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7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DFC9711E-D3B7-4920-9147-B0D8E9B4B6F6}" xr6:coauthVersionLast="47" xr6:coauthVersionMax="47" xr10:uidLastSave="{00000000-0000-0000-0000-000000000000}"/>
  <bookViews>
    <workbookView xWindow="-120" yWindow="-120" windowWidth="29040" windowHeight="15720" tabRatio="734" xr2:uid="{00000000-000D-0000-FFFF-FFFF00000000}"/>
  </bookViews>
  <sheets>
    <sheet name="Índice" sheetId="26" r:id="rId1"/>
    <sheet name="Tab_01" sheetId="22" r:id="rId2"/>
    <sheet name="Tab_02" sheetId="18" r:id="rId3"/>
    <sheet name="Graf_01" sheetId="3" r:id="rId4"/>
    <sheet name="Graf_02" sheetId="27" r:id="rId5"/>
    <sheet name="Graf_03" sheetId="7" r:id="rId6"/>
    <sheet name="Graf_04" sheetId="11" r:id="rId7"/>
    <sheet name="Graf_05" sheetId="19" r:id="rId8"/>
    <sheet name="Graf_06" sheetId="20" r:id="rId9"/>
    <sheet name="Graf_07" sheetId="21" r:id="rId10"/>
    <sheet name="Graf_08" sheetId="29" r:id="rId11"/>
    <sheet name="Graf_09" sheetId="23" r:id="rId12"/>
    <sheet name="Graf_10" sheetId="24" r:id="rId13"/>
    <sheet name="Graf_11" sheetId="28" r:id="rId14"/>
    <sheet name="Graf_12" sheetId="32" r:id="rId15"/>
    <sheet name="Graf_13" sheetId="3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8" l="1"/>
  <c r="A10" i="28" s="1"/>
  <c r="A11" i="28" s="1"/>
  <c r="A12" i="28" s="1"/>
  <c r="A13" i="28" s="1"/>
  <c r="A14" i="28" s="1"/>
  <c r="A15" i="28" s="1"/>
  <c r="A16" i="28" s="1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9" i="2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</calcChain>
</file>

<file path=xl/sharedStrings.xml><?xml version="1.0" encoding="utf-8"?>
<sst xmlns="http://schemas.openxmlformats.org/spreadsheetml/2006/main" count="191" uniqueCount="93">
  <si>
    <t>nov-23</t>
  </si>
  <si>
    <t>fev-24</t>
  </si>
  <si>
    <t>mai-24</t>
  </si>
  <si>
    <t xml:space="preserve"> </t>
  </si>
  <si>
    <t>Fortemente negativo</t>
  </si>
  <si>
    <t>Discretamente negativo</t>
  </si>
  <si>
    <t>Neutro</t>
  </si>
  <si>
    <t>Discretamente positivo</t>
  </si>
  <si>
    <t>Fortemente positivo</t>
  </si>
  <si>
    <t>Fortemente abaixo</t>
  </si>
  <si>
    <t>Discretamente abaixo</t>
  </si>
  <si>
    <t>Em linha</t>
  </si>
  <si>
    <t>Discretamente acima</t>
  </si>
  <si>
    <t>Fortemente acima</t>
  </si>
  <si>
    <t>&lt;</t>
  </si>
  <si>
    <t>&gt;</t>
  </si>
  <si>
    <t>Negativa</t>
  </si>
  <si>
    <t>[0%, 2%]</t>
  </si>
  <si>
    <t>(2%, 4%]</t>
  </si>
  <si>
    <t>(4%, 6%]</t>
  </si>
  <si>
    <t>Acima de 6%</t>
  </si>
  <si>
    <t>IPCA 2025</t>
  </si>
  <si>
    <t>IPCA 2026</t>
  </si>
  <si>
    <t>Mediana</t>
  </si>
  <si>
    <t>Média</t>
  </si>
  <si>
    <t>Observações</t>
  </si>
  <si>
    <t>Desvio-padrão</t>
  </si>
  <si>
    <t>Percentil 25</t>
  </si>
  <si>
    <t>Percentil 75</t>
  </si>
  <si>
    <t>Gráfico 1 – Situação econômica atual</t>
  </si>
  <si>
    <t>ago-24</t>
  </si>
  <si>
    <r>
      <rPr>
        <b/>
        <sz val="10"/>
        <color theme="1"/>
        <rFont val="Times New Roman"/>
        <family val="1"/>
        <scheme val="major"/>
      </rP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"Como representante de sua empresa, você avalia que o sentimento predominante dentre os profissionais de seu setor de atividade quanto à situação econômica atual é: a. Fortemente positivo; b. Discretamente positivo; c. Neutro; d. Discretamente negativo; e. Fortemente negativo”.</t>
    </r>
  </si>
  <si>
    <t>Tabela 1 – Coletas</t>
  </si>
  <si>
    <t>1ª rodada</t>
  </si>
  <si>
    <t>2ª rodada</t>
  </si>
  <si>
    <t>3ª rodada</t>
  </si>
  <si>
    <t>Início da coleta</t>
  </si>
  <si>
    <t>Término da coleta</t>
  </si>
  <si>
    <t>Nº de respondentes</t>
  </si>
  <si>
    <t>4ª rodada</t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</si>
  <si>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"Qual é a sua expectativa para a inflação medida pelo IPCA em 2025?".</t>
    </r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</si>
  <si>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"Qual é a sua expectativa para a inflação medida pelo IPCA em 2026?".</t>
    </r>
  </si>
  <si>
    <t>Gráficos e tabelas (na sequência em que aparecem no texto)</t>
  </si>
  <si>
    <t>5ª rodada</t>
  </si>
  <si>
    <t>PIB 2025</t>
  </si>
  <si>
    <t>nov-24</t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</si>
  <si>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"Qual é a sua expectativa para a taxa de crescimento real do PIB brasileiro em 2025?".</t>
    </r>
  </si>
  <si>
    <t>Gráfico 10 – Margem de resultado</t>
  </si>
  <si>
    <t>Gráfico 9 – Preços dos produtos vs. inflação</t>
  </si>
  <si>
    <r>
      <rPr>
        <b/>
        <sz val="10"/>
        <color theme="1"/>
        <rFont val="Times New Roman"/>
        <family val="1"/>
        <scheme val="major"/>
      </rP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"Qual é a sua expectativa para a taxa de crescimento real do seu principal setor de atuação em comparação à taxa de crescimento real do PIB em 2025? a. Fortemente acima; b. Discretamente acima; c. Em linha; d. Discretamente abaixo; e. Fortemente abaixo”.</t>
    </r>
  </si>
  <si>
    <t>Gráfico 11 – Expectativa câmbio seis meses</t>
  </si>
  <si>
    <t>Gráfico 11 – Expectativas câmbio seis meses</t>
  </si>
  <si>
    <r>
      <rPr>
        <b/>
        <sz val="10"/>
        <color theme="1"/>
        <rFont val="Times New Roman"/>
        <family val="1"/>
        <scheme val="major"/>
      </rP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“Para os próximos doze meses, você espera que a margem de resultado da sua empresa esteja: a. Fortemente acima da atual; b. Discretamente acima da atual; c. Em linha com a atual; d. Discretamente abaixo da atual; e. Fortemente abaixo da atual”.</t>
    </r>
  </si>
  <si>
    <t>6ª rodada</t>
  </si>
  <si>
    <t>IPCA 2027</t>
  </si>
  <si>
    <t>Fev</t>
  </si>
  <si>
    <t>Câmbio 6 meses</t>
  </si>
  <si>
    <t>Gráfico 2 – Expectativas PIB 2025</t>
  </si>
  <si>
    <t>fev-25</t>
  </si>
  <si>
    <r>
      <t xml:space="preserve">Gráfico 3 – Expectativas Setor </t>
    </r>
    <r>
      <rPr>
        <b/>
        <i/>
        <sz val="12"/>
        <color theme="1"/>
        <rFont val="Times New Roman"/>
        <family val="1"/>
        <scheme val="major"/>
      </rPr>
      <t>vs.</t>
    </r>
    <r>
      <rPr>
        <b/>
        <sz val="12"/>
        <color theme="1"/>
        <rFont val="Times New Roman"/>
        <family val="1"/>
        <scheme val="major"/>
      </rPr>
      <t xml:space="preserve"> PIB 2025</t>
    </r>
  </si>
  <si>
    <t>Gráfico 3 – Expectativas Setor vs. PIB 2025</t>
  </si>
  <si>
    <t>Gráfico 4 – Custos de mão de obra</t>
  </si>
  <si>
    <t>Gráfico 5 – Custos com insumos</t>
  </si>
  <si>
    <t>Gráfico 6 – Expectativas IPCA 2025</t>
  </si>
  <si>
    <t>Gráfico 5 – Custos com Insumos</t>
  </si>
  <si>
    <t>Gráfico 7 – Expectativas IPCA 2026</t>
  </si>
  <si>
    <t>Gráfico 8 – Expectativas IPCA 2027</t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</si>
  <si>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"Qual é a sua expectativa para a inflação medida pelo IPCA em 2027?".</t>
    </r>
  </si>
  <si>
    <t>Percentil 5</t>
  </si>
  <si>
    <t>Percentil 95</t>
  </si>
  <si>
    <t>Tabela 2 – Expectativas de inflação, PIB e câmbio</t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</si>
  <si>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"Para os próximos doze meses, você espera que o custo médio de mão de obra da sua empresa tenha variação: a. Acima de 6%; b. Maior que 4% e até 6%; c. Maior que 2% e até 4%; d. De 0% até 2%; e. Negativa”.</t>
    </r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</si>
  <si>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"Para os próximos doze meses, você espera que o custo médio com aquisição de insumos da sua empresa tenha variação: a. Acima de 6%; b. Maior que 4% e até 6%; c. Maior que 2% e até 4%; d. De 0% até 2%; e. Negativa”.</t>
    </r>
  </si>
  <si>
    <r>
      <rPr>
        <b/>
        <sz val="10"/>
        <color theme="1"/>
        <rFont val="Times New Roman"/>
        <family val="1"/>
        <scheme val="major"/>
      </rPr>
      <t xml:space="preserve">As empresas responderam à seguinte pergunta: </t>
    </r>
    <r>
      <rPr>
        <sz val="10"/>
        <color theme="1"/>
        <rFont val="Times New Roman"/>
        <family val="1"/>
        <scheme val="major"/>
      </rPr>
      <t>“Nos próximos doze meses, como você espera que a variação dos preços dos produtos da sua empresa se compare à inflação esperada, medida pelo IPCA? a. Fortemente acima da inflação esperada; b. Discretamente acima da inflação esperada; c. Em linha com a inflação esperada; d. Discretamente abaixo da inflação esperada; e. Fortemente abaixo da inflação esperada”.</t>
    </r>
  </si>
  <si>
    <r>
      <t xml:space="preserve">Gráfico 9 – Preços dos produtos </t>
    </r>
    <r>
      <rPr>
        <b/>
        <i/>
        <sz val="12"/>
        <color theme="1"/>
        <rFont val="Times New Roman"/>
        <family val="1"/>
        <scheme val="major"/>
      </rPr>
      <t>vs.</t>
    </r>
    <r>
      <rPr>
        <b/>
        <sz val="12"/>
        <color theme="1"/>
        <rFont val="Times New Roman"/>
        <family val="1"/>
        <scheme val="major"/>
      </rPr>
      <t xml:space="preserve"> inflação</t>
    </r>
  </si>
  <si>
    <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“Qual é a sua expectativa para a taxa de câmbio entre o real e o dólar americano (R$/US$) ao final dos próximos seis meses?”.</t>
    </r>
  </si>
  <si>
    <t>7ª rodada</t>
  </si>
  <si>
    <t>Mai</t>
  </si>
  <si>
    <t>mai-25</t>
  </si>
  <si>
    <t>mar-25</t>
  </si>
  <si>
    <t>Gráfico 12 – Oferta de Crédito</t>
  </si>
  <si>
    <r>
      <rPr>
        <b/>
        <sz val="10"/>
        <color theme="1"/>
        <rFont val="Times New Roman"/>
        <family val="1"/>
        <scheme val="major"/>
      </rP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"Como você avalia a oferta atual de crédito para sua empresa, em comparação com o trimestre anterior? (Desconsidere a sazonalidade e leve em conta fatores como limites, prazos e taxas de juros ofertadas ou exigências para aprovação de empréstimos). “a. Fortemente abaixo”; “b. Discretamente abaixo”; “c. Em linha”; “d. Discretamente acima”; “e. Fortemente acima”.</t>
    </r>
  </si>
  <si>
    <t>Gráfico 13 – Impactos da Política Comercial dos EUA</t>
  </si>
  <si>
    <t>Demanda externa</t>
  </si>
  <si>
    <t>Preços de produtos exportados</t>
  </si>
  <si>
    <t>Concorrência de importações</t>
  </si>
  <si>
    <t>Custos de insumos importados</t>
  </si>
  <si>
    <t>Incerteza econômica</t>
  </si>
  <si>
    <t>Redução</t>
  </si>
  <si>
    <t>Não houve mudança</t>
  </si>
  <si>
    <t>Aumento</t>
  </si>
  <si>
    <t>Não se aplica</t>
  </si>
  <si>
    <r>
      <rPr>
        <b/>
        <sz val="10"/>
        <color theme="1"/>
        <rFont val="Times New Roman"/>
        <family val="1"/>
        <scheme val="major"/>
      </rPr>
      <t>As empresas responderam à seguinte pergunta:</t>
    </r>
    <r>
      <rPr>
        <sz val="10"/>
        <color theme="1"/>
        <rFont val="Times New Roman"/>
        <family val="1"/>
        <scheme val="major"/>
      </rPr>
      <t xml:space="preserve"> “Sua empresa percebe impactos decorrentes das mudanças recentes na política comercial dos Estados Unidos? (Para cada linha da tabela abaixo, selecione a coluna que melhor descreve o impacto observado).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</si>
</sst>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sz val="10"/>
      <color theme="1" tint="0.14999847407452621"/>
      <name val="Times New Roman"/>
      <family val="1"/>
      <scheme val="major"/>
    </font>
    <font>
      <b/>
      <sz val="10"/>
      <color theme="1" tint="0.14999847407452621"/>
      <name val="Times New Roman"/>
      <family val="1"/>
      <scheme val="major"/>
    </font>
    <font>
      <sz val="10"/>
      <color theme="1" tint="0.499984740745262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1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b/>
      <i/>
      <sz val="12"/>
      <color theme="1"/>
      <name val="Times New Roman"/>
      <family val="1"/>
      <scheme val="major"/>
    </font>
    <font>
      <sz val="10"/>
      <color rgb="FF727272"/>
      <name val="Times New Roman"/>
      <family val="1"/>
      <scheme val="major"/>
    </font>
    <font>
      <b/>
      <sz val="10"/>
      <color rgb="FF727272"/>
      <name val="Times New Roman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scheme val="major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939393"/>
      </bottom>
      <diagonal/>
    </border>
  </borders>
  <cellStyleXfs count="11">
    <xf numFmtId="0" fontId="0" fillId="0" borderId="0"/>
    <xf numFmtId="0" fontId="5" fillId="0" borderId="0"/>
    <xf numFmtId="0" fontId="6" fillId="0" borderId="0"/>
    <xf numFmtId="0" fontId="7" fillId="0" borderId="0"/>
    <xf numFmtId="0" fontId="4" fillId="0" borderId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1"/>
    <xf numFmtId="0" fontId="5" fillId="0" borderId="0" xfId="1" applyAlignment="1">
      <alignment horizontal="center" vertical="center"/>
    </xf>
    <xf numFmtId="0" fontId="1" fillId="0" borderId="0" xfId="8"/>
    <xf numFmtId="0" fontId="1" fillId="0" borderId="0" xfId="8" applyAlignment="1">
      <alignment vertical="center"/>
    </xf>
    <xf numFmtId="0" fontId="8" fillId="0" borderId="0" xfId="3" applyFont="1"/>
    <xf numFmtId="0" fontId="9" fillId="0" borderId="0" xfId="8" applyFont="1"/>
    <xf numFmtId="0" fontId="9" fillId="0" borderId="4" xfId="8" applyFont="1" applyBorder="1"/>
    <xf numFmtId="0" fontId="12" fillId="0" borderId="3" xfId="8" applyFont="1" applyBorder="1" applyAlignment="1">
      <alignment horizontal="center" vertical="center" wrapText="1"/>
    </xf>
    <xf numFmtId="0" fontId="12" fillId="0" borderId="0" xfId="8" applyFont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2" fontId="12" fillId="0" borderId="0" xfId="8" applyNumberFormat="1" applyFont="1" applyAlignment="1">
      <alignment horizontal="center" vertical="center"/>
    </xf>
    <xf numFmtId="2" fontId="10" fillId="0" borderId="0" xfId="8" applyNumberFormat="1" applyFont="1" applyAlignment="1">
      <alignment horizontal="center" vertical="center"/>
    </xf>
    <xf numFmtId="0" fontId="12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2" fontId="12" fillId="0" borderId="5" xfId="8" applyNumberFormat="1" applyFont="1" applyBorder="1" applyAlignment="1">
      <alignment horizontal="center" vertical="center"/>
    </xf>
    <xf numFmtId="2" fontId="10" fillId="0" borderId="5" xfId="8" applyNumberFormat="1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/>
    </xf>
    <xf numFmtId="0" fontId="10" fillId="0" borderId="3" xfId="8" applyFont="1" applyBorder="1" applyAlignment="1">
      <alignment horizontal="center" vertical="center" wrapText="1"/>
    </xf>
    <xf numFmtId="0" fontId="10" fillId="0" borderId="5" xfId="8" applyFont="1" applyBorder="1" applyAlignment="1">
      <alignment horizontal="center" vertical="center"/>
    </xf>
    <xf numFmtId="0" fontId="10" fillId="0" borderId="0" xfId="8" applyFont="1" applyAlignment="1">
      <alignment horizontal="left" vertical="center"/>
    </xf>
    <xf numFmtId="0" fontId="10" fillId="0" borderId="5" xfId="8" applyFont="1" applyBorder="1" applyAlignment="1">
      <alignment horizontal="left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3" applyFont="1"/>
    <xf numFmtId="17" fontId="14" fillId="0" borderId="0" xfId="2" applyNumberFormat="1" applyFont="1" applyAlignment="1">
      <alignment horizontal="center"/>
    </xf>
    <xf numFmtId="0" fontId="15" fillId="0" borderId="0" xfId="0" applyFont="1"/>
    <xf numFmtId="0" fontId="13" fillId="0" borderId="0" xfId="1" applyFont="1"/>
    <xf numFmtId="164" fontId="9" fillId="0" borderId="0" xfId="5" applyNumberFormat="1" applyFont="1" applyAlignment="1">
      <alignment horizontal="center"/>
    </xf>
    <xf numFmtId="0" fontId="9" fillId="0" borderId="0" xfId="3" applyFont="1" applyAlignment="1">
      <alignment vertical="top" wrapText="1"/>
    </xf>
    <xf numFmtId="0" fontId="13" fillId="0" borderId="0" xfId="1" applyFont="1" applyAlignment="1">
      <alignment horizontal="center"/>
    </xf>
    <xf numFmtId="0" fontId="9" fillId="0" borderId="0" xfId="6" applyFont="1"/>
    <xf numFmtId="0" fontId="13" fillId="0" borderId="0" xfId="6" applyFont="1"/>
    <xf numFmtId="0" fontId="17" fillId="0" borderId="5" xfId="8" applyFont="1" applyBorder="1" applyAlignment="1">
      <alignment horizontal="left" vertical="center"/>
    </xf>
    <xf numFmtId="49" fontId="18" fillId="0" borderId="2" xfId="8" applyNumberFormat="1" applyFont="1" applyBorder="1" applyAlignment="1">
      <alignment vertical="center"/>
    </xf>
    <xf numFmtId="49" fontId="18" fillId="0" borderId="2" xfId="8" applyNumberFormat="1" applyFont="1" applyBorder="1" applyAlignment="1">
      <alignment horizontal="center" vertical="center"/>
    </xf>
    <xf numFmtId="0" fontId="17" fillId="0" borderId="0" xfId="8" applyFont="1"/>
    <xf numFmtId="0" fontId="18" fillId="0" borderId="0" xfId="8" applyFont="1" applyAlignment="1">
      <alignment horizontal="center" vertical="center" wrapText="1"/>
    </xf>
    <xf numFmtId="0" fontId="17" fillId="0" borderId="0" xfId="8" applyFont="1" applyAlignment="1">
      <alignment vertical="center"/>
    </xf>
    <xf numFmtId="14" fontId="17" fillId="0" borderId="0" xfId="8" applyNumberFormat="1" applyFont="1" applyAlignment="1">
      <alignment horizontal="center" vertical="center"/>
    </xf>
    <xf numFmtId="0" fontId="17" fillId="0" borderId="5" xfId="8" applyFont="1" applyBorder="1" applyAlignment="1">
      <alignment horizontal="center" vertical="center"/>
    </xf>
    <xf numFmtId="0" fontId="5" fillId="0" borderId="0" xfId="1" applyAlignment="1">
      <alignment vertical="center"/>
    </xf>
    <xf numFmtId="0" fontId="9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10" applyFont="1" applyAlignment="1">
      <alignment vertical="center"/>
    </xf>
    <xf numFmtId="2" fontId="13" fillId="0" borderId="0" xfId="1" applyNumberFormat="1" applyFont="1" applyAlignment="1">
      <alignment horizontal="center"/>
    </xf>
    <xf numFmtId="0" fontId="19" fillId="0" borderId="0" xfId="10" applyAlignment="1">
      <alignment vertical="center"/>
    </xf>
    <xf numFmtId="17" fontId="14" fillId="0" borderId="0" xfId="2" quotePrefix="1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64" fontId="22" fillId="0" borderId="0" xfId="5" applyNumberFormat="1" applyFont="1" applyAlignment="1">
      <alignment horizontal="center"/>
    </xf>
    <xf numFmtId="2" fontId="23" fillId="0" borderId="0" xfId="9" applyNumberFormat="1" applyFont="1" applyAlignment="1">
      <alignment horizontal="left"/>
    </xf>
    <xf numFmtId="0" fontId="24" fillId="0" borderId="0" xfId="10" applyFont="1" applyAlignment="1">
      <alignment vertical="center"/>
    </xf>
    <xf numFmtId="17" fontId="13" fillId="0" borderId="0" xfId="2" quotePrefix="1" applyNumberFormat="1" applyFont="1" applyAlignment="1">
      <alignment horizontal="center" vertical="center" wrapText="1"/>
    </xf>
    <xf numFmtId="49" fontId="11" fillId="0" borderId="2" xfId="8" applyNumberFormat="1" applyFont="1" applyBorder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9" fillId="0" borderId="0" xfId="3" applyFont="1" applyAlignment="1">
      <alignment vertical="center" wrapText="1"/>
    </xf>
    <xf numFmtId="0" fontId="13" fillId="0" borderId="0" xfId="3" applyFont="1" applyAlignment="1">
      <alignment vertical="center" wrapText="1"/>
    </xf>
  </cellXfs>
  <cellStyles count="11">
    <cellStyle name="Hiperlink" xfId="10" builtinId="8"/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3" xfId="9" xr:uid="{F8D8E4F3-13EC-43CF-B16B-CB306704C4C1}"/>
    <cellStyle name="Normal 3" xfId="4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Porcentagem" xfId="5" builtinId="5"/>
  </cellStyles>
  <dxfs count="0"/>
  <tableStyles count="0" defaultTableStyle="TableStyleMedium9" defaultPivotStyle="PivotStyleLight16"/>
  <colors>
    <mruColors>
      <color rgb="FF939393"/>
      <color rgb="FF727272"/>
      <color rgb="FF585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180848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C65650-379C-4FDE-AADC-F6066BA57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581174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11B45-1042-4DEB-9469-FAF837016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581174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3C921B-F87D-4B3D-8A86-937E0246D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51087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22EC73-06E0-4ADB-93CD-099C320E7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51087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59C38E-4452-4B04-80E8-08E7EDDC5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9674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86D266D-AC1E-49D2-AE65-CBC0AF4C8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51087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3A4204-D3D7-464D-A0D8-97429F87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28237" cy="10783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15195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4DFC8C-DAAC-4A43-B96F-4815FA474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28237" cy="10783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338217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94A192-6ED5-4D8F-97B3-039BA9FF6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661238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F69364-29EF-461F-B1B7-FFCF37740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51087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52C50F-A637-41F4-BFCD-FF16DC111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9674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BB26526-16DC-4FAC-B94F-E59FED97B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26239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A766356-88B0-4AB7-AACE-551A77619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26239</xdr:colOff>
      <xdr:row>1</xdr:row>
      <xdr:rowOff>11543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4C7EAD-8E12-4BB4-833D-B47E6CD14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59370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03DDAD-E409-403E-8F45-9A9995970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581174</xdr:colOff>
      <xdr:row>1</xdr:row>
      <xdr:rowOff>11543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636A26-3BFE-41D1-8DB9-F5BE59D74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397761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Ref-2021">
  <a:themeElements>
    <a:clrScheme name="REF-1">
      <a:dk1>
        <a:srgbClr val="595959"/>
      </a:dk1>
      <a:lt1>
        <a:sysClr val="window" lastClr="FFFFFF"/>
      </a:lt1>
      <a:dk2>
        <a:srgbClr val="44546A"/>
      </a:dk2>
      <a:lt2>
        <a:srgbClr val="E7E6E6"/>
      </a:lt2>
      <a:accent1>
        <a:srgbClr val="2E4C59"/>
      </a:accent1>
      <a:accent2>
        <a:srgbClr val="F2B557"/>
      </a:accent2>
      <a:accent3>
        <a:srgbClr val="87007C"/>
      </a:accent3>
      <a:accent4>
        <a:srgbClr val="D46C6B"/>
      </a:accent4>
      <a:accent5>
        <a:srgbClr val="6BAEBF"/>
      </a:accent5>
      <a:accent6>
        <a:srgbClr val="804C29"/>
      </a:accent6>
      <a:hlink>
        <a:srgbClr val="088492"/>
      </a:hlink>
      <a:folHlink>
        <a:srgbClr val="D46C6B"/>
      </a:folHlink>
    </a:clrScheme>
    <a:fontScheme name="Personalizada 1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2093-5B19-4A32-961A-F7A9E62A361A}">
  <dimension ref="A1:G18"/>
  <sheetViews>
    <sheetView showGridLines="0" tabSelected="1" zoomScale="115" zoomScaleNormal="115" workbookViewId="0"/>
  </sheetViews>
  <sheetFormatPr defaultColWidth="9.140625" defaultRowHeight="15" x14ac:dyDescent="0.25"/>
  <cols>
    <col min="1" max="1" width="57.5703125" style="28" bestFit="1" customWidth="1"/>
    <col min="2" max="10" width="6.28515625" style="28" customWidth="1"/>
    <col min="11" max="12" width="5.5703125" style="28" customWidth="1"/>
    <col min="13" max="16384" width="9.140625" style="28"/>
  </cols>
  <sheetData>
    <row r="1" spans="1:7" s="24" customFormat="1" ht="84" customHeight="1" x14ac:dyDescent="0.2">
      <c r="E1" s="25"/>
      <c r="F1" s="25"/>
      <c r="G1" s="25"/>
    </row>
    <row r="2" spans="1:7" s="6" customFormat="1" ht="15.75" x14ac:dyDescent="0.25">
      <c r="A2" s="5" t="s">
        <v>42</v>
      </c>
    </row>
    <row r="3" spans="1:7" x14ac:dyDescent="0.25">
      <c r="A3" s="45"/>
      <c r="B3"/>
      <c r="C3"/>
      <c r="D3"/>
      <c r="E3"/>
      <c r="F3"/>
      <c r="G3"/>
    </row>
    <row r="4" spans="1:7" ht="17.25" customHeight="1" x14ac:dyDescent="0.25">
      <c r="A4" s="46" t="s">
        <v>32</v>
      </c>
      <c r="B4"/>
      <c r="C4"/>
      <c r="D4"/>
      <c r="E4"/>
      <c r="F4"/>
      <c r="G4"/>
    </row>
    <row r="5" spans="1:7" ht="17.25" customHeight="1" x14ac:dyDescent="0.25">
      <c r="A5" s="46" t="s">
        <v>70</v>
      </c>
      <c r="B5"/>
      <c r="C5"/>
      <c r="D5"/>
      <c r="E5"/>
      <c r="F5"/>
      <c r="G5"/>
    </row>
    <row r="6" spans="1:7" ht="17.25" customHeight="1" x14ac:dyDescent="0.25">
      <c r="A6" s="46" t="s">
        <v>29</v>
      </c>
      <c r="B6"/>
      <c r="C6"/>
      <c r="D6"/>
      <c r="E6"/>
      <c r="F6"/>
      <c r="G6"/>
    </row>
    <row r="7" spans="1:7" ht="17.25" customHeight="1" x14ac:dyDescent="0.25">
      <c r="A7" s="46" t="s">
        <v>57</v>
      </c>
      <c r="B7"/>
      <c r="C7"/>
      <c r="D7"/>
      <c r="E7"/>
      <c r="F7"/>
      <c r="G7"/>
    </row>
    <row r="8" spans="1:7" ht="17.25" customHeight="1" x14ac:dyDescent="0.25">
      <c r="A8" s="46" t="s">
        <v>60</v>
      </c>
      <c r="B8"/>
      <c r="C8"/>
      <c r="D8"/>
      <c r="E8"/>
      <c r="F8"/>
      <c r="G8"/>
    </row>
    <row r="9" spans="1:7" ht="17.25" customHeight="1" x14ac:dyDescent="0.25">
      <c r="A9" s="48" t="s">
        <v>61</v>
      </c>
      <c r="B9"/>
      <c r="C9"/>
      <c r="D9"/>
      <c r="E9"/>
      <c r="F9"/>
      <c r="G9"/>
    </row>
    <row r="10" spans="1:7" ht="17.25" customHeight="1" x14ac:dyDescent="0.25">
      <c r="A10" s="48" t="s">
        <v>62</v>
      </c>
      <c r="B10"/>
      <c r="C10"/>
      <c r="D10"/>
      <c r="E10"/>
      <c r="F10"/>
      <c r="G10"/>
    </row>
    <row r="11" spans="1:7" ht="17.25" customHeight="1" x14ac:dyDescent="0.25">
      <c r="A11" s="48" t="s">
        <v>63</v>
      </c>
      <c r="B11"/>
      <c r="C11"/>
      <c r="D11"/>
      <c r="E11"/>
      <c r="F11"/>
      <c r="G11"/>
    </row>
    <row r="12" spans="1:7" ht="17.25" customHeight="1" x14ac:dyDescent="0.25">
      <c r="A12" s="48" t="s">
        <v>65</v>
      </c>
      <c r="B12"/>
      <c r="C12"/>
      <c r="D12"/>
      <c r="E12"/>
      <c r="F12"/>
      <c r="G12"/>
    </row>
    <row r="13" spans="1:7" ht="17.25" customHeight="1" x14ac:dyDescent="0.25">
      <c r="A13" s="48" t="s">
        <v>66</v>
      </c>
      <c r="B13"/>
      <c r="C13"/>
      <c r="D13"/>
      <c r="E13"/>
      <c r="F13"/>
      <c r="G13"/>
    </row>
    <row r="14" spans="1:7" ht="17.25" customHeight="1" x14ac:dyDescent="0.25">
      <c r="A14" s="48" t="s">
        <v>48</v>
      </c>
      <c r="B14"/>
      <c r="C14"/>
      <c r="D14"/>
      <c r="E14"/>
      <c r="F14"/>
      <c r="G14"/>
    </row>
    <row r="15" spans="1:7" ht="17.25" customHeight="1" x14ac:dyDescent="0.25">
      <c r="A15" s="53" t="s">
        <v>47</v>
      </c>
      <c r="B15"/>
      <c r="C15"/>
      <c r="D15"/>
      <c r="E15"/>
      <c r="F15"/>
      <c r="G15"/>
    </row>
    <row r="16" spans="1:7" ht="17.25" customHeight="1" x14ac:dyDescent="0.25">
      <c r="A16" s="53" t="s">
        <v>50</v>
      </c>
      <c r="B16"/>
      <c r="C16"/>
      <c r="D16"/>
      <c r="E16"/>
      <c r="F16"/>
      <c r="G16"/>
    </row>
    <row r="17" spans="1:7" x14ac:dyDescent="0.25">
      <c r="A17" s="53" t="s">
        <v>80</v>
      </c>
      <c r="B17"/>
      <c r="C17"/>
      <c r="D17"/>
      <c r="E17"/>
      <c r="F17"/>
      <c r="G17"/>
    </row>
    <row r="18" spans="1:7" x14ac:dyDescent="0.25">
      <c r="A18" s="53" t="s">
        <v>82</v>
      </c>
      <c r="B18"/>
      <c r="C18"/>
      <c r="D18"/>
      <c r="E18"/>
      <c r="F18"/>
      <c r="G18"/>
    </row>
  </sheetData>
  <hyperlinks>
    <hyperlink ref="A4" location="Tab_01!A1" display="Tabela 1 – Coletas" xr:uid="{6B13DCA8-EE46-4DE1-B787-93A51CD02B8F}"/>
    <hyperlink ref="A5" location="Tab_02!A1" display="Tabela 2 – Expectativas de inflação e PIB" xr:uid="{E4B6CF22-BA95-4FBC-8F6C-B1A8DDBA9EC7}"/>
    <hyperlink ref="A6" location="Graf_01!A1" display="Gráfico 1 – Situação econômica atual" xr:uid="{1F8B9967-7DC7-4967-9073-C4FBA49380AC}"/>
    <hyperlink ref="A7" location="Graf_02!A1" display="Gráfico 2 – Expectativas PIB 2024" xr:uid="{6C205A7B-509B-4999-8B09-F95EDBE0DB9B}"/>
    <hyperlink ref="A9" location="Graf_04!A1" display="Gráfico 4 – Expectativas Setor vs. PIB 2025" xr:uid="{A07B4460-1648-4E02-B444-31F8F82103FD}"/>
    <hyperlink ref="A10" location="Graf_05!A1" display="Gráfico 5 – Custos de mão de obra" xr:uid="{C5962267-EB25-4DD0-ADBB-F62BED906052}"/>
    <hyperlink ref="A11" location="Graf_06!A1" display="Gráfico 6 – Expectativas IPCA 2024" xr:uid="{56613B0A-7E59-4128-9355-ECE2655CC468}"/>
    <hyperlink ref="A12" location="Graf_07!A1" display="Gráfico 7 – Expectativas IPCA 2025" xr:uid="{A7E6F162-7653-4C36-BE8D-DA10309C683A}"/>
    <hyperlink ref="A13" location="Graf_08!A1" display="Gráfico 8 – Expectativas IPCA 2026" xr:uid="{22D6E4AA-9D70-40F9-A442-532E0B62EA18}"/>
    <hyperlink ref="A14" location="Graf_09!A1" display="Gráfico 9 – Preços dos produtos vs. inflação" xr:uid="{B0ACD03A-CCF2-4577-874C-EA478D9F2F4E}"/>
    <hyperlink ref="A15" location="Graf_10!A1" display="Gráfico 10 – Margem de resultado" xr:uid="{E217BB6B-C845-4F85-8BE1-FE31BF33C563}"/>
    <hyperlink ref="A8" location="Graf_03!A1" display="Gráfico 3 – Expectativas Setor vs. PIB 2024" xr:uid="{18D8BBC4-62F5-4E0A-9AE0-AEB9FDD65E5D}"/>
    <hyperlink ref="A16" location="Graf_11!A1" display="Gráfico 11 – Expectativa câmbio 6 meses" xr:uid="{BBB71D95-71EB-4A1B-A865-1F0325C206D4}"/>
    <hyperlink ref="A17" location="Graf_12!A1" display="Gráfico 12 – Oferta de Crédito" xr:uid="{CA0BEF84-13E3-45DE-BFB3-E9AA513DEA34}"/>
    <hyperlink ref="A18" location="Graf_13!A1" display="Gráfico 12 – Oferta de Crédito" xr:uid="{37270E48-4849-43D9-98BC-F1CFF8E069E4}"/>
  </hyperlink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7595F-685D-428D-933B-DD0D9698AA13}">
  <dimension ref="A1:L23"/>
  <sheetViews>
    <sheetView showGridLines="0" zoomScale="115" zoomScaleNormal="115" workbookViewId="0"/>
  </sheetViews>
  <sheetFormatPr defaultColWidth="9.140625" defaultRowHeight="12.75" x14ac:dyDescent="0.2"/>
  <cols>
    <col min="1" max="1" width="7.5703125" style="24" customWidth="1"/>
    <col min="2" max="5" width="9.7109375" style="24" customWidth="1"/>
    <col min="6" max="12" width="9.28515625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65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7" t="s">
        <v>41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6" spans="1:12" ht="15" x14ac:dyDescent="0.25">
      <c r="A6" s="24" t="s">
        <v>3</v>
      </c>
      <c r="B6" s="27" t="s">
        <v>2</v>
      </c>
      <c r="C6" s="27" t="s">
        <v>30</v>
      </c>
      <c r="D6" s="49" t="s">
        <v>45</v>
      </c>
      <c r="E6" s="50" t="s">
        <v>58</v>
      </c>
      <c r="F6" s="50" t="s">
        <v>79</v>
      </c>
      <c r="G6"/>
      <c r="H6"/>
      <c r="I6"/>
      <c r="J6"/>
      <c r="K6"/>
      <c r="L6"/>
    </row>
    <row r="7" spans="1:12" ht="15" x14ac:dyDescent="0.25">
      <c r="A7" s="32" t="s">
        <v>14</v>
      </c>
      <c r="B7" s="30">
        <v>1.0869565217391304E-2</v>
      </c>
      <c r="C7" s="30">
        <v>3.1578947368421054E-2</v>
      </c>
      <c r="D7" s="30">
        <v>0</v>
      </c>
      <c r="E7" s="30">
        <v>0</v>
      </c>
      <c r="F7" s="30">
        <v>0</v>
      </c>
      <c r="G7"/>
      <c r="H7"/>
      <c r="I7"/>
      <c r="J7"/>
      <c r="K7"/>
      <c r="L7"/>
    </row>
    <row r="8" spans="1:12" ht="15" x14ac:dyDescent="0.25">
      <c r="A8" s="47">
        <v>2.75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/>
      <c r="H8"/>
      <c r="I8"/>
      <c r="J8"/>
      <c r="K8"/>
      <c r="L8"/>
    </row>
    <row r="9" spans="1:12" ht="15" x14ac:dyDescent="0.25">
      <c r="A9" s="47">
        <f t="shared" ref="A9:A21" si="0">A8+0.25</f>
        <v>3</v>
      </c>
      <c r="B9" s="30">
        <v>0.17391304347826086</v>
      </c>
      <c r="C9" s="30">
        <v>0.11578947368421051</v>
      </c>
      <c r="D9" s="30">
        <v>0.10294117647058823</v>
      </c>
      <c r="E9" s="30">
        <v>6.41025641025641E-3</v>
      </c>
      <c r="F9" s="30">
        <v>3.2085561497326207E-2</v>
      </c>
      <c r="G9"/>
      <c r="H9"/>
      <c r="I9"/>
      <c r="J9"/>
      <c r="K9"/>
      <c r="L9"/>
    </row>
    <row r="10" spans="1:12" ht="15" x14ac:dyDescent="0.25">
      <c r="A10" s="47">
        <f t="shared" si="0"/>
        <v>3.25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/>
      <c r="H10"/>
      <c r="I10"/>
      <c r="J10"/>
      <c r="K10"/>
      <c r="L10"/>
    </row>
    <row r="11" spans="1:12" ht="15" x14ac:dyDescent="0.25">
      <c r="A11" s="47">
        <f t="shared" si="0"/>
        <v>3.5</v>
      </c>
      <c r="B11" s="30">
        <v>0.30434782608695654</v>
      </c>
      <c r="C11" s="30">
        <v>0.37894736842105259</v>
      </c>
      <c r="D11" s="30">
        <v>0.16176470588235295</v>
      </c>
      <c r="E11" s="30">
        <v>4.4871794871794872E-2</v>
      </c>
      <c r="F11" s="30">
        <v>1.0695187165775395E-2</v>
      </c>
      <c r="G11"/>
      <c r="H11"/>
      <c r="I11"/>
      <c r="J11"/>
      <c r="K11"/>
      <c r="L11"/>
    </row>
    <row r="12" spans="1:12" ht="15" x14ac:dyDescent="0.25">
      <c r="A12" s="47">
        <f t="shared" si="0"/>
        <v>3.75</v>
      </c>
      <c r="B12" s="30">
        <v>6.5217391304347838E-2</v>
      </c>
      <c r="C12" s="30">
        <v>6.315789473684208E-2</v>
      </c>
      <c r="D12" s="30">
        <v>0.11764705882352938</v>
      </c>
      <c r="E12" s="30">
        <v>2.5641025641025647E-2</v>
      </c>
      <c r="F12" s="30">
        <v>5.3475935828877011E-3</v>
      </c>
      <c r="G12"/>
      <c r="H12"/>
      <c r="I12"/>
      <c r="J12"/>
      <c r="K12"/>
      <c r="L12"/>
    </row>
    <row r="13" spans="1:12" ht="15" x14ac:dyDescent="0.25">
      <c r="A13" s="47">
        <f t="shared" si="0"/>
        <v>4</v>
      </c>
      <c r="B13" s="30">
        <v>0.33695652173913038</v>
      </c>
      <c r="C13" s="30">
        <v>0.29473684210526319</v>
      </c>
      <c r="D13" s="30">
        <v>0.36764705882352944</v>
      </c>
      <c r="E13" s="30">
        <v>0.19871794871794873</v>
      </c>
      <c r="F13" s="30">
        <v>0.17112299465240641</v>
      </c>
      <c r="G13"/>
      <c r="H13"/>
      <c r="I13"/>
      <c r="J13"/>
      <c r="K13"/>
      <c r="L13"/>
    </row>
    <row r="14" spans="1:12" ht="15" x14ac:dyDescent="0.25">
      <c r="A14" s="47">
        <f t="shared" si="0"/>
        <v>4.25</v>
      </c>
      <c r="B14" s="30">
        <v>0</v>
      </c>
      <c r="C14" s="30">
        <v>2.1052631578947434E-2</v>
      </c>
      <c r="D14" s="30">
        <v>1.4705882352941124E-2</v>
      </c>
      <c r="E14" s="30">
        <v>6.4102564102564097E-2</v>
      </c>
      <c r="F14" s="30">
        <v>4.2780748663101609E-2</v>
      </c>
      <c r="G14"/>
      <c r="H14"/>
      <c r="I14"/>
      <c r="J14"/>
      <c r="K14"/>
      <c r="L14"/>
    </row>
    <row r="15" spans="1:12" ht="15" x14ac:dyDescent="0.25">
      <c r="A15" s="47">
        <f t="shared" si="0"/>
        <v>4.5</v>
      </c>
      <c r="B15" s="30">
        <v>6.5217391304347894E-2</v>
      </c>
      <c r="C15" s="30">
        <v>5.2631578947368363E-2</v>
      </c>
      <c r="D15" s="30">
        <v>0.10294117647058831</v>
      </c>
      <c r="E15" s="30">
        <v>0.23076923076923073</v>
      </c>
      <c r="F15" s="30">
        <v>0.32620320855614976</v>
      </c>
      <c r="G15"/>
      <c r="H15"/>
      <c r="I15"/>
      <c r="J15"/>
      <c r="K15"/>
      <c r="L15"/>
    </row>
    <row r="16" spans="1:12" ht="15" x14ac:dyDescent="0.25">
      <c r="A16" s="47">
        <f t="shared" si="0"/>
        <v>4.75</v>
      </c>
      <c r="B16" s="30">
        <v>0</v>
      </c>
      <c r="C16" s="30">
        <v>0</v>
      </c>
      <c r="D16" s="30">
        <v>1.4705882352941124E-2</v>
      </c>
      <c r="E16" s="30">
        <v>2.5641025641025661E-2</v>
      </c>
      <c r="F16" s="30">
        <v>2.1390374331550777E-2</v>
      </c>
      <c r="G16"/>
      <c r="H16"/>
      <c r="I16"/>
      <c r="J16"/>
      <c r="K16"/>
      <c r="L16"/>
    </row>
    <row r="17" spans="1:12" ht="15" x14ac:dyDescent="0.25">
      <c r="A17" s="47">
        <f t="shared" si="0"/>
        <v>5</v>
      </c>
      <c r="B17" s="30">
        <v>2.1739130434782594E-2</v>
      </c>
      <c r="C17" s="30">
        <v>3.157894736842104E-2</v>
      </c>
      <c r="D17" s="30">
        <v>7.3529411764705954E-2</v>
      </c>
      <c r="E17" s="30">
        <v>0.23076923076923073</v>
      </c>
      <c r="F17" s="30">
        <v>0.29411764705882348</v>
      </c>
      <c r="G17"/>
      <c r="H17"/>
      <c r="I17"/>
      <c r="J17"/>
      <c r="K17"/>
      <c r="L17"/>
    </row>
    <row r="18" spans="1:12" ht="15" x14ac:dyDescent="0.25">
      <c r="A18" s="47">
        <f t="shared" si="0"/>
        <v>5.25</v>
      </c>
      <c r="B18" s="30">
        <v>0</v>
      </c>
      <c r="C18" s="30">
        <v>0</v>
      </c>
      <c r="D18" s="30">
        <v>0</v>
      </c>
      <c r="E18" s="30">
        <v>6.4102564102564985E-3</v>
      </c>
      <c r="F18" s="30">
        <v>5.3475935828877219E-3</v>
      </c>
      <c r="G18"/>
      <c r="H18"/>
      <c r="I18"/>
      <c r="J18"/>
      <c r="K18"/>
      <c r="L18"/>
    </row>
    <row r="19" spans="1:12" ht="15" x14ac:dyDescent="0.25">
      <c r="A19" s="47">
        <f t="shared" si="0"/>
        <v>5.5</v>
      </c>
      <c r="B19" s="30">
        <v>0</v>
      </c>
      <c r="C19" s="30">
        <v>1.0526315789473717E-2</v>
      </c>
      <c r="D19" s="30">
        <v>1.4705882352941124E-2</v>
      </c>
      <c r="E19" s="30">
        <v>5.7692307692307709E-2</v>
      </c>
      <c r="F19" s="30">
        <v>2.1390374331550888E-2</v>
      </c>
      <c r="G19"/>
      <c r="H19"/>
      <c r="I19"/>
      <c r="J19"/>
      <c r="K19"/>
      <c r="L19"/>
    </row>
    <row r="20" spans="1:12" ht="15" x14ac:dyDescent="0.25">
      <c r="A20" s="47">
        <f t="shared" si="0"/>
        <v>5.75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/>
      <c r="H20"/>
      <c r="I20"/>
      <c r="J20"/>
      <c r="K20"/>
      <c r="L20"/>
    </row>
    <row r="21" spans="1:12" ht="15" x14ac:dyDescent="0.25">
      <c r="A21" s="47">
        <f t="shared" si="0"/>
        <v>6</v>
      </c>
      <c r="B21" s="30">
        <v>1.0869565217391242E-2</v>
      </c>
      <c r="C21" s="30">
        <v>0</v>
      </c>
      <c r="D21" s="30">
        <v>7.3529411764705621E-3</v>
      </c>
      <c r="E21" s="30">
        <v>6.4102564102564097E-2</v>
      </c>
      <c r="F21" s="30">
        <v>5.3475935828876997E-2</v>
      </c>
      <c r="G21"/>
      <c r="H21"/>
      <c r="I21"/>
      <c r="J21"/>
      <c r="K21"/>
      <c r="L21"/>
    </row>
    <row r="22" spans="1:12" ht="15" x14ac:dyDescent="0.25">
      <c r="A22" s="47">
        <f>A21+0.25</f>
        <v>6.25</v>
      </c>
      <c r="B22" s="30">
        <v>0</v>
      </c>
      <c r="C22" s="30">
        <v>0</v>
      </c>
      <c r="D22" s="30">
        <v>0</v>
      </c>
      <c r="E22" s="30">
        <v>0</v>
      </c>
      <c r="F22" s="30">
        <v>5.3475935828876109E-3</v>
      </c>
      <c r="G22"/>
      <c r="H22"/>
      <c r="I22"/>
      <c r="J22"/>
      <c r="K22"/>
      <c r="L22"/>
    </row>
    <row r="23" spans="1:12" ht="15" x14ac:dyDescent="0.25">
      <c r="A23" s="47" t="s">
        <v>15</v>
      </c>
      <c r="B23" s="30">
        <v>1.0869565217391304E-2</v>
      </c>
      <c r="C23" s="30">
        <v>0</v>
      </c>
      <c r="D23" s="30">
        <v>2.2058823529411766E-2</v>
      </c>
      <c r="E23" s="30">
        <v>4.4871794871794872E-2</v>
      </c>
      <c r="F23" s="30">
        <v>1.06951871657754E-2</v>
      </c>
      <c r="G23"/>
      <c r="H23"/>
      <c r="I23"/>
      <c r="J23"/>
      <c r="K23"/>
      <c r="L23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C6D6F-A346-46D5-8861-A922105A5945}">
  <dimension ref="A1:L23"/>
  <sheetViews>
    <sheetView showGridLines="0" zoomScale="115" zoomScaleNormal="115" workbookViewId="0"/>
  </sheetViews>
  <sheetFormatPr defaultColWidth="9.140625" defaultRowHeight="12.75" x14ac:dyDescent="0.2"/>
  <cols>
    <col min="1" max="1" width="7.5703125" style="24" customWidth="1"/>
    <col min="2" max="5" width="9.7109375" style="24" customWidth="1"/>
    <col min="6" max="12" width="9.28515625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66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7" t="s">
        <v>67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6" spans="1:12" ht="15" x14ac:dyDescent="0.25">
      <c r="A6" s="24" t="s">
        <v>3</v>
      </c>
      <c r="B6" s="27" t="s">
        <v>58</v>
      </c>
      <c r="C6" s="49" t="s">
        <v>78</v>
      </c>
      <c r="D6"/>
      <c r="E6"/>
      <c r="F6"/>
      <c r="G6"/>
      <c r="H6"/>
      <c r="I6"/>
      <c r="J6"/>
      <c r="K6"/>
      <c r="L6"/>
    </row>
    <row r="7" spans="1:12" ht="15" x14ac:dyDescent="0.25">
      <c r="A7" s="32" t="s">
        <v>14</v>
      </c>
      <c r="B7" s="30">
        <v>1.282051282051282E-2</v>
      </c>
      <c r="C7" s="30">
        <v>1.6042780748663103E-2</v>
      </c>
      <c r="D7"/>
      <c r="E7"/>
      <c r="F7"/>
      <c r="G7"/>
      <c r="H7"/>
      <c r="I7"/>
      <c r="J7"/>
      <c r="K7"/>
      <c r="L7"/>
    </row>
    <row r="8" spans="1:12" ht="15" x14ac:dyDescent="0.25">
      <c r="A8" s="47">
        <v>2.75</v>
      </c>
      <c r="B8" s="30">
        <v>0</v>
      </c>
      <c r="C8" s="30">
        <v>0</v>
      </c>
      <c r="D8"/>
      <c r="E8"/>
      <c r="F8"/>
      <c r="G8"/>
      <c r="H8"/>
      <c r="I8"/>
      <c r="J8"/>
      <c r="K8"/>
      <c r="L8"/>
    </row>
    <row r="9" spans="1:12" ht="15" x14ac:dyDescent="0.25">
      <c r="A9" s="47">
        <f t="shared" ref="A9:A21" si="0">A8+0.25</f>
        <v>3</v>
      </c>
      <c r="B9" s="30">
        <v>5.128205128205128E-2</v>
      </c>
      <c r="C9" s="30">
        <v>5.3475935828877004E-2</v>
      </c>
      <c r="D9"/>
      <c r="E9"/>
      <c r="F9"/>
      <c r="G9"/>
      <c r="H9"/>
      <c r="I9"/>
      <c r="J9"/>
      <c r="K9"/>
      <c r="L9"/>
    </row>
    <row r="10" spans="1:12" ht="15" x14ac:dyDescent="0.25">
      <c r="A10" s="47">
        <f t="shared" si="0"/>
        <v>3.25</v>
      </c>
      <c r="B10" s="30">
        <v>1.282051282051283E-2</v>
      </c>
      <c r="C10" s="30">
        <v>0</v>
      </c>
      <c r="D10"/>
      <c r="E10"/>
      <c r="F10"/>
      <c r="G10"/>
      <c r="H10"/>
      <c r="I10"/>
      <c r="J10"/>
      <c r="K10"/>
      <c r="L10"/>
    </row>
    <row r="11" spans="1:12" ht="15" x14ac:dyDescent="0.25">
      <c r="A11" s="47">
        <f t="shared" si="0"/>
        <v>3.5</v>
      </c>
      <c r="B11" s="30">
        <v>8.3333333333333343E-2</v>
      </c>
      <c r="C11" s="30">
        <v>3.2085561497326207E-2</v>
      </c>
      <c r="D11"/>
      <c r="E11"/>
      <c r="F11"/>
      <c r="G11"/>
      <c r="H11"/>
      <c r="I11"/>
      <c r="J11"/>
      <c r="K11"/>
      <c r="L11"/>
    </row>
    <row r="12" spans="1:12" ht="15" x14ac:dyDescent="0.25">
      <c r="A12" s="47">
        <f t="shared" si="0"/>
        <v>3.75</v>
      </c>
      <c r="B12" s="30">
        <v>3.2051282051282048E-2</v>
      </c>
      <c r="C12" s="30">
        <v>1.6042780748663096E-2</v>
      </c>
      <c r="D12"/>
      <c r="E12"/>
      <c r="F12"/>
      <c r="G12"/>
      <c r="H12"/>
      <c r="I12"/>
      <c r="J12"/>
      <c r="K12"/>
      <c r="L12"/>
    </row>
    <row r="13" spans="1:12" ht="15" x14ac:dyDescent="0.25">
      <c r="A13" s="47">
        <f t="shared" si="0"/>
        <v>4</v>
      </c>
      <c r="B13" s="30">
        <v>0.37820512820512819</v>
      </c>
      <c r="C13" s="30">
        <v>0.44919786096256686</v>
      </c>
      <c r="D13"/>
      <c r="E13"/>
      <c r="F13"/>
      <c r="G13"/>
      <c r="H13"/>
      <c r="I13"/>
      <c r="J13"/>
      <c r="K13"/>
      <c r="L13"/>
    </row>
    <row r="14" spans="1:12" ht="15" x14ac:dyDescent="0.25">
      <c r="A14" s="47">
        <f t="shared" si="0"/>
        <v>4.25</v>
      </c>
      <c r="B14" s="30">
        <v>1.9230769230769273E-2</v>
      </c>
      <c r="C14" s="30">
        <v>3.7433155080213831E-2</v>
      </c>
      <c r="D14"/>
      <c r="E14"/>
      <c r="F14"/>
      <c r="G14"/>
      <c r="H14"/>
      <c r="I14"/>
      <c r="J14"/>
      <c r="K14"/>
      <c r="L14"/>
    </row>
    <row r="15" spans="1:12" ht="15" x14ac:dyDescent="0.25">
      <c r="A15" s="47">
        <f t="shared" si="0"/>
        <v>4.5</v>
      </c>
      <c r="B15" s="30">
        <v>0.12179487179487181</v>
      </c>
      <c r="C15" s="30">
        <v>0.14438502673796794</v>
      </c>
      <c r="D15"/>
      <c r="E15"/>
      <c r="F15"/>
      <c r="G15"/>
      <c r="H15"/>
      <c r="I15"/>
      <c r="J15"/>
      <c r="K15"/>
      <c r="L15"/>
    </row>
    <row r="16" spans="1:12" ht="15" x14ac:dyDescent="0.25">
      <c r="A16" s="47">
        <f t="shared" si="0"/>
        <v>4.75</v>
      </c>
      <c r="B16" s="30">
        <v>1.2820512820512775E-2</v>
      </c>
      <c r="C16" s="30">
        <v>3.7433155080213942E-2</v>
      </c>
      <c r="D16"/>
      <c r="E16"/>
      <c r="F16"/>
      <c r="G16"/>
      <c r="H16"/>
      <c r="I16"/>
      <c r="J16"/>
      <c r="K16"/>
      <c r="L16"/>
    </row>
    <row r="17" spans="1:12" ht="15" x14ac:dyDescent="0.25">
      <c r="A17" s="47">
        <f t="shared" si="0"/>
        <v>5</v>
      </c>
      <c r="B17" s="30">
        <v>0.21794871794871795</v>
      </c>
      <c r="C17" s="30">
        <v>0.16577540106951871</v>
      </c>
      <c r="D17"/>
      <c r="E17"/>
      <c r="F17"/>
      <c r="G17"/>
      <c r="H17"/>
      <c r="I17"/>
      <c r="J17"/>
      <c r="K17"/>
      <c r="L17"/>
    </row>
    <row r="18" spans="1:12" ht="15" x14ac:dyDescent="0.25">
      <c r="A18" s="47">
        <f t="shared" si="0"/>
        <v>5.25</v>
      </c>
      <c r="B18" s="30">
        <v>0</v>
      </c>
      <c r="C18" s="30">
        <v>0</v>
      </c>
      <c r="D18"/>
      <c r="E18"/>
      <c r="F18"/>
      <c r="G18"/>
      <c r="H18"/>
      <c r="I18"/>
      <c r="J18"/>
      <c r="K18"/>
      <c r="L18"/>
    </row>
    <row r="19" spans="1:12" ht="15" x14ac:dyDescent="0.25">
      <c r="A19" s="47">
        <f t="shared" si="0"/>
        <v>5.5</v>
      </c>
      <c r="B19" s="30">
        <v>0</v>
      </c>
      <c r="C19" s="30">
        <v>2.1390374331550777E-2</v>
      </c>
      <c r="D19"/>
      <c r="E19"/>
      <c r="F19"/>
      <c r="G19"/>
      <c r="H19"/>
      <c r="I19"/>
      <c r="J19"/>
      <c r="K19"/>
      <c r="L19"/>
    </row>
    <row r="20" spans="1:12" ht="15" x14ac:dyDescent="0.25">
      <c r="A20" s="47">
        <f t="shared" si="0"/>
        <v>5.75</v>
      </c>
      <c r="B20" s="30">
        <v>0</v>
      </c>
      <c r="C20" s="30">
        <v>0</v>
      </c>
      <c r="D20"/>
      <c r="E20"/>
      <c r="F20"/>
      <c r="G20"/>
      <c r="H20"/>
      <c r="I20"/>
      <c r="J20"/>
      <c r="K20"/>
      <c r="L20"/>
    </row>
    <row r="21" spans="1:12" ht="15" x14ac:dyDescent="0.25">
      <c r="A21" s="47">
        <f t="shared" si="0"/>
        <v>6</v>
      </c>
      <c r="B21" s="30">
        <v>3.2051282051282048E-2</v>
      </c>
      <c r="C21" s="30">
        <v>1.6042780748663055E-2</v>
      </c>
      <c r="D21"/>
      <c r="E21"/>
      <c r="F21"/>
      <c r="G21"/>
      <c r="H21"/>
      <c r="I21"/>
      <c r="J21"/>
      <c r="K21"/>
      <c r="L21"/>
    </row>
    <row r="22" spans="1:12" ht="15" x14ac:dyDescent="0.25">
      <c r="A22" s="47">
        <f>A21+0.25</f>
        <v>6.25</v>
      </c>
      <c r="B22" s="30">
        <v>0</v>
      </c>
      <c r="C22" s="30">
        <v>0</v>
      </c>
      <c r="D22"/>
      <c r="E22"/>
      <c r="F22"/>
      <c r="G22"/>
      <c r="H22"/>
      <c r="I22"/>
      <c r="J22"/>
      <c r="K22"/>
      <c r="L22"/>
    </row>
    <row r="23" spans="1:12" ht="15" x14ac:dyDescent="0.25">
      <c r="A23" s="47" t="s">
        <v>15</v>
      </c>
      <c r="B23" s="30">
        <v>2.564102564102564E-2</v>
      </c>
      <c r="C23" s="30">
        <v>1.06951871657754E-2</v>
      </c>
      <c r="D23"/>
      <c r="E23"/>
      <c r="F23"/>
      <c r="G23"/>
      <c r="H23"/>
      <c r="I23"/>
      <c r="J23"/>
      <c r="K23"/>
      <c r="L23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C96F-CDFF-4D4A-84E6-531F43372506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22.85546875" style="1" bestFit="1" customWidth="1"/>
    <col min="2" max="5" width="8.42578125" style="1" customWidth="1"/>
    <col min="6" max="7" width="8.42578125" style="2" customWidth="1"/>
    <col min="8" max="8" width="7.28515625" style="2" customWidth="1"/>
    <col min="9" max="12" width="7.28515625" style="1" customWidth="1"/>
    <col min="13" max="16384" width="9.140625" style="24"/>
  </cols>
  <sheetData>
    <row r="1" spans="1:12" ht="84" customHeight="1" x14ac:dyDescent="0.2">
      <c r="A1" s="24"/>
      <c r="B1" s="24"/>
      <c r="C1" s="24"/>
      <c r="D1" s="24"/>
      <c r="E1" s="25"/>
      <c r="F1" s="25"/>
      <c r="G1" s="25"/>
      <c r="H1" s="24"/>
      <c r="I1" s="24"/>
      <c r="J1" s="24"/>
      <c r="K1" s="24"/>
      <c r="L1" s="24"/>
    </row>
    <row r="2" spans="1:12" ht="15.75" x14ac:dyDescent="0.25">
      <c r="A2" s="5" t="s">
        <v>74</v>
      </c>
      <c r="B2" s="24"/>
      <c r="C2" s="24"/>
      <c r="D2" s="24"/>
      <c r="E2" s="24"/>
      <c r="F2" s="25"/>
      <c r="G2" s="25"/>
      <c r="H2" s="25"/>
      <c r="I2" s="24"/>
      <c r="J2" s="24"/>
      <c r="K2" s="24"/>
      <c r="L2" s="24"/>
    </row>
    <row r="3" spans="1:12" x14ac:dyDescent="0.2">
      <c r="A3" s="26"/>
      <c r="B3" s="24"/>
      <c r="C3" s="24"/>
      <c r="D3" s="24"/>
      <c r="E3" s="24"/>
      <c r="F3" s="25"/>
      <c r="G3" s="25"/>
      <c r="H3" s="25"/>
      <c r="I3" s="24"/>
      <c r="J3" s="24"/>
      <c r="K3" s="24"/>
      <c r="L3" s="24"/>
    </row>
    <row r="4" spans="1:12" s="44" customFormat="1" ht="45" customHeight="1" x14ac:dyDescent="0.25">
      <c r="A4" s="56" t="s">
        <v>73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15" x14ac:dyDescent="0.25">
      <c r="A5" s="31"/>
      <c r="B5" s="31"/>
      <c r="C5" s="31"/>
      <c r="D5" s="31"/>
      <c r="E5" s="31"/>
      <c r="F5" s="31"/>
      <c r="G5"/>
      <c r="H5"/>
      <c r="I5"/>
      <c r="J5"/>
      <c r="K5"/>
      <c r="L5"/>
    </row>
    <row r="6" spans="1:12" ht="15" x14ac:dyDescent="0.25">
      <c r="A6" s="24" t="s">
        <v>3</v>
      </c>
      <c r="B6" s="27" t="s">
        <v>2</v>
      </c>
      <c r="C6" s="27" t="s">
        <v>30</v>
      </c>
      <c r="D6" s="27" t="s">
        <v>45</v>
      </c>
      <c r="E6" s="27" t="s">
        <v>58</v>
      </c>
      <c r="F6" s="49" t="s">
        <v>78</v>
      </c>
      <c r="G6"/>
      <c r="H6"/>
      <c r="I6"/>
      <c r="J6"/>
      <c r="K6"/>
      <c r="L6"/>
    </row>
    <row r="7" spans="1:12" ht="15" x14ac:dyDescent="0.25">
      <c r="A7" s="29" t="s">
        <v>9</v>
      </c>
      <c r="B7" s="30">
        <v>3.2608695652173912E-2</v>
      </c>
      <c r="C7" s="30">
        <v>1.0526315789473684E-2</v>
      </c>
      <c r="D7" s="30">
        <v>1.4705882352941176E-2</v>
      </c>
      <c r="E7" s="30">
        <v>1.282051282051282E-2</v>
      </c>
      <c r="F7" s="30">
        <v>1.6042780748663103E-2</v>
      </c>
      <c r="G7"/>
      <c r="H7"/>
      <c r="I7"/>
      <c r="J7"/>
      <c r="K7"/>
      <c r="L7"/>
    </row>
    <row r="8" spans="1:12" ht="15" x14ac:dyDescent="0.25">
      <c r="A8" s="29" t="s">
        <v>10</v>
      </c>
      <c r="B8" s="30">
        <v>0.16304347826086957</v>
      </c>
      <c r="C8" s="30">
        <v>0.1368421052631579</v>
      </c>
      <c r="D8" s="30">
        <v>7.3529411764705885E-2</v>
      </c>
      <c r="E8" s="30">
        <v>0.15384615384615385</v>
      </c>
      <c r="F8" s="30">
        <v>0.17647058823529413</v>
      </c>
      <c r="G8"/>
      <c r="H8"/>
      <c r="I8"/>
      <c r="J8"/>
      <c r="K8"/>
      <c r="L8"/>
    </row>
    <row r="9" spans="1:12" ht="15" x14ac:dyDescent="0.25">
      <c r="A9" s="29" t="s">
        <v>11</v>
      </c>
      <c r="B9" s="30">
        <v>0.41304347826086957</v>
      </c>
      <c r="C9" s="30">
        <v>0.45263157894736844</v>
      </c>
      <c r="D9" s="30">
        <v>0.49264705882352944</v>
      </c>
      <c r="E9" s="30">
        <v>0.46794871794871795</v>
      </c>
      <c r="F9" s="30">
        <v>0.43315508021390375</v>
      </c>
      <c r="G9"/>
      <c r="H9"/>
      <c r="I9"/>
      <c r="J9"/>
      <c r="K9"/>
      <c r="L9"/>
    </row>
    <row r="10" spans="1:12" ht="15" x14ac:dyDescent="0.25">
      <c r="A10" s="29" t="s">
        <v>12</v>
      </c>
      <c r="B10" s="30">
        <v>0.32608695652173914</v>
      </c>
      <c r="C10" s="30">
        <v>0.3473684210526316</v>
      </c>
      <c r="D10" s="30">
        <v>0.38235294117647056</v>
      </c>
      <c r="E10" s="30">
        <v>0.3141025641025641</v>
      </c>
      <c r="F10" s="30">
        <v>0.32620320855614976</v>
      </c>
      <c r="G10"/>
      <c r="H10"/>
      <c r="I10"/>
      <c r="J10"/>
      <c r="K10"/>
      <c r="L10"/>
    </row>
    <row r="11" spans="1:12" ht="15" x14ac:dyDescent="0.25">
      <c r="A11" s="29" t="s">
        <v>13</v>
      </c>
      <c r="B11" s="30">
        <v>6.5217391304347824E-2</v>
      </c>
      <c r="C11" s="30">
        <v>5.2631578947368418E-2</v>
      </c>
      <c r="D11" s="30">
        <v>3.6764705882352942E-2</v>
      </c>
      <c r="E11" s="30">
        <v>5.128205128205128E-2</v>
      </c>
      <c r="F11" s="30">
        <v>4.8128342245989303E-2</v>
      </c>
      <c r="G11"/>
      <c r="H11"/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8CC5-5C9A-4F77-8502-8C2C450EC0C4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22.85546875" style="1" bestFit="1" customWidth="1"/>
    <col min="2" max="5" width="8.42578125" style="1" customWidth="1"/>
    <col min="6" max="7" width="8.42578125" style="2" customWidth="1"/>
    <col min="8" max="8" width="7.28515625" style="2" customWidth="1"/>
    <col min="9" max="12" width="7.28515625" style="1" customWidth="1"/>
    <col min="13" max="16384" width="9.140625" style="1"/>
  </cols>
  <sheetData>
    <row r="1" spans="1:12" s="24" customFormat="1" ht="84" customHeight="1" x14ac:dyDescent="0.2">
      <c r="E1" s="25"/>
      <c r="F1" s="25"/>
      <c r="G1" s="25"/>
    </row>
    <row r="2" spans="1:12" ht="15.75" x14ac:dyDescent="0.25">
      <c r="A2" s="5" t="s">
        <v>47</v>
      </c>
      <c r="B2" s="24"/>
      <c r="C2" s="24"/>
      <c r="D2" s="24"/>
      <c r="E2" s="24"/>
      <c r="F2" s="25"/>
      <c r="G2" s="25"/>
      <c r="H2" s="25"/>
      <c r="I2" s="24"/>
      <c r="J2" s="24"/>
      <c r="K2" s="24"/>
      <c r="L2" s="24"/>
    </row>
    <row r="3" spans="1:12" x14ac:dyDescent="0.2">
      <c r="A3" s="26"/>
      <c r="B3" s="24"/>
      <c r="C3" s="24"/>
      <c r="D3" s="24"/>
      <c r="E3" s="24"/>
      <c r="F3" s="25"/>
      <c r="G3" s="25"/>
      <c r="H3" s="25"/>
      <c r="I3" s="24"/>
      <c r="J3" s="24"/>
      <c r="K3" s="24"/>
      <c r="L3" s="24"/>
    </row>
    <row r="4" spans="1:12" s="43" customFormat="1" ht="45" customHeight="1" x14ac:dyDescent="0.25">
      <c r="A4" s="56" t="s">
        <v>52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6" spans="1:12" ht="15" x14ac:dyDescent="0.25">
      <c r="A6" s="24" t="s">
        <v>3</v>
      </c>
      <c r="B6" s="27" t="s">
        <v>0</v>
      </c>
      <c r="C6" s="27" t="s">
        <v>1</v>
      </c>
      <c r="D6" s="27" t="s">
        <v>2</v>
      </c>
      <c r="E6" s="27" t="s">
        <v>30</v>
      </c>
      <c r="F6" s="49" t="s">
        <v>45</v>
      </c>
      <c r="G6" s="49" t="s">
        <v>58</v>
      </c>
      <c r="H6" s="49" t="s">
        <v>78</v>
      </c>
      <c r="I6"/>
      <c r="J6"/>
      <c r="K6"/>
      <c r="L6"/>
    </row>
    <row r="7" spans="1:12" ht="15" x14ac:dyDescent="0.25">
      <c r="A7" s="29" t="s">
        <v>9</v>
      </c>
      <c r="B7" s="30">
        <v>1.2195121951219513E-2</v>
      </c>
      <c r="C7" s="30">
        <v>2.7027027027027029E-2</v>
      </c>
      <c r="D7" s="30">
        <v>3.2608695652173912E-2</v>
      </c>
      <c r="E7" s="30">
        <v>1.0526315789473684E-2</v>
      </c>
      <c r="F7" s="30">
        <v>1.4705882352941176E-2</v>
      </c>
      <c r="G7" s="30">
        <v>1.9230769230769232E-2</v>
      </c>
      <c r="H7" s="30">
        <v>3.7433155080213901E-2</v>
      </c>
      <c r="I7"/>
      <c r="J7"/>
      <c r="K7"/>
      <c r="L7"/>
    </row>
    <row r="8" spans="1:12" ht="15" x14ac:dyDescent="0.25">
      <c r="A8" s="29" t="s">
        <v>10</v>
      </c>
      <c r="B8" s="30">
        <v>0.18292682926829268</v>
      </c>
      <c r="C8" s="30">
        <v>0.16216216216216217</v>
      </c>
      <c r="D8" s="30">
        <v>0.21739130434782608</v>
      </c>
      <c r="E8" s="30">
        <v>0.12631578947368421</v>
      </c>
      <c r="F8" s="30">
        <v>0.125</v>
      </c>
      <c r="G8" s="30">
        <v>0.23076923076923078</v>
      </c>
      <c r="H8" s="30">
        <v>0.20855614973262032</v>
      </c>
      <c r="I8"/>
      <c r="J8"/>
      <c r="K8"/>
      <c r="L8"/>
    </row>
    <row r="9" spans="1:12" ht="15" x14ac:dyDescent="0.25">
      <c r="A9" s="29" t="s">
        <v>11</v>
      </c>
      <c r="B9" s="30">
        <v>0.36585365853658536</v>
      </c>
      <c r="C9" s="30">
        <v>0.45945945945945948</v>
      </c>
      <c r="D9" s="30">
        <v>0.36956521739130432</v>
      </c>
      <c r="E9" s="30">
        <v>0.38947368421052631</v>
      </c>
      <c r="F9" s="30">
        <v>0.43382352941176472</v>
      </c>
      <c r="G9" s="30">
        <v>0.44230769230769229</v>
      </c>
      <c r="H9" s="30">
        <v>0.42780748663101603</v>
      </c>
      <c r="I9"/>
      <c r="J9"/>
      <c r="K9"/>
      <c r="L9"/>
    </row>
    <row r="10" spans="1:12" ht="15" x14ac:dyDescent="0.25">
      <c r="A10" s="29" t="s">
        <v>12</v>
      </c>
      <c r="B10" s="30">
        <v>0.41463414634146339</v>
      </c>
      <c r="C10" s="30">
        <v>0.3108108108108108</v>
      </c>
      <c r="D10" s="30">
        <v>0.34782608695652173</v>
      </c>
      <c r="E10" s="30">
        <v>0.43157894736842106</v>
      </c>
      <c r="F10" s="30">
        <v>0.39705882352941174</v>
      </c>
      <c r="G10" s="30">
        <v>0.28846153846153844</v>
      </c>
      <c r="H10" s="30">
        <v>0.29946524064171121</v>
      </c>
      <c r="I10"/>
      <c r="J10"/>
      <c r="K10"/>
      <c r="L10"/>
    </row>
    <row r="11" spans="1:12" ht="15" x14ac:dyDescent="0.25">
      <c r="A11" s="29" t="s">
        <v>13</v>
      </c>
      <c r="B11" s="30">
        <v>2.4390243902439025E-2</v>
      </c>
      <c r="C11" s="30">
        <v>4.0540540540540543E-2</v>
      </c>
      <c r="D11" s="30">
        <v>3.2608695652173912E-2</v>
      </c>
      <c r="E11" s="30">
        <v>4.2105263157894736E-2</v>
      </c>
      <c r="F11" s="30">
        <v>2.9411764705882353E-2</v>
      </c>
      <c r="G11" s="30">
        <v>1.9230769230769232E-2</v>
      </c>
      <c r="H11" s="30">
        <v>2.6737967914438502E-2</v>
      </c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AC65-4A7A-4B73-A9F1-28FB2E49AAA3}">
  <dimension ref="A1:L17"/>
  <sheetViews>
    <sheetView showGridLines="0" zoomScale="115" zoomScaleNormal="115" workbookViewId="0"/>
  </sheetViews>
  <sheetFormatPr defaultColWidth="9.140625" defaultRowHeight="12.75" x14ac:dyDescent="0.2"/>
  <cols>
    <col min="1" max="1" width="7.5703125" style="24" customWidth="1"/>
    <col min="2" max="3" width="9.7109375" style="24" customWidth="1"/>
    <col min="4" max="12" width="9.28515625" style="24" customWidth="1"/>
    <col min="13" max="16384" width="9.140625" style="1"/>
  </cols>
  <sheetData>
    <row r="1" spans="1:12" s="24" customFormat="1" ht="84" customHeight="1" x14ac:dyDescent="0.2">
      <c r="E1" s="25"/>
      <c r="F1" s="25"/>
      <c r="G1" s="25"/>
    </row>
    <row r="2" spans="1:12" ht="15.75" x14ac:dyDescent="0.25">
      <c r="A2" s="5" t="s">
        <v>51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3" customFormat="1" ht="43.5" customHeight="1" x14ac:dyDescent="0.25">
      <c r="A4" s="57" t="s">
        <v>75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6" spans="1:12" ht="15" x14ac:dyDescent="0.25">
      <c r="A6" s="24" t="s">
        <v>3</v>
      </c>
      <c r="B6" s="49" t="s">
        <v>45</v>
      </c>
      <c r="C6" s="49" t="s">
        <v>58</v>
      </c>
      <c r="D6" s="49" t="s">
        <v>78</v>
      </c>
      <c r="E6"/>
      <c r="F6"/>
      <c r="G6"/>
      <c r="H6"/>
      <c r="I6"/>
      <c r="J6"/>
      <c r="K6"/>
      <c r="L6"/>
    </row>
    <row r="7" spans="1:12" ht="15" x14ac:dyDescent="0.25">
      <c r="A7" s="47" t="s">
        <v>14</v>
      </c>
      <c r="B7" s="30">
        <v>7.3529411764705881E-3</v>
      </c>
      <c r="C7" s="30">
        <v>0</v>
      </c>
      <c r="D7" s="30">
        <v>0</v>
      </c>
      <c r="E7"/>
      <c r="F7"/>
      <c r="G7"/>
      <c r="H7"/>
      <c r="I7"/>
      <c r="J7"/>
      <c r="K7"/>
      <c r="L7"/>
    </row>
    <row r="8" spans="1:12" ht="15" x14ac:dyDescent="0.25">
      <c r="A8" s="47">
        <v>5</v>
      </c>
      <c r="B8" s="30">
        <v>4.4117647058823525E-2</v>
      </c>
      <c r="C8" s="30">
        <v>1.9230769230769232E-2</v>
      </c>
      <c r="D8" s="30">
        <v>5.3475935828877002E-3</v>
      </c>
      <c r="E8"/>
      <c r="F8"/>
      <c r="G8"/>
      <c r="H8"/>
      <c r="I8"/>
      <c r="J8"/>
      <c r="K8"/>
      <c r="L8"/>
    </row>
    <row r="9" spans="1:12" ht="15" x14ac:dyDescent="0.25">
      <c r="A9" s="47">
        <f t="shared" ref="A9:A16" si="0">A8+0.25</f>
        <v>5.25</v>
      </c>
      <c r="B9" s="30">
        <v>3.6764705882352949E-2</v>
      </c>
      <c r="C9" s="30">
        <v>0</v>
      </c>
      <c r="D9" s="30">
        <v>0</v>
      </c>
      <c r="E9"/>
      <c r="F9"/>
      <c r="G9"/>
      <c r="H9"/>
      <c r="I9"/>
      <c r="J9"/>
      <c r="K9"/>
      <c r="L9"/>
    </row>
    <row r="10" spans="1:12" ht="15" x14ac:dyDescent="0.25">
      <c r="A10" s="47">
        <f t="shared" si="0"/>
        <v>5.5</v>
      </c>
      <c r="B10" s="30">
        <v>0.36764705882352938</v>
      </c>
      <c r="C10" s="30">
        <v>7.6923076923076927E-2</v>
      </c>
      <c r="D10" s="30">
        <v>0.10160427807486631</v>
      </c>
      <c r="E10"/>
      <c r="F10"/>
      <c r="G10"/>
      <c r="H10"/>
      <c r="I10"/>
      <c r="J10"/>
      <c r="K10"/>
      <c r="L10"/>
    </row>
    <row r="11" spans="1:12" ht="15" x14ac:dyDescent="0.25">
      <c r="A11" s="47">
        <f t="shared" si="0"/>
        <v>5.75</v>
      </c>
      <c r="B11" s="30">
        <v>0.3014705882352941</v>
      </c>
      <c r="C11" s="30">
        <v>0.28205128205128205</v>
      </c>
      <c r="D11" s="30">
        <v>0.58823529411764708</v>
      </c>
      <c r="E11"/>
      <c r="F11"/>
      <c r="G11"/>
      <c r="H11"/>
      <c r="I11"/>
      <c r="J11"/>
      <c r="K11"/>
      <c r="L11"/>
    </row>
    <row r="12" spans="1:12" ht="15" x14ac:dyDescent="0.25">
      <c r="A12" s="47">
        <f t="shared" si="0"/>
        <v>6</v>
      </c>
      <c r="B12" s="30">
        <v>0.21323529411764708</v>
      </c>
      <c r="C12" s="30">
        <v>0.57051282051282048</v>
      </c>
      <c r="D12" s="30">
        <v>0.29411764705882348</v>
      </c>
      <c r="E12"/>
      <c r="F12"/>
      <c r="G12"/>
      <c r="H12"/>
      <c r="I12"/>
      <c r="J12"/>
      <c r="K12"/>
      <c r="L12"/>
    </row>
    <row r="13" spans="1:12" ht="15" x14ac:dyDescent="0.25">
      <c r="A13" s="47">
        <f t="shared" si="0"/>
        <v>6.25</v>
      </c>
      <c r="B13" s="30">
        <v>2.2058823529411797E-2</v>
      </c>
      <c r="C13" s="30">
        <v>1.9230769230769273E-2</v>
      </c>
      <c r="D13" s="30">
        <v>5.3475935828877219E-3</v>
      </c>
      <c r="E13"/>
      <c r="F13"/>
      <c r="G13"/>
      <c r="H13"/>
      <c r="I13"/>
      <c r="J13"/>
      <c r="K13"/>
      <c r="L13"/>
    </row>
    <row r="14" spans="1:12" ht="15" x14ac:dyDescent="0.25">
      <c r="A14" s="47">
        <f t="shared" si="0"/>
        <v>6.5</v>
      </c>
      <c r="B14" s="30">
        <v>7.3529411764705621E-3</v>
      </c>
      <c r="C14" s="30">
        <v>6.4102564102563875E-3</v>
      </c>
      <c r="D14" s="30">
        <v>5.3475935828877219E-3</v>
      </c>
      <c r="E14"/>
      <c r="F14"/>
      <c r="G14"/>
      <c r="H14"/>
      <c r="I14"/>
      <c r="J14"/>
      <c r="K14"/>
      <c r="L14"/>
    </row>
    <row r="15" spans="1:12" ht="15" x14ac:dyDescent="0.25">
      <c r="A15" s="47">
        <f t="shared" si="0"/>
        <v>6.75</v>
      </c>
      <c r="B15" s="30">
        <v>0</v>
      </c>
      <c r="C15" s="30">
        <v>0</v>
      </c>
      <c r="D15" s="30">
        <v>0</v>
      </c>
      <c r="E15"/>
      <c r="F15"/>
      <c r="G15"/>
      <c r="H15"/>
      <c r="I15"/>
      <c r="J15"/>
      <c r="K15"/>
      <c r="L15"/>
    </row>
    <row r="16" spans="1:12" ht="15" x14ac:dyDescent="0.25">
      <c r="A16" s="47">
        <f t="shared" si="0"/>
        <v>7</v>
      </c>
      <c r="B16" s="30">
        <v>0</v>
      </c>
      <c r="C16" s="30">
        <v>2.5641025641025661E-2</v>
      </c>
      <c r="D16" s="30">
        <v>0</v>
      </c>
      <c r="E16"/>
      <c r="F16"/>
      <c r="G16"/>
      <c r="H16"/>
      <c r="I16"/>
      <c r="J16"/>
      <c r="K16"/>
      <c r="L16"/>
    </row>
    <row r="17" spans="1:12" ht="15" x14ac:dyDescent="0.25">
      <c r="A17" s="47" t="s">
        <v>15</v>
      </c>
      <c r="B17" s="30">
        <v>0</v>
      </c>
      <c r="C17" s="30">
        <v>0</v>
      </c>
      <c r="D17" s="30">
        <v>0</v>
      </c>
      <c r="E17"/>
      <c r="F17"/>
      <c r="G17"/>
      <c r="H17"/>
      <c r="I17"/>
      <c r="J17"/>
      <c r="K17"/>
      <c r="L17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6528-95DB-4FC6-ABF6-A5CB4D022F29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22.85546875" style="1" customWidth="1"/>
    <col min="2" max="5" width="8.42578125" style="1" customWidth="1"/>
    <col min="6" max="7" width="8.42578125" style="2" customWidth="1"/>
    <col min="8" max="8" width="7.28515625" style="2" customWidth="1"/>
    <col min="9" max="12" width="7.28515625" style="1" customWidth="1"/>
    <col min="13" max="16384" width="9.140625" style="1"/>
  </cols>
  <sheetData>
    <row r="1" spans="1:12" s="24" customFormat="1" ht="84" customHeight="1" x14ac:dyDescent="0.2">
      <c r="E1" s="25"/>
      <c r="F1" s="25"/>
      <c r="G1" s="25"/>
    </row>
    <row r="2" spans="1:12" ht="15.75" x14ac:dyDescent="0.25">
      <c r="A2" s="5" t="s">
        <v>80</v>
      </c>
      <c r="B2" s="24"/>
      <c r="C2" s="24"/>
      <c r="D2" s="24"/>
      <c r="E2" s="24"/>
      <c r="F2" s="25"/>
      <c r="G2" s="25"/>
      <c r="H2" s="25"/>
      <c r="I2" s="24"/>
      <c r="J2" s="24"/>
      <c r="K2" s="24"/>
      <c r="L2" s="24"/>
    </row>
    <row r="3" spans="1:12" x14ac:dyDescent="0.2">
      <c r="A3" s="26"/>
      <c r="B3" s="24"/>
      <c r="C3" s="24"/>
      <c r="D3" s="24"/>
      <c r="E3" s="24"/>
      <c r="F3" s="25"/>
      <c r="G3" s="25"/>
      <c r="H3" s="25"/>
      <c r="I3" s="24"/>
      <c r="J3" s="24"/>
      <c r="K3" s="24"/>
      <c r="L3" s="24"/>
    </row>
    <row r="4" spans="1:12" s="43" customFormat="1" ht="45" customHeight="1" x14ac:dyDescent="0.25">
      <c r="A4" s="56" t="s">
        <v>81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" x14ac:dyDescent="0.25">
      <c r="A6" s="24" t="s">
        <v>3</v>
      </c>
      <c r="B6" s="49" t="s">
        <v>78</v>
      </c>
      <c r="C6"/>
      <c r="D6"/>
      <c r="E6"/>
      <c r="F6"/>
      <c r="G6"/>
      <c r="H6"/>
      <c r="I6"/>
      <c r="J6"/>
      <c r="K6"/>
      <c r="L6"/>
    </row>
    <row r="7" spans="1:12" ht="15" x14ac:dyDescent="0.25">
      <c r="A7" s="29" t="s">
        <v>9</v>
      </c>
      <c r="B7" s="30">
        <v>6.4171122994652413E-2</v>
      </c>
      <c r="C7"/>
      <c r="D7"/>
      <c r="E7"/>
      <c r="F7"/>
      <c r="G7"/>
      <c r="H7"/>
      <c r="I7"/>
      <c r="J7"/>
      <c r="K7"/>
      <c r="L7"/>
    </row>
    <row r="8" spans="1:12" ht="15" x14ac:dyDescent="0.25">
      <c r="A8" s="29" t="s">
        <v>10</v>
      </c>
      <c r="B8" s="30">
        <v>0.18181818181818182</v>
      </c>
      <c r="C8"/>
      <c r="D8"/>
      <c r="E8"/>
      <c r="F8"/>
      <c r="G8"/>
      <c r="H8"/>
      <c r="I8"/>
      <c r="J8"/>
      <c r="K8"/>
      <c r="L8"/>
    </row>
    <row r="9" spans="1:12" ht="15" x14ac:dyDescent="0.25">
      <c r="A9" s="29" t="s">
        <v>11</v>
      </c>
      <c r="B9" s="30">
        <v>0.5935828877005348</v>
      </c>
      <c r="C9"/>
      <c r="D9"/>
      <c r="E9"/>
      <c r="F9"/>
      <c r="G9"/>
      <c r="H9"/>
      <c r="I9"/>
      <c r="J9"/>
      <c r="K9"/>
      <c r="L9"/>
    </row>
    <row r="10" spans="1:12" ht="15" x14ac:dyDescent="0.25">
      <c r="A10" s="29" t="s">
        <v>12</v>
      </c>
      <c r="B10" s="30">
        <v>0.12834224598930483</v>
      </c>
      <c r="C10"/>
      <c r="D10"/>
      <c r="E10"/>
      <c r="F10"/>
      <c r="G10"/>
      <c r="H10"/>
      <c r="I10"/>
      <c r="J10"/>
      <c r="K10"/>
      <c r="L10"/>
    </row>
    <row r="11" spans="1:12" ht="15" x14ac:dyDescent="0.25">
      <c r="A11" s="29" t="s">
        <v>13</v>
      </c>
      <c r="B11" s="30">
        <v>3.2085561497326207E-2</v>
      </c>
      <c r="C11"/>
      <c r="D11"/>
      <c r="E11"/>
      <c r="F11"/>
      <c r="G11"/>
      <c r="H11"/>
      <c r="I11"/>
      <c r="J11"/>
      <c r="K11"/>
      <c r="L11"/>
    </row>
  </sheetData>
  <mergeCells count="1">
    <mergeCell ref="A4:L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34507-2CEF-4C8C-A962-CF9A3F739A91}">
  <dimension ref="A1:K11"/>
  <sheetViews>
    <sheetView showGridLines="0" zoomScale="115" zoomScaleNormal="115" workbookViewId="0"/>
  </sheetViews>
  <sheetFormatPr defaultColWidth="9.140625" defaultRowHeight="12.75" x14ac:dyDescent="0.2"/>
  <cols>
    <col min="1" max="1" width="28.140625" style="1" customWidth="1"/>
    <col min="2" max="4" width="10.42578125" style="1" customWidth="1"/>
    <col min="5" max="5" width="10.42578125" style="2" customWidth="1"/>
    <col min="6" max="7" width="6.85546875" style="2" customWidth="1"/>
    <col min="8" max="11" width="6.85546875" style="1" customWidth="1"/>
    <col min="12" max="16384" width="9.140625" style="1"/>
  </cols>
  <sheetData>
    <row r="1" spans="1:11" s="24" customFormat="1" ht="84" customHeight="1" x14ac:dyDescent="0.2">
      <c r="D1" s="25"/>
      <c r="E1" s="25"/>
      <c r="F1" s="25"/>
    </row>
    <row r="2" spans="1:11" ht="15.75" x14ac:dyDescent="0.25">
      <c r="A2" s="5" t="s">
        <v>82</v>
      </c>
      <c r="B2" s="24"/>
      <c r="C2" s="24"/>
      <c r="D2" s="24"/>
      <c r="E2" s="25"/>
      <c r="F2" s="25"/>
      <c r="G2" s="25"/>
      <c r="H2" s="24"/>
      <c r="I2" s="24"/>
      <c r="J2" s="24"/>
      <c r="K2" s="24"/>
    </row>
    <row r="3" spans="1:11" x14ac:dyDescent="0.2">
      <c r="A3" s="26"/>
      <c r="B3" s="24"/>
      <c r="C3" s="24"/>
      <c r="D3" s="24"/>
      <c r="E3" s="25"/>
      <c r="F3" s="25"/>
      <c r="G3" s="25"/>
      <c r="H3" s="24"/>
      <c r="I3" s="24"/>
      <c r="J3" s="24"/>
      <c r="K3" s="24"/>
    </row>
    <row r="4" spans="1:11" s="43" customFormat="1" ht="45" customHeight="1" x14ac:dyDescent="0.25">
      <c r="A4" s="56" t="s">
        <v>92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6" spans="1:11" ht="27.75" customHeight="1" x14ac:dyDescent="0.25">
      <c r="B6" s="54" t="s">
        <v>88</v>
      </c>
      <c r="C6" s="54" t="s">
        <v>89</v>
      </c>
      <c r="D6" s="54" t="s">
        <v>90</v>
      </c>
      <c r="E6" s="54" t="s">
        <v>91</v>
      </c>
      <c r="F6"/>
      <c r="G6"/>
      <c r="H6"/>
      <c r="I6"/>
      <c r="J6"/>
      <c r="K6"/>
    </row>
    <row r="7" spans="1:11" ht="15" x14ac:dyDescent="0.25">
      <c r="A7" s="52" t="s">
        <v>83</v>
      </c>
      <c r="B7" s="30">
        <v>8.5561497326203204E-2</v>
      </c>
      <c r="C7" s="30">
        <v>0.41176470588235292</v>
      </c>
      <c r="D7" s="30">
        <v>0.13903743315508021</v>
      </c>
      <c r="E7" s="30">
        <v>0.36363636363636365</v>
      </c>
      <c r="F7"/>
      <c r="G7"/>
      <c r="H7"/>
      <c r="I7"/>
      <c r="J7"/>
      <c r="K7"/>
    </row>
    <row r="8" spans="1:11" ht="15" x14ac:dyDescent="0.25">
      <c r="A8" s="52" t="s">
        <v>84</v>
      </c>
      <c r="B8" s="30">
        <v>9.0909090909090912E-2</v>
      </c>
      <c r="C8" s="30">
        <v>0.37967914438502676</v>
      </c>
      <c r="D8" s="30">
        <v>0.13903743315508021</v>
      </c>
      <c r="E8" s="30">
        <v>0.39037433155080214</v>
      </c>
      <c r="F8"/>
      <c r="G8"/>
      <c r="H8"/>
      <c r="I8"/>
      <c r="J8"/>
      <c r="K8"/>
    </row>
    <row r="9" spans="1:11" ht="15" x14ac:dyDescent="0.25">
      <c r="A9" s="52" t="s">
        <v>85</v>
      </c>
      <c r="B9" s="30">
        <v>3.2085561497326207E-2</v>
      </c>
      <c r="C9" s="30">
        <v>0.49197860962566847</v>
      </c>
      <c r="D9" s="30">
        <v>0.25668449197860965</v>
      </c>
      <c r="E9" s="30">
        <v>0.21925133689839571</v>
      </c>
      <c r="F9"/>
      <c r="G9"/>
      <c r="H9"/>
      <c r="I9"/>
      <c r="J9"/>
      <c r="K9"/>
    </row>
    <row r="10" spans="1:11" ht="15" x14ac:dyDescent="0.25">
      <c r="A10" s="52" t="s">
        <v>86</v>
      </c>
      <c r="B10" s="30">
        <v>6.4171122994652413E-2</v>
      </c>
      <c r="C10" s="30">
        <v>0.50802139037433158</v>
      </c>
      <c r="D10" s="30">
        <v>0.27807486631016043</v>
      </c>
      <c r="E10" s="30">
        <v>0.1497326203208556</v>
      </c>
      <c r="F10"/>
      <c r="G10"/>
      <c r="H10"/>
      <c r="I10"/>
      <c r="J10"/>
      <c r="K10"/>
    </row>
    <row r="11" spans="1:11" ht="15" x14ac:dyDescent="0.25">
      <c r="A11" s="52" t="s">
        <v>87</v>
      </c>
      <c r="B11" s="30">
        <v>5.3475935828877002E-3</v>
      </c>
      <c r="C11" s="30">
        <v>0.18716577540106952</v>
      </c>
      <c r="D11" s="30">
        <v>0.78074866310160429</v>
      </c>
      <c r="E11" s="30">
        <v>2.6737967914438502E-2</v>
      </c>
      <c r="F11"/>
      <c r="G11"/>
      <c r="H11"/>
      <c r="I11"/>
      <c r="J11"/>
      <c r="K11"/>
    </row>
  </sheetData>
  <mergeCells count="1">
    <mergeCell ref="A4:K4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C921-E034-458F-AE2B-F095C05F10B8}">
  <dimension ref="A1:N8"/>
  <sheetViews>
    <sheetView showGridLines="0" zoomScale="115" zoomScaleNormal="115" workbookViewId="0"/>
  </sheetViews>
  <sheetFormatPr defaultColWidth="9.140625" defaultRowHeight="12.75" x14ac:dyDescent="0.2"/>
  <cols>
    <col min="1" max="1" width="18.85546875" style="3" customWidth="1"/>
    <col min="2" max="2" width="11.7109375" style="3" customWidth="1"/>
    <col min="3" max="3" width="0.85546875" style="3" customWidth="1"/>
    <col min="4" max="4" width="11.7109375" style="3" customWidth="1"/>
    <col min="5" max="5" width="0.85546875" style="3" customWidth="1"/>
    <col min="6" max="6" width="11.7109375" style="3" customWidth="1"/>
    <col min="7" max="7" width="0.85546875" style="3" customWidth="1"/>
    <col min="8" max="8" width="11.7109375" style="3" customWidth="1"/>
    <col min="9" max="9" width="0.85546875" style="3" customWidth="1"/>
    <col min="10" max="10" width="11.7109375" style="3" customWidth="1"/>
    <col min="11" max="11" width="0.85546875" style="3" customWidth="1"/>
    <col min="12" max="12" width="11.7109375" style="3" customWidth="1"/>
    <col min="13" max="13" width="0.85546875" style="3" customWidth="1"/>
    <col min="14" max="14" width="11.7109375" style="3" customWidth="1"/>
    <col min="15" max="16384" width="9.140625" style="3"/>
  </cols>
  <sheetData>
    <row r="1" spans="1:14" s="24" customFormat="1" ht="84" customHeight="1" x14ac:dyDescent="0.2">
      <c r="E1" s="25"/>
      <c r="F1" s="25"/>
      <c r="G1" s="25"/>
      <c r="I1" s="25"/>
    </row>
    <row r="2" spans="1:14" ht="15.75" x14ac:dyDescent="0.25">
      <c r="A2" s="5" t="s">
        <v>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1:14" ht="17.25" customHeight="1" x14ac:dyDescent="0.2">
      <c r="A4" s="36"/>
      <c r="B4" s="37" t="s">
        <v>33</v>
      </c>
      <c r="C4" s="37"/>
      <c r="D4" s="37" t="s">
        <v>34</v>
      </c>
      <c r="E4" s="37"/>
      <c r="F4" s="37" t="s">
        <v>35</v>
      </c>
      <c r="G4" s="37"/>
      <c r="H4" s="37" t="s">
        <v>39</v>
      </c>
      <c r="I4" s="37"/>
      <c r="J4" s="37" t="s">
        <v>43</v>
      </c>
      <c r="K4" s="37"/>
      <c r="L4" s="37" t="s">
        <v>53</v>
      </c>
      <c r="M4" s="37"/>
      <c r="N4" s="37" t="s">
        <v>76</v>
      </c>
    </row>
    <row r="5" spans="1:14" ht="3.6" customHeight="1" x14ac:dyDescent="0.2">
      <c r="A5" s="38"/>
      <c r="B5" s="39"/>
      <c r="C5" s="38"/>
      <c r="D5" s="39"/>
      <c r="E5" s="38"/>
      <c r="F5" s="39"/>
      <c r="G5" s="38"/>
      <c r="H5" s="39"/>
      <c r="I5" s="38"/>
      <c r="J5" s="39"/>
      <c r="K5" s="38"/>
      <c r="L5" s="39"/>
      <c r="M5" s="38"/>
      <c r="N5" s="39"/>
    </row>
    <row r="6" spans="1:14" s="4" customFormat="1" ht="14.25" customHeight="1" x14ac:dyDescent="0.25">
      <c r="A6" s="40" t="s">
        <v>36</v>
      </c>
      <c r="B6" s="41">
        <v>45236</v>
      </c>
      <c r="C6" s="40"/>
      <c r="D6" s="41">
        <v>45327</v>
      </c>
      <c r="E6" s="40"/>
      <c r="F6" s="41">
        <v>45425</v>
      </c>
      <c r="G6" s="40"/>
      <c r="H6" s="41">
        <v>45516</v>
      </c>
      <c r="I6" s="40"/>
      <c r="J6" s="41">
        <v>45607</v>
      </c>
      <c r="K6" s="40"/>
      <c r="L6" s="41">
        <v>45698</v>
      </c>
      <c r="M6" s="40"/>
      <c r="N6" s="41">
        <v>45789</v>
      </c>
    </row>
    <row r="7" spans="1:14" s="4" customFormat="1" ht="14.25" customHeight="1" x14ac:dyDescent="0.25">
      <c r="A7" s="40" t="s">
        <v>37</v>
      </c>
      <c r="B7" s="41">
        <v>45254</v>
      </c>
      <c r="C7" s="40"/>
      <c r="D7" s="41">
        <v>45345</v>
      </c>
      <c r="E7" s="40"/>
      <c r="F7" s="41">
        <v>45443</v>
      </c>
      <c r="G7" s="40"/>
      <c r="H7" s="41">
        <v>45534</v>
      </c>
      <c r="I7" s="40"/>
      <c r="J7" s="41">
        <v>45625</v>
      </c>
      <c r="K7" s="40"/>
      <c r="L7" s="41">
        <v>45716</v>
      </c>
      <c r="M7" s="40"/>
      <c r="N7" s="41">
        <v>45807</v>
      </c>
    </row>
    <row r="8" spans="1:14" s="4" customFormat="1" ht="14.25" customHeight="1" x14ac:dyDescent="0.25">
      <c r="A8" s="35" t="s">
        <v>38</v>
      </c>
      <c r="B8" s="42">
        <v>82</v>
      </c>
      <c r="C8" s="42"/>
      <c r="D8" s="42">
        <v>74</v>
      </c>
      <c r="E8" s="42"/>
      <c r="F8" s="42">
        <v>92</v>
      </c>
      <c r="G8" s="42"/>
      <c r="H8" s="42">
        <v>95</v>
      </c>
      <c r="I8" s="42"/>
      <c r="J8" s="42">
        <v>136</v>
      </c>
      <c r="K8" s="42"/>
      <c r="L8" s="42">
        <v>156</v>
      </c>
      <c r="M8" s="42"/>
      <c r="N8" s="42">
        <v>187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"/>
  <sheetViews>
    <sheetView showGridLines="0" zoomScale="115" zoomScaleNormal="115" workbookViewId="0"/>
  </sheetViews>
  <sheetFormatPr defaultColWidth="9.140625" defaultRowHeight="12.75" x14ac:dyDescent="0.2"/>
  <cols>
    <col min="1" max="1" width="15.7109375" style="3" customWidth="1"/>
    <col min="2" max="3" width="8.140625" style="3" customWidth="1"/>
    <col min="4" max="4" width="0.85546875" style="3" customWidth="1"/>
    <col min="5" max="6" width="8.140625" style="3" customWidth="1"/>
    <col min="7" max="7" width="0.85546875" style="3" customWidth="1"/>
    <col min="8" max="9" width="8.140625" style="3" customWidth="1"/>
    <col min="10" max="10" width="0.7109375" style="3" customWidth="1"/>
    <col min="11" max="12" width="8.140625" style="3" customWidth="1"/>
    <col min="13" max="13" width="0.85546875" style="3" customWidth="1"/>
    <col min="14" max="15" width="8.140625" style="3" customWidth="1"/>
    <col min="16" max="16" width="10.5703125" style="3" customWidth="1"/>
    <col min="17" max="16384" width="9.140625" style="3"/>
  </cols>
  <sheetData>
    <row r="1" spans="1:15" s="24" customFormat="1" ht="84" customHeight="1" x14ac:dyDescent="0.2">
      <c r="E1" s="25"/>
      <c r="F1" s="25"/>
      <c r="G1" s="25"/>
    </row>
    <row r="2" spans="1:15" ht="15.75" x14ac:dyDescent="0.25">
      <c r="A2" s="5" t="s">
        <v>70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6"/>
    </row>
    <row r="4" spans="1:15" s="4" customFormat="1" ht="14.45" customHeight="1" x14ac:dyDescent="0.25">
      <c r="A4" s="17"/>
      <c r="B4" s="55" t="s">
        <v>21</v>
      </c>
      <c r="C4" s="55"/>
      <c r="D4" s="17"/>
      <c r="E4" s="55" t="s">
        <v>22</v>
      </c>
      <c r="F4" s="55"/>
      <c r="G4" s="18"/>
      <c r="H4" s="55" t="s">
        <v>54</v>
      </c>
      <c r="I4" s="55"/>
      <c r="J4" s="18"/>
      <c r="K4" s="55" t="s">
        <v>44</v>
      </c>
      <c r="L4" s="55"/>
      <c r="M4" s="17"/>
      <c r="N4" s="55" t="s">
        <v>56</v>
      </c>
      <c r="O4" s="55"/>
    </row>
    <row r="5" spans="1:15" s="4" customFormat="1" ht="14.25" customHeight="1" x14ac:dyDescent="0.25">
      <c r="A5" s="19"/>
      <c r="B5" s="8" t="s">
        <v>55</v>
      </c>
      <c r="C5" s="20" t="s">
        <v>77</v>
      </c>
      <c r="D5" s="19"/>
      <c r="E5" s="8" t="s">
        <v>55</v>
      </c>
      <c r="F5" s="20" t="s">
        <v>77</v>
      </c>
      <c r="G5" s="19"/>
      <c r="H5" s="8" t="s">
        <v>55</v>
      </c>
      <c r="I5" s="20" t="s">
        <v>77</v>
      </c>
      <c r="J5" s="19"/>
      <c r="K5" s="8" t="s">
        <v>55</v>
      </c>
      <c r="L5" s="20" t="s">
        <v>77</v>
      </c>
      <c r="M5" s="19"/>
      <c r="N5" s="8" t="s">
        <v>55</v>
      </c>
      <c r="O5" s="20" t="s">
        <v>77</v>
      </c>
    </row>
    <row r="6" spans="1:15" ht="3.6" customHeight="1" x14ac:dyDescent="0.2">
      <c r="A6" s="14"/>
      <c r="B6" s="9"/>
      <c r="C6" s="10"/>
      <c r="D6" s="14"/>
      <c r="E6" s="9"/>
      <c r="F6" s="10"/>
      <c r="G6" s="14"/>
      <c r="H6" s="10"/>
      <c r="I6" s="10"/>
      <c r="J6" s="14"/>
      <c r="K6" s="9"/>
      <c r="L6" s="10"/>
      <c r="M6" s="14"/>
      <c r="N6" s="9"/>
      <c r="O6" s="10"/>
    </row>
    <row r="7" spans="1:15" x14ac:dyDescent="0.2">
      <c r="A7" s="22" t="s">
        <v>23</v>
      </c>
      <c r="B7" s="11">
        <v>5.5</v>
      </c>
      <c r="C7" s="12">
        <v>5.5</v>
      </c>
      <c r="D7" s="14"/>
      <c r="E7" s="11">
        <v>4.5</v>
      </c>
      <c r="F7" s="12">
        <v>4.5</v>
      </c>
      <c r="G7" s="14"/>
      <c r="H7" s="11">
        <v>4</v>
      </c>
      <c r="I7" s="12">
        <v>4</v>
      </c>
      <c r="J7" s="14"/>
      <c r="K7" s="11">
        <v>2</v>
      </c>
      <c r="L7" s="12">
        <v>2</v>
      </c>
      <c r="M7" s="14"/>
      <c r="N7" s="11">
        <v>6</v>
      </c>
      <c r="O7" s="12">
        <v>5.8</v>
      </c>
    </row>
    <row r="8" spans="1:15" x14ac:dyDescent="0.2">
      <c r="A8" s="22" t="s">
        <v>24</v>
      </c>
      <c r="B8" s="11">
        <v>5.3474358974358989</v>
      </c>
      <c r="C8" s="12">
        <v>5.3705882352941199</v>
      </c>
      <c r="D8" s="14"/>
      <c r="E8" s="11">
        <v>4.6987179487179489</v>
      </c>
      <c r="F8" s="12">
        <v>4.6443850267379672</v>
      </c>
      <c r="G8" s="14"/>
      <c r="H8" s="11">
        <v>4.3</v>
      </c>
      <c r="I8" s="12">
        <v>4.2855614973262028</v>
      </c>
      <c r="J8" s="14"/>
      <c r="K8" s="11">
        <v>2.0006410256410256</v>
      </c>
      <c r="L8" s="12">
        <v>2.0604278074866311</v>
      </c>
      <c r="M8" s="14"/>
      <c r="N8" s="11">
        <v>5.9130128205128187</v>
      </c>
      <c r="O8" s="12">
        <v>5.8097860962566807</v>
      </c>
    </row>
    <row r="9" spans="1:15" ht="5.25" customHeight="1" x14ac:dyDescent="0.2">
      <c r="A9" s="22"/>
      <c r="B9" s="11"/>
      <c r="C9" s="12"/>
      <c r="E9" s="14"/>
      <c r="F9" s="12"/>
      <c r="G9" s="14"/>
      <c r="H9" s="14"/>
      <c r="I9" s="12"/>
      <c r="J9" s="14"/>
      <c r="K9" s="11"/>
      <c r="L9" s="12"/>
      <c r="M9" s="14"/>
      <c r="N9" s="11"/>
      <c r="O9" s="12"/>
    </row>
    <row r="10" spans="1:15" x14ac:dyDescent="0.2">
      <c r="A10" s="22" t="s">
        <v>25</v>
      </c>
      <c r="B10" s="13">
        <v>156</v>
      </c>
      <c r="C10" s="14">
        <v>187</v>
      </c>
      <c r="D10" s="14"/>
      <c r="E10" s="13">
        <v>156</v>
      </c>
      <c r="F10" s="14">
        <v>187</v>
      </c>
      <c r="G10" s="14"/>
      <c r="H10" s="13">
        <v>156</v>
      </c>
      <c r="I10" s="14">
        <v>187</v>
      </c>
      <c r="J10" s="14"/>
      <c r="K10" s="13">
        <v>156</v>
      </c>
      <c r="L10" s="14">
        <v>187</v>
      </c>
      <c r="M10" s="14"/>
      <c r="N10" s="13">
        <v>156</v>
      </c>
      <c r="O10" s="14">
        <v>187</v>
      </c>
    </row>
    <row r="11" spans="1:15" x14ac:dyDescent="0.2">
      <c r="A11" s="22" t="s">
        <v>26</v>
      </c>
      <c r="B11" s="11">
        <v>0.730130233009609</v>
      </c>
      <c r="C11" s="12">
        <v>0.55157757764605575</v>
      </c>
      <c r="D11" s="14"/>
      <c r="E11" s="11">
        <v>0.78772741146448477</v>
      </c>
      <c r="F11" s="12">
        <v>0.66737168747030495</v>
      </c>
      <c r="G11" s="14"/>
      <c r="H11" s="11">
        <v>0.81470358749908034</v>
      </c>
      <c r="I11" s="12">
        <v>0.78750666849124784</v>
      </c>
      <c r="J11" s="14"/>
      <c r="K11" s="11">
        <v>0.81608797714160153</v>
      </c>
      <c r="L11" s="12">
        <v>0.53665213585851945</v>
      </c>
      <c r="M11" s="14"/>
      <c r="N11" s="11">
        <v>0.26627519083446127</v>
      </c>
      <c r="O11" s="12">
        <v>0.15799808498652781</v>
      </c>
    </row>
    <row r="12" spans="1:15" x14ac:dyDescent="0.2">
      <c r="A12" s="22" t="s">
        <v>68</v>
      </c>
      <c r="B12" s="11">
        <v>4</v>
      </c>
      <c r="C12" s="12">
        <v>4.5</v>
      </c>
      <c r="D12" s="14"/>
      <c r="E12" s="11">
        <v>3.7249999999999996</v>
      </c>
      <c r="F12" s="12">
        <v>4</v>
      </c>
      <c r="G12" s="14"/>
      <c r="H12" s="11">
        <v>3</v>
      </c>
      <c r="I12" s="12">
        <v>3</v>
      </c>
      <c r="J12" s="14"/>
      <c r="K12" s="11">
        <v>1</v>
      </c>
      <c r="L12" s="12">
        <v>1</v>
      </c>
      <c r="M12" s="14"/>
      <c r="N12" s="11">
        <v>5.5</v>
      </c>
      <c r="O12" s="12">
        <v>5.5</v>
      </c>
    </row>
    <row r="13" spans="1:15" x14ac:dyDescent="0.2">
      <c r="A13" s="22" t="s">
        <v>27</v>
      </c>
      <c r="B13" s="11">
        <v>5</v>
      </c>
      <c r="C13" s="12">
        <v>5</v>
      </c>
      <c r="D13" s="14"/>
      <c r="E13" s="11">
        <v>4</v>
      </c>
      <c r="F13" s="12">
        <v>4.3</v>
      </c>
      <c r="G13" s="14"/>
      <c r="H13" s="11">
        <v>4</v>
      </c>
      <c r="I13" s="12">
        <v>4</v>
      </c>
      <c r="J13" s="14"/>
      <c r="K13" s="11">
        <v>1.9</v>
      </c>
      <c r="L13" s="12">
        <v>2</v>
      </c>
      <c r="M13" s="14"/>
      <c r="N13" s="11">
        <v>5.8</v>
      </c>
      <c r="O13" s="12">
        <v>5.7</v>
      </c>
    </row>
    <row r="14" spans="1:15" x14ac:dyDescent="0.2">
      <c r="A14" s="22" t="s">
        <v>28</v>
      </c>
      <c r="B14" s="11">
        <v>5.8</v>
      </c>
      <c r="C14" s="12">
        <v>5.55</v>
      </c>
      <c r="D14" s="14"/>
      <c r="E14" s="11">
        <v>5</v>
      </c>
      <c r="F14" s="12">
        <v>5</v>
      </c>
      <c r="G14" s="14"/>
      <c r="H14" s="11">
        <v>5</v>
      </c>
      <c r="I14" s="12">
        <v>4.5999999999999996</v>
      </c>
      <c r="J14" s="14"/>
      <c r="K14" s="11">
        <v>2</v>
      </c>
      <c r="L14" s="12">
        <v>2</v>
      </c>
      <c r="M14" s="14"/>
      <c r="N14" s="11">
        <v>6</v>
      </c>
      <c r="O14" s="12">
        <v>5.9</v>
      </c>
    </row>
    <row r="15" spans="1:15" x14ac:dyDescent="0.2">
      <c r="A15" s="23" t="s">
        <v>69</v>
      </c>
      <c r="B15" s="15">
        <v>6.5</v>
      </c>
      <c r="C15" s="16">
        <v>6</v>
      </c>
      <c r="D15" s="21"/>
      <c r="E15" s="15">
        <v>6</v>
      </c>
      <c r="F15" s="16">
        <v>6</v>
      </c>
      <c r="G15" s="21"/>
      <c r="H15" s="15">
        <v>6</v>
      </c>
      <c r="I15" s="16">
        <v>5</v>
      </c>
      <c r="J15" s="21"/>
      <c r="K15" s="15">
        <v>2.8499999999999996</v>
      </c>
      <c r="L15" s="16">
        <v>3</v>
      </c>
      <c r="M15" s="21"/>
      <c r="N15" s="15">
        <v>6.125</v>
      </c>
      <c r="O15" s="16">
        <v>6</v>
      </c>
    </row>
  </sheetData>
  <mergeCells count="5">
    <mergeCell ref="N4:O4"/>
    <mergeCell ref="B4:C4"/>
    <mergeCell ref="E4:F4"/>
    <mergeCell ref="K4:L4"/>
    <mergeCell ref="H4:I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22.85546875" style="1" bestFit="1" customWidth="1"/>
    <col min="2" max="5" width="8.42578125" style="1" customWidth="1"/>
    <col min="6" max="7" width="8.42578125" style="2" customWidth="1"/>
    <col min="8" max="8" width="7.28515625" style="2" customWidth="1"/>
    <col min="9" max="12" width="7.28515625" style="1" customWidth="1"/>
    <col min="13" max="16384" width="9.140625" style="1"/>
  </cols>
  <sheetData>
    <row r="1" spans="1:12" s="24" customFormat="1" ht="84" customHeight="1" x14ac:dyDescent="0.2">
      <c r="E1" s="25"/>
      <c r="F1" s="25"/>
      <c r="G1" s="25"/>
    </row>
    <row r="2" spans="1:12" ht="15.75" x14ac:dyDescent="0.25">
      <c r="A2" s="5" t="s">
        <v>29</v>
      </c>
      <c r="B2" s="24"/>
      <c r="C2" s="24"/>
      <c r="D2" s="24"/>
      <c r="E2" s="24"/>
      <c r="F2" s="25"/>
      <c r="G2" s="25"/>
      <c r="H2" s="25"/>
      <c r="I2" s="24"/>
      <c r="J2" s="24"/>
      <c r="K2" s="24"/>
      <c r="L2" s="24"/>
    </row>
    <row r="3" spans="1:12" x14ac:dyDescent="0.2">
      <c r="A3" s="26"/>
      <c r="B3" s="24"/>
      <c r="C3" s="24"/>
      <c r="D3" s="24"/>
      <c r="E3" s="24"/>
      <c r="F3" s="25"/>
      <c r="G3" s="25"/>
      <c r="H3" s="25"/>
      <c r="I3" s="24"/>
      <c r="J3" s="24"/>
      <c r="K3" s="24"/>
      <c r="L3" s="24"/>
    </row>
    <row r="4" spans="1:12" s="43" customFormat="1" ht="45" customHeight="1" x14ac:dyDescent="0.25">
      <c r="A4" s="56" t="s">
        <v>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6" spans="1:12" ht="15" x14ac:dyDescent="0.25">
      <c r="A6" s="24" t="s">
        <v>3</v>
      </c>
      <c r="B6" s="27" t="s">
        <v>0</v>
      </c>
      <c r="C6" s="27" t="s">
        <v>1</v>
      </c>
      <c r="D6" s="27" t="s">
        <v>2</v>
      </c>
      <c r="E6" s="27" t="s">
        <v>30</v>
      </c>
      <c r="F6" s="49" t="s">
        <v>45</v>
      </c>
      <c r="G6" s="49" t="s">
        <v>58</v>
      </c>
      <c r="H6" s="49" t="s">
        <v>78</v>
      </c>
      <c r="I6"/>
      <c r="J6"/>
      <c r="K6"/>
      <c r="L6"/>
    </row>
    <row r="7" spans="1:12" ht="15" x14ac:dyDescent="0.25">
      <c r="A7" s="29" t="s">
        <v>4</v>
      </c>
      <c r="B7" s="30">
        <v>7.3170731707317069E-2</v>
      </c>
      <c r="C7" s="30">
        <v>2.7027027027027029E-2</v>
      </c>
      <c r="D7" s="30">
        <v>1.0869565217391304E-2</v>
      </c>
      <c r="E7" s="30">
        <v>1.0526315789473684E-2</v>
      </c>
      <c r="F7" s="30">
        <v>5.1470588235294115E-2</v>
      </c>
      <c r="G7" s="30">
        <v>0.16666666666666666</v>
      </c>
      <c r="H7" s="30">
        <v>0.13368983957219252</v>
      </c>
      <c r="I7"/>
      <c r="J7"/>
      <c r="K7"/>
      <c r="L7"/>
    </row>
    <row r="8" spans="1:12" ht="15" x14ac:dyDescent="0.25">
      <c r="A8" s="29" t="s">
        <v>5</v>
      </c>
      <c r="B8" s="30">
        <v>0.24390243902439024</v>
      </c>
      <c r="C8" s="30">
        <v>0.27027027027027029</v>
      </c>
      <c r="D8" s="30">
        <v>0.28260869565217389</v>
      </c>
      <c r="E8" s="30">
        <v>0.29473684210526313</v>
      </c>
      <c r="F8" s="30">
        <v>0.36764705882352944</v>
      </c>
      <c r="G8" s="30">
        <v>0.5</v>
      </c>
      <c r="H8" s="30">
        <v>0.43850267379679142</v>
      </c>
      <c r="I8"/>
      <c r="J8"/>
      <c r="K8"/>
      <c r="L8"/>
    </row>
    <row r="9" spans="1:12" ht="15" x14ac:dyDescent="0.25">
      <c r="A9" s="29" t="s">
        <v>6</v>
      </c>
      <c r="B9" s="30">
        <v>0.2073170731707317</v>
      </c>
      <c r="C9" s="30">
        <v>0.25675675675675674</v>
      </c>
      <c r="D9" s="30">
        <v>0.35869565217391303</v>
      </c>
      <c r="E9" s="30">
        <v>0.26315789473684209</v>
      </c>
      <c r="F9" s="30">
        <v>0.20588235294117646</v>
      </c>
      <c r="G9" s="30">
        <v>0.1858974358974359</v>
      </c>
      <c r="H9" s="30">
        <v>0.21925133689839571</v>
      </c>
      <c r="I9"/>
      <c r="J9"/>
      <c r="K9"/>
      <c r="L9"/>
    </row>
    <row r="10" spans="1:12" ht="15" x14ac:dyDescent="0.25">
      <c r="A10" s="29" t="s">
        <v>7</v>
      </c>
      <c r="B10" s="30">
        <v>0.41463414634146339</v>
      </c>
      <c r="C10" s="30">
        <v>0.40540540540540543</v>
      </c>
      <c r="D10" s="30">
        <v>0.33695652173913043</v>
      </c>
      <c r="E10" s="30">
        <v>0.42105263157894735</v>
      </c>
      <c r="F10" s="30">
        <v>0.33823529411764708</v>
      </c>
      <c r="G10" s="30">
        <v>0.12820512820512819</v>
      </c>
      <c r="H10" s="30">
        <v>0.20855614973262032</v>
      </c>
      <c r="I10"/>
      <c r="J10"/>
      <c r="K10"/>
      <c r="L10"/>
    </row>
    <row r="11" spans="1:12" ht="15" x14ac:dyDescent="0.25">
      <c r="A11" s="29" t="s">
        <v>8</v>
      </c>
      <c r="B11" s="30">
        <v>6.097560975609756E-2</v>
      </c>
      <c r="C11" s="30">
        <v>4.0540540540540543E-2</v>
      </c>
      <c r="D11" s="30">
        <v>1.0869565217391304E-2</v>
      </c>
      <c r="E11" s="30">
        <v>1.0526315789473684E-2</v>
      </c>
      <c r="F11" s="30">
        <v>3.6764705882352942E-2</v>
      </c>
      <c r="G11" s="30">
        <v>1.9230769230769232E-2</v>
      </c>
      <c r="H11" s="30">
        <v>0</v>
      </c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7EBD-277A-4501-9154-AE051E928107}">
  <dimension ref="A1:L23"/>
  <sheetViews>
    <sheetView showGridLines="0" zoomScale="115" zoomScaleNormal="115" workbookViewId="0"/>
  </sheetViews>
  <sheetFormatPr defaultColWidth="9.140625" defaultRowHeight="12.75" x14ac:dyDescent="0.2"/>
  <cols>
    <col min="1" max="1" width="7.5703125" style="24" customWidth="1"/>
    <col min="2" max="3" width="9.7109375" style="24" customWidth="1"/>
    <col min="4" max="12" width="9.28515625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57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7" t="s">
        <v>46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6" spans="1:12" ht="15" x14ac:dyDescent="0.25">
      <c r="A6" s="24" t="s">
        <v>3</v>
      </c>
      <c r="B6" s="49" t="s">
        <v>45</v>
      </c>
      <c r="C6" s="49" t="s">
        <v>58</v>
      </c>
      <c r="D6" s="49" t="s">
        <v>78</v>
      </c>
      <c r="E6"/>
      <c r="F6"/>
      <c r="G6"/>
      <c r="H6"/>
      <c r="I6"/>
      <c r="J6"/>
      <c r="K6"/>
      <c r="L6"/>
    </row>
    <row r="7" spans="1:12" ht="15" x14ac:dyDescent="0.25">
      <c r="A7" s="47" t="s">
        <v>14</v>
      </c>
      <c r="B7" s="30">
        <v>1.4705882352941176E-2</v>
      </c>
      <c r="C7" s="30">
        <v>2.564102564102564E-2</v>
      </c>
      <c r="D7" s="30">
        <v>5.3475935828877002E-3</v>
      </c>
      <c r="E7"/>
      <c r="F7"/>
      <c r="G7"/>
      <c r="H7"/>
      <c r="I7"/>
      <c r="J7"/>
      <c r="K7"/>
      <c r="L7"/>
    </row>
    <row r="8" spans="1:12" ht="15" x14ac:dyDescent="0.25">
      <c r="A8" s="47">
        <v>0.75</v>
      </c>
      <c r="B8" s="30">
        <v>0</v>
      </c>
      <c r="C8" s="30">
        <v>0</v>
      </c>
      <c r="D8" s="30">
        <v>0</v>
      </c>
      <c r="E8"/>
      <c r="F8"/>
      <c r="G8"/>
      <c r="H8"/>
      <c r="I8"/>
      <c r="J8"/>
      <c r="K8"/>
      <c r="L8"/>
    </row>
    <row r="9" spans="1:12" ht="15" x14ac:dyDescent="0.25">
      <c r="A9" s="47">
        <v>1</v>
      </c>
      <c r="B9" s="30">
        <v>2.9411764705882356E-2</v>
      </c>
      <c r="C9" s="30">
        <v>6.4102564102564097E-2</v>
      </c>
      <c r="D9" s="30">
        <v>5.3475935828877004E-2</v>
      </c>
      <c r="E9"/>
      <c r="F9"/>
      <c r="G9"/>
      <c r="H9"/>
      <c r="I9"/>
      <c r="J9"/>
      <c r="K9"/>
      <c r="L9"/>
    </row>
    <row r="10" spans="1:12" ht="15" x14ac:dyDescent="0.25">
      <c r="A10" s="47">
        <v>1.25</v>
      </c>
      <c r="B10" s="30">
        <v>7.3529411764705829E-3</v>
      </c>
      <c r="C10" s="30">
        <v>6.4102564102564291E-3</v>
      </c>
      <c r="D10" s="30">
        <v>0</v>
      </c>
      <c r="E10"/>
      <c r="F10"/>
      <c r="G10"/>
      <c r="H10"/>
      <c r="I10"/>
      <c r="J10"/>
      <c r="K10"/>
      <c r="L10"/>
    </row>
    <row r="11" spans="1:12" ht="15" x14ac:dyDescent="0.25">
      <c r="A11" s="47">
        <v>1.5</v>
      </c>
      <c r="B11" s="30">
        <v>5.8823529411764705E-2</v>
      </c>
      <c r="C11" s="30">
        <v>0.10256410256410255</v>
      </c>
      <c r="D11" s="30">
        <v>6.4171122994652413E-2</v>
      </c>
      <c r="E11"/>
      <c r="F11"/>
      <c r="G11"/>
      <c r="H11"/>
      <c r="I11"/>
      <c r="J11"/>
      <c r="K11"/>
      <c r="L11"/>
    </row>
    <row r="12" spans="1:12" ht="15" x14ac:dyDescent="0.25">
      <c r="A12" s="47">
        <v>1.75</v>
      </c>
      <c r="B12" s="30">
        <v>0.11029411764705882</v>
      </c>
      <c r="C12" s="30">
        <v>3.2051282051282076E-2</v>
      </c>
      <c r="D12" s="30">
        <v>4.2780748663101595E-2</v>
      </c>
      <c r="E12"/>
      <c r="F12"/>
      <c r="G12"/>
      <c r="H12"/>
      <c r="I12"/>
      <c r="J12"/>
      <c r="K12"/>
      <c r="L12"/>
    </row>
    <row r="13" spans="1:12" ht="15" x14ac:dyDescent="0.25">
      <c r="A13" s="47">
        <v>2</v>
      </c>
      <c r="B13" s="30">
        <v>0.41911764705882348</v>
      </c>
      <c r="C13" s="30">
        <v>0.58333333333333326</v>
      </c>
      <c r="D13" s="30">
        <v>0.60427807486631013</v>
      </c>
      <c r="E13"/>
      <c r="F13"/>
      <c r="G13"/>
      <c r="H13"/>
      <c r="I13"/>
      <c r="J13"/>
      <c r="K13"/>
      <c r="L13"/>
    </row>
    <row r="14" spans="1:12" ht="15" x14ac:dyDescent="0.25">
      <c r="A14" s="47">
        <v>2.25</v>
      </c>
      <c r="B14" s="30">
        <v>6.6176470588235392E-2</v>
      </c>
      <c r="C14" s="30">
        <v>5.1282051282051322E-2</v>
      </c>
      <c r="D14" s="30">
        <v>6.4171122994652441E-2</v>
      </c>
      <c r="E14"/>
      <c r="F14"/>
      <c r="G14"/>
      <c r="H14"/>
      <c r="I14"/>
      <c r="J14"/>
      <c r="K14"/>
      <c r="L14"/>
    </row>
    <row r="15" spans="1:12" ht="15" x14ac:dyDescent="0.25">
      <c r="A15" s="47">
        <v>2.5</v>
      </c>
      <c r="B15" s="30">
        <v>9.5588235294117641E-2</v>
      </c>
      <c r="C15" s="30">
        <v>7.6923076923076872E-2</v>
      </c>
      <c r="D15" s="30">
        <v>8.5561497326203217E-2</v>
      </c>
      <c r="E15"/>
      <c r="F15"/>
      <c r="G15"/>
      <c r="H15"/>
      <c r="I15"/>
      <c r="J15"/>
      <c r="K15"/>
      <c r="L15"/>
    </row>
    <row r="16" spans="1:12" ht="15" x14ac:dyDescent="0.25">
      <c r="A16" s="47">
        <v>2.75</v>
      </c>
      <c r="B16" s="30">
        <v>0</v>
      </c>
      <c r="C16" s="30">
        <v>6.4102564102563875E-3</v>
      </c>
      <c r="D16" s="30">
        <v>0</v>
      </c>
      <c r="E16"/>
      <c r="F16"/>
      <c r="G16"/>
      <c r="H16"/>
      <c r="I16"/>
      <c r="J16"/>
      <c r="K16"/>
      <c r="L16"/>
    </row>
    <row r="17" spans="1:12" ht="15" x14ac:dyDescent="0.25">
      <c r="A17" s="47">
        <v>3</v>
      </c>
      <c r="B17" s="30">
        <v>0.125</v>
      </c>
      <c r="C17" s="30">
        <v>1.9230769230769273E-2</v>
      </c>
      <c r="D17" s="30">
        <v>5.8823529411764719E-2</v>
      </c>
      <c r="E17"/>
      <c r="F17"/>
      <c r="G17"/>
      <c r="H17"/>
      <c r="I17"/>
      <c r="J17"/>
      <c r="K17"/>
      <c r="L17"/>
    </row>
    <row r="18" spans="1:12" ht="15" x14ac:dyDescent="0.25">
      <c r="A18" s="47">
        <v>3.25</v>
      </c>
      <c r="B18" s="30">
        <v>7.3529411764705621E-3</v>
      </c>
      <c r="C18" s="30">
        <v>0</v>
      </c>
      <c r="D18" s="30">
        <v>0</v>
      </c>
      <c r="E18"/>
      <c r="F18"/>
      <c r="G18"/>
      <c r="H18"/>
      <c r="I18"/>
      <c r="J18"/>
      <c r="K18"/>
      <c r="L18"/>
    </row>
    <row r="19" spans="1:12" ht="15" x14ac:dyDescent="0.25">
      <c r="A19" s="47">
        <v>3.5</v>
      </c>
      <c r="B19" s="30">
        <v>2.9411764705882359E-2</v>
      </c>
      <c r="C19" s="30">
        <v>1.2820512820512775E-2</v>
      </c>
      <c r="D19" s="30">
        <v>0</v>
      </c>
      <c r="E19"/>
      <c r="F19"/>
      <c r="G19"/>
      <c r="H19"/>
      <c r="I19"/>
      <c r="J19"/>
      <c r="K19"/>
      <c r="L19"/>
    </row>
    <row r="20" spans="1:12" ht="15" x14ac:dyDescent="0.25">
      <c r="A20" s="47">
        <v>3.75</v>
      </c>
      <c r="B20" s="30">
        <v>0</v>
      </c>
      <c r="C20" s="30">
        <v>0</v>
      </c>
      <c r="D20" s="30">
        <v>0</v>
      </c>
      <c r="E20"/>
      <c r="F20"/>
      <c r="G20"/>
      <c r="H20"/>
      <c r="I20"/>
      <c r="J20"/>
      <c r="K20"/>
      <c r="L20"/>
    </row>
    <row r="21" spans="1:12" ht="15" x14ac:dyDescent="0.25">
      <c r="A21" s="47">
        <v>4</v>
      </c>
      <c r="B21" s="30">
        <v>2.9411764705882359E-2</v>
      </c>
      <c r="C21" s="30">
        <v>0</v>
      </c>
      <c r="D21" s="30">
        <v>1.0695187165775333E-2</v>
      </c>
      <c r="E21"/>
      <c r="F21"/>
      <c r="G21"/>
      <c r="H21"/>
      <c r="I21"/>
      <c r="J21"/>
      <c r="K21"/>
      <c r="L21"/>
    </row>
    <row r="22" spans="1:12" ht="15" x14ac:dyDescent="0.25">
      <c r="A22" s="47">
        <v>4.25</v>
      </c>
      <c r="B22" s="30">
        <v>0</v>
      </c>
      <c r="C22" s="30">
        <v>0</v>
      </c>
      <c r="D22" s="30">
        <v>0</v>
      </c>
      <c r="E22"/>
      <c r="F22"/>
      <c r="G22"/>
      <c r="H22"/>
      <c r="I22"/>
      <c r="J22"/>
      <c r="K22"/>
      <c r="L22"/>
    </row>
    <row r="23" spans="1:12" ht="15" x14ac:dyDescent="0.25">
      <c r="A23" s="47" t="s">
        <v>15</v>
      </c>
      <c r="B23" s="30">
        <v>7.3529411764705881E-3</v>
      </c>
      <c r="C23" s="30">
        <v>1.9230769230769232E-2</v>
      </c>
      <c r="D23" s="30">
        <v>1.06951871657754E-2</v>
      </c>
      <c r="E23"/>
      <c r="F23"/>
      <c r="G23"/>
      <c r="H23"/>
      <c r="I23"/>
      <c r="J23"/>
      <c r="K23"/>
      <c r="L23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19.5703125" style="24" customWidth="1"/>
    <col min="2" max="3" width="9.7109375" style="24" customWidth="1"/>
    <col min="4" max="12" width="8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59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8" t="s">
        <v>49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" x14ac:dyDescent="0.25">
      <c r="A6" s="24" t="s">
        <v>3</v>
      </c>
      <c r="B6" s="50" t="s">
        <v>45</v>
      </c>
      <c r="C6" s="50" t="s">
        <v>58</v>
      </c>
      <c r="D6" s="50" t="s">
        <v>78</v>
      </c>
      <c r="E6"/>
      <c r="F6"/>
      <c r="G6"/>
      <c r="H6"/>
      <c r="I6"/>
      <c r="J6"/>
      <c r="K6"/>
      <c r="L6"/>
    </row>
    <row r="7" spans="1:12" ht="15" x14ac:dyDescent="0.25">
      <c r="A7" s="29" t="s">
        <v>9</v>
      </c>
      <c r="B7" s="30">
        <v>0</v>
      </c>
      <c r="C7" s="51">
        <v>2.564102564102564E-2</v>
      </c>
      <c r="D7" s="51">
        <v>4.2780748663101602E-2</v>
      </c>
      <c r="E7"/>
      <c r="F7"/>
      <c r="G7"/>
      <c r="H7"/>
      <c r="I7"/>
      <c r="J7"/>
      <c r="K7"/>
      <c r="L7"/>
    </row>
    <row r="8" spans="1:12" ht="15" x14ac:dyDescent="0.25">
      <c r="A8" s="29" t="s">
        <v>10</v>
      </c>
      <c r="B8" s="30">
        <v>0.13970588235294118</v>
      </c>
      <c r="C8" s="51">
        <v>0.21794871794871795</v>
      </c>
      <c r="D8" s="51">
        <v>0.19251336898395721</v>
      </c>
      <c r="E8"/>
      <c r="F8"/>
      <c r="G8"/>
      <c r="H8"/>
      <c r="I8"/>
      <c r="J8"/>
      <c r="K8"/>
      <c r="L8"/>
    </row>
    <row r="9" spans="1:12" ht="15" x14ac:dyDescent="0.25">
      <c r="A9" s="29" t="s">
        <v>11</v>
      </c>
      <c r="B9" s="30">
        <v>0.3235294117647059</v>
      </c>
      <c r="C9" s="51">
        <v>0.33974358974358976</v>
      </c>
      <c r="D9" s="51">
        <v>0.33155080213903743</v>
      </c>
      <c r="E9"/>
      <c r="F9"/>
      <c r="G9"/>
      <c r="H9"/>
      <c r="I9"/>
      <c r="J9"/>
      <c r="K9"/>
      <c r="L9"/>
    </row>
    <row r="10" spans="1:12" ht="15" x14ac:dyDescent="0.25">
      <c r="A10" s="29" t="s">
        <v>12</v>
      </c>
      <c r="B10" s="30">
        <v>0.41176470588235292</v>
      </c>
      <c r="C10" s="51">
        <v>0.35897435897435898</v>
      </c>
      <c r="D10" s="51">
        <v>0.35828877005347592</v>
      </c>
      <c r="E10"/>
      <c r="F10"/>
      <c r="G10"/>
      <c r="H10"/>
      <c r="I10"/>
      <c r="J10"/>
      <c r="K10"/>
      <c r="L10"/>
    </row>
    <row r="11" spans="1:12" ht="15" x14ac:dyDescent="0.25">
      <c r="A11" s="29" t="s">
        <v>13</v>
      </c>
      <c r="B11" s="30">
        <v>0.125</v>
      </c>
      <c r="C11" s="51">
        <v>5.7692307692307696E-2</v>
      </c>
      <c r="D11" s="51">
        <v>7.4866310160427801E-2</v>
      </c>
      <c r="E11"/>
      <c r="F11"/>
      <c r="G11"/>
      <c r="H11"/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13.5703125" style="33" customWidth="1"/>
    <col min="2" max="5" width="9.7109375" style="33" customWidth="1"/>
    <col min="6" max="12" width="8.28515625" style="33" customWidth="1"/>
    <col min="13" max="16384" width="9.140625" style="33"/>
  </cols>
  <sheetData>
    <row r="1" spans="1:12" s="24" customFormat="1" ht="84" customHeight="1" x14ac:dyDescent="0.2">
      <c r="E1" s="25"/>
      <c r="F1" s="25"/>
      <c r="G1" s="25"/>
    </row>
    <row r="2" spans="1:12" s="24" customFormat="1" ht="15.75" x14ac:dyDescent="0.25">
      <c r="A2" s="5" t="s">
        <v>61</v>
      </c>
      <c r="E2" s="25"/>
      <c r="F2" s="25"/>
      <c r="G2" s="25"/>
    </row>
    <row r="3" spans="1:12" s="24" customFormat="1" x14ac:dyDescent="0.2">
      <c r="A3" s="26"/>
      <c r="E3" s="25"/>
      <c r="F3" s="25"/>
      <c r="G3" s="25"/>
    </row>
    <row r="4" spans="1:12" s="44" customFormat="1" ht="45" customHeight="1" x14ac:dyDescent="0.25">
      <c r="A4" s="59" t="s">
        <v>71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s="24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s="24" customFormat="1" ht="15" x14ac:dyDescent="0.25">
      <c r="A6" s="24" t="s">
        <v>3</v>
      </c>
      <c r="B6" s="27" t="s">
        <v>2</v>
      </c>
      <c r="C6" s="27" t="s">
        <v>30</v>
      </c>
      <c r="D6" s="27" t="s">
        <v>45</v>
      </c>
      <c r="E6" s="27" t="s">
        <v>58</v>
      </c>
      <c r="F6" s="49" t="s">
        <v>78</v>
      </c>
      <c r="G6"/>
      <c r="H6"/>
      <c r="I6"/>
      <c r="J6"/>
      <c r="K6"/>
      <c r="L6"/>
    </row>
    <row r="7" spans="1:12" s="24" customFormat="1" ht="15" customHeight="1" x14ac:dyDescent="0.25">
      <c r="A7" s="34" t="s">
        <v>16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/>
      <c r="H7"/>
      <c r="I7"/>
      <c r="J7"/>
      <c r="K7"/>
      <c r="L7"/>
    </row>
    <row r="8" spans="1:12" s="24" customFormat="1" ht="15" customHeight="1" x14ac:dyDescent="0.25">
      <c r="A8" s="34" t="s">
        <v>17</v>
      </c>
      <c r="B8" s="30">
        <v>5.434782608695652E-2</v>
      </c>
      <c r="C8" s="30">
        <v>4.2105263157894736E-2</v>
      </c>
      <c r="D8" s="30">
        <v>7.3529411764705881E-3</v>
      </c>
      <c r="E8" s="30">
        <v>3.2051282051282048E-2</v>
      </c>
      <c r="F8" s="30">
        <v>2.6737967914438502E-2</v>
      </c>
      <c r="G8"/>
      <c r="H8"/>
      <c r="I8"/>
      <c r="J8"/>
      <c r="K8"/>
      <c r="L8"/>
    </row>
    <row r="9" spans="1:12" s="24" customFormat="1" ht="15" customHeight="1" x14ac:dyDescent="0.25">
      <c r="A9" s="34" t="s">
        <v>18</v>
      </c>
      <c r="B9" s="30">
        <v>0.34782608695652173</v>
      </c>
      <c r="C9" s="30">
        <v>0.29473684210526313</v>
      </c>
      <c r="D9" s="30">
        <v>0.16911764705882354</v>
      </c>
      <c r="E9" s="30">
        <v>0.13461538461538461</v>
      </c>
      <c r="F9" s="30">
        <v>0.19251336898395721</v>
      </c>
      <c r="G9"/>
      <c r="H9"/>
      <c r="I9"/>
      <c r="J9"/>
      <c r="K9"/>
      <c r="L9"/>
    </row>
    <row r="10" spans="1:12" s="24" customFormat="1" ht="15" customHeight="1" x14ac:dyDescent="0.25">
      <c r="A10" s="34" t="s">
        <v>19</v>
      </c>
      <c r="B10" s="30">
        <v>0.46739130434782611</v>
      </c>
      <c r="C10" s="30">
        <v>0.57894736842105265</v>
      </c>
      <c r="D10" s="30">
        <v>0.66911764705882348</v>
      </c>
      <c r="E10" s="30">
        <v>0.66025641025641024</v>
      </c>
      <c r="F10" s="30">
        <v>0.60427807486631013</v>
      </c>
      <c r="G10"/>
      <c r="H10"/>
      <c r="I10"/>
      <c r="J10"/>
      <c r="K10"/>
      <c r="L10"/>
    </row>
    <row r="11" spans="1:12" s="24" customFormat="1" ht="15" customHeight="1" x14ac:dyDescent="0.25">
      <c r="A11" s="34" t="s">
        <v>20</v>
      </c>
      <c r="B11" s="30">
        <v>0.13043478260869565</v>
      </c>
      <c r="C11" s="30">
        <v>8.4210526315789472E-2</v>
      </c>
      <c r="D11" s="30">
        <v>0.15441176470588236</v>
      </c>
      <c r="E11" s="30">
        <v>0.17307692307692307</v>
      </c>
      <c r="F11" s="30">
        <v>0.17647058823529413</v>
      </c>
      <c r="G11"/>
      <c r="H11"/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BA91-0BF6-40CA-B4FC-36E0B70677F5}">
  <dimension ref="A1:L11"/>
  <sheetViews>
    <sheetView showGridLines="0" zoomScale="115" zoomScaleNormal="115" workbookViewId="0"/>
  </sheetViews>
  <sheetFormatPr defaultColWidth="9.140625" defaultRowHeight="12.75" x14ac:dyDescent="0.2"/>
  <cols>
    <col min="1" max="1" width="13.5703125" style="24" customWidth="1"/>
    <col min="2" max="3" width="9.7109375" style="24" customWidth="1"/>
    <col min="4" max="12" width="8.5703125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64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" x14ac:dyDescent="0.25">
      <c r="A6" s="24" t="s">
        <v>3</v>
      </c>
      <c r="B6" s="27" t="s">
        <v>58</v>
      </c>
      <c r="C6" s="49" t="s">
        <v>78</v>
      </c>
      <c r="D6"/>
      <c r="E6"/>
      <c r="F6"/>
      <c r="G6"/>
      <c r="H6"/>
      <c r="I6"/>
      <c r="J6"/>
      <c r="K6"/>
      <c r="L6"/>
    </row>
    <row r="7" spans="1:12" ht="15" x14ac:dyDescent="0.25">
      <c r="A7" s="34" t="s">
        <v>16</v>
      </c>
      <c r="B7" s="30">
        <v>1.282051282051282E-2</v>
      </c>
      <c r="C7" s="30">
        <v>1.6042780748663103E-2</v>
      </c>
      <c r="D7"/>
      <c r="E7"/>
      <c r="F7"/>
      <c r="G7"/>
      <c r="H7"/>
      <c r="I7"/>
      <c r="J7"/>
      <c r="K7"/>
      <c r="L7"/>
    </row>
    <row r="8" spans="1:12" ht="15" x14ac:dyDescent="0.25">
      <c r="A8" s="34" t="s">
        <v>17</v>
      </c>
      <c r="B8" s="30">
        <v>4.4871794871794872E-2</v>
      </c>
      <c r="C8" s="30">
        <v>6.4171122994652413E-2</v>
      </c>
      <c r="D8"/>
      <c r="E8"/>
      <c r="F8"/>
      <c r="G8"/>
      <c r="H8"/>
      <c r="I8"/>
      <c r="J8"/>
      <c r="K8"/>
      <c r="L8"/>
    </row>
    <row r="9" spans="1:12" ht="15" x14ac:dyDescent="0.25">
      <c r="A9" s="34" t="s">
        <v>18</v>
      </c>
      <c r="B9" s="30">
        <v>0.15384615384615385</v>
      </c>
      <c r="C9" s="30">
        <v>0.23529411764705882</v>
      </c>
      <c r="D9"/>
      <c r="E9"/>
      <c r="F9"/>
      <c r="G9"/>
      <c r="H9"/>
      <c r="I9"/>
      <c r="J9"/>
      <c r="K9"/>
      <c r="L9"/>
    </row>
    <row r="10" spans="1:12" ht="15" x14ac:dyDescent="0.25">
      <c r="A10" s="34" t="s">
        <v>19</v>
      </c>
      <c r="B10" s="30">
        <v>0.4358974358974359</v>
      </c>
      <c r="C10" s="30">
        <v>0.45989304812834225</v>
      </c>
      <c r="D10"/>
      <c r="E10"/>
      <c r="F10"/>
      <c r="G10"/>
      <c r="H10"/>
      <c r="I10"/>
      <c r="J10"/>
      <c r="K10"/>
      <c r="L10"/>
    </row>
    <row r="11" spans="1:12" ht="15" x14ac:dyDescent="0.25">
      <c r="A11" s="34" t="s">
        <v>20</v>
      </c>
      <c r="B11" s="30">
        <v>0.35256410256410259</v>
      </c>
      <c r="C11" s="30">
        <v>0.22459893048128343</v>
      </c>
      <c r="D11"/>
      <c r="E11"/>
      <c r="F11"/>
      <c r="G11"/>
      <c r="H11"/>
      <c r="I11"/>
      <c r="J11"/>
      <c r="K11"/>
      <c r="L11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670F4-A97E-4651-A2D2-72893E150953}">
  <dimension ref="A1:L23"/>
  <sheetViews>
    <sheetView showGridLines="0" zoomScale="115" zoomScaleNormal="115" workbookViewId="0"/>
  </sheetViews>
  <sheetFormatPr defaultColWidth="9.140625" defaultRowHeight="12.75" x14ac:dyDescent="0.2"/>
  <cols>
    <col min="1" max="1" width="7.5703125" style="24" customWidth="1"/>
    <col min="2" max="5" width="9.7109375" style="24" customWidth="1"/>
    <col min="6" max="12" width="9.28515625" style="24" customWidth="1"/>
    <col min="13" max="16384" width="9.140625" style="24"/>
  </cols>
  <sheetData>
    <row r="1" spans="1:12" ht="84" customHeight="1" x14ac:dyDescent="0.2">
      <c r="E1" s="25"/>
      <c r="F1" s="25"/>
      <c r="G1" s="25"/>
    </row>
    <row r="2" spans="1:12" ht="15.75" x14ac:dyDescent="0.25">
      <c r="A2" s="5" t="s">
        <v>63</v>
      </c>
      <c r="F2" s="25"/>
      <c r="G2" s="25"/>
      <c r="H2" s="25"/>
    </row>
    <row r="3" spans="1:12" x14ac:dyDescent="0.2">
      <c r="A3" s="26"/>
      <c r="F3" s="25"/>
      <c r="G3" s="25"/>
      <c r="H3" s="25"/>
    </row>
    <row r="4" spans="1:12" s="44" customFormat="1" ht="45" customHeight="1" x14ac:dyDescent="0.25">
      <c r="A4" s="57" t="s">
        <v>40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6" spans="1:12" ht="15" x14ac:dyDescent="0.25">
      <c r="A6" s="24" t="s">
        <v>3</v>
      </c>
      <c r="B6" s="27" t="s">
        <v>2</v>
      </c>
      <c r="C6" s="27" t="s">
        <v>30</v>
      </c>
      <c r="D6" s="49" t="s">
        <v>45</v>
      </c>
      <c r="E6" s="50" t="s">
        <v>58</v>
      </c>
      <c r="F6" s="50" t="s">
        <v>78</v>
      </c>
      <c r="G6"/>
      <c r="H6"/>
      <c r="I6"/>
      <c r="J6"/>
      <c r="K6"/>
      <c r="L6"/>
    </row>
    <row r="7" spans="1:12" ht="15" x14ac:dyDescent="0.25">
      <c r="A7" s="32" t="s">
        <v>14</v>
      </c>
      <c r="B7" s="30">
        <v>0</v>
      </c>
      <c r="C7" s="30">
        <v>2.1052631578947368E-2</v>
      </c>
      <c r="D7" s="30">
        <v>0</v>
      </c>
      <c r="E7" s="30">
        <v>0</v>
      </c>
      <c r="F7" s="30">
        <v>0</v>
      </c>
      <c r="G7"/>
      <c r="H7"/>
      <c r="I7"/>
      <c r="J7"/>
      <c r="K7"/>
      <c r="L7"/>
    </row>
    <row r="8" spans="1:12" ht="15" x14ac:dyDescent="0.25">
      <c r="A8" s="47">
        <v>2.75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/>
      <c r="H8"/>
      <c r="I8"/>
      <c r="J8"/>
      <c r="K8"/>
      <c r="L8"/>
    </row>
    <row r="9" spans="1:12" ht="15" x14ac:dyDescent="0.25">
      <c r="A9" s="47">
        <v>3</v>
      </c>
      <c r="B9" s="30">
        <v>4.3478260869565216E-2</v>
      </c>
      <c r="C9" s="30">
        <v>6.3157894736842107E-2</v>
      </c>
      <c r="D9" s="30">
        <v>1.4705882352941176E-2</v>
      </c>
      <c r="E9" s="30">
        <v>6.41025641025641E-3</v>
      </c>
      <c r="F9" s="30">
        <v>5.3475935828877002E-3</v>
      </c>
      <c r="G9"/>
      <c r="H9"/>
      <c r="I9"/>
      <c r="J9"/>
      <c r="K9"/>
      <c r="L9"/>
    </row>
    <row r="10" spans="1:12" ht="15" x14ac:dyDescent="0.25">
      <c r="A10" s="47">
        <v>3.25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/>
      <c r="H10"/>
      <c r="I10"/>
      <c r="J10"/>
      <c r="K10"/>
      <c r="L10"/>
    </row>
    <row r="11" spans="1:12" ht="15" x14ac:dyDescent="0.25">
      <c r="A11" s="47">
        <v>3.5</v>
      </c>
      <c r="B11" s="30">
        <v>0.21739130434782608</v>
      </c>
      <c r="C11" s="30">
        <v>0.11578947368421054</v>
      </c>
      <c r="D11" s="30">
        <v>5.1470588235294115E-2</v>
      </c>
      <c r="E11" s="30">
        <v>6.41025641025641E-3</v>
      </c>
      <c r="F11" s="30">
        <v>5.3475935828877002E-3</v>
      </c>
      <c r="G11"/>
      <c r="H11"/>
      <c r="I11"/>
      <c r="J11"/>
      <c r="K11"/>
      <c r="L11"/>
    </row>
    <row r="12" spans="1:12" ht="15" x14ac:dyDescent="0.25">
      <c r="A12" s="47">
        <v>3.75</v>
      </c>
      <c r="B12" s="30">
        <v>0.15217391304347827</v>
      </c>
      <c r="C12" s="30">
        <v>6.315789473684208E-2</v>
      </c>
      <c r="D12" s="30">
        <v>2.205882352941177E-2</v>
      </c>
      <c r="E12" s="30">
        <v>6.4102564102564118E-3</v>
      </c>
      <c r="F12" s="30">
        <v>0</v>
      </c>
      <c r="G12"/>
      <c r="H12"/>
      <c r="I12"/>
      <c r="J12"/>
      <c r="K12"/>
      <c r="L12"/>
    </row>
    <row r="13" spans="1:12" ht="15" x14ac:dyDescent="0.25">
      <c r="A13" s="47">
        <v>4</v>
      </c>
      <c r="B13" s="30">
        <v>0.4891304347826087</v>
      </c>
      <c r="C13" s="30">
        <v>0.58947368421052637</v>
      </c>
      <c r="D13" s="30">
        <v>0.38970588235294118</v>
      </c>
      <c r="E13" s="30">
        <v>5.7692307692307696E-2</v>
      </c>
      <c r="F13" s="30">
        <v>3.20855614973262E-2</v>
      </c>
      <c r="G13"/>
      <c r="H13"/>
      <c r="I13"/>
      <c r="J13"/>
      <c r="K13"/>
      <c r="L13"/>
    </row>
    <row r="14" spans="1:12" ht="15" x14ac:dyDescent="0.25">
      <c r="A14" s="47">
        <v>4.25</v>
      </c>
      <c r="B14" s="30">
        <v>1.0869565217391242E-2</v>
      </c>
      <c r="C14" s="30">
        <v>2.1052631578947434E-2</v>
      </c>
      <c r="D14" s="30">
        <v>8.8235294117647023E-2</v>
      </c>
      <c r="E14" s="30">
        <v>0</v>
      </c>
      <c r="F14" s="30">
        <v>0</v>
      </c>
      <c r="G14"/>
      <c r="H14"/>
      <c r="I14"/>
      <c r="J14"/>
      <c r="K14"/>
      <c r="L14"/>
    </row>
    <row r="15" spans="1:12" ht="15" x14ac:dyDescent="0.25">
      <c r="A15" s="47">
        <v>4.5</v>
      </c>
      <c r="B15" s="30">
        <v>3.2608695652173947E-2</v>
      </c>
      <c r="C15" s="30">
        <v>8.4210526315789402E-2</v>
      </c>
      <c r="D15" s="30">
        <v>0.22058823529411764</v>
      </c>
      <c r="E15" s="30">
        <v>7.6923076923076927E-2</v>
      </c>
      <c r="F15" s="30">
        <v>3.7433155080213908E-2</v>
      </c>
      <c r="G15"/>
      <c r="H15"/>
      <c r="I15"/>
      <c r="J15"/>
      <c r="K15"/>
      <c r="L15"/>
    </row>
    <row r="16" spans="1:12" ht="15" x14ac:dyDescent="0.25">
      <c r="A16" s="47">
        <v>4.75</v>
      </c>
      <c r="B16" s="30">
        <v>1.0869565217391353E-2</v>
      </c>
      <c r="C16" s="30">
        <v>0</v>
      </c>
      <c r="D16" s="30">
        <v>1.4705882352941235E-2</v>
      </c>
      <c r="E16" s="30">
        <v>1.2820512820512803E-2</v>
      </c>
      <c r="F16" s="30">
        <v>1.0695187165775402E-2</v>
      </c>
      <c r="G16"/>
      <c r="H16"/>
      <c r="I16"/>
      <c r="J16"/>
      <c r="K16"/>
      <c r="L16"/>
    </row>
    <row r="17" spans="1:12" ht="15" x14ac:dyDescent="0.25">
      <c r="A17" s="47">
        <v>5</v>
      </c>
      <c r="B17" s="30">
        <v>3.2608695652173836E-2</v>
      </c>
      <c r="C17" s="30">
        <v>4.2105263157894757E-2</v>
      </c>
      <c r="D17" s="30">
        <v>0.14705882352941169</v>
      </c>
      <c r="E17" s="30">
        <v>0.26282051282051277</v>
      </c>
      <c r="F17" s="30">
        <v>0.2245989304812834</v>
      </c>
      <c r="G17"/>
      <c r="H17"/>
      <c r="I17"/>
      <c r="J17"/>
      <c r="K17"/>
      <c r="L17"/>
    </row>
    <row r="18" spans="1:12" ht="15" x14ac:dyDescent="0.25">
      <c r="A18" s="47">
        <v>5.25</v>
      </c>
      <c r="B18" s="30">
        <v>0</v>
      </c>
      <c r="C18" s="30">
        <v>0</v>
      </c>
      <c r="D18" s="30">
        <v>0</v>
      </c>
      <c r="E18" s="30">
        <v>1.9230769230769329E-2</v>
      </c>
      <c r="F18" s="30">
        <v>4.8128342245989331E-2</v>
      </c>
      <c r="G18"/>
      <c r="H18"/>
      <c r="I18"/>
      <c r="J18"/>
      <c r="K18"/>
      <c r="L18"/>
    </row>
    <row r="19" spans="1:12" ht="15" x14ac:dyDescent="0.25">
      <c r="A19" s="47">
        <v>5.5</v>
      </c>
      <c r="B19" s="30">
        <v>0</v>
      </c>
      <c r="C19" s="30">
        <v>0</v>
      </c>
      <c r="D19" s="30">
        <v>2.9411764705882359E-2</v>
      </c>
      <c r="E19" s="30">
        <v>0.26282051282051283</v>
      </c>
      <c r="F19" s="30">
        <v>0.4331550802139037</v>
      </c>
      <c r="G19"/>
      <c r="H19"/>
      <c r="I19"/>
      <c r="J19"/>
      <c r="K19"/>
      <c r="L19"/>
    </row>
    <row r="20" spans="1:12" ht="15" x14ac:dyDescent="0.25">
      <c r="A20" s="47">
        <v>5.75</v>
      </c>
      <c r="B20" s="30">
        <v>0</v>
      </c>
      <c r="C20" s="30">
        <v>0</v>
      </c>
      <c r="D20" s="30">
        <v>0</v>
      </c>
      <c r="E20" s="30">
        <v>4.4871794871794823E-2</v>
      </c>
      <c r="F20" s="30">
        <v>5.8823529411764719E-2</v>
      </c>
      <c r="G20"/>
      <c r="H20"/>
      <c r="I20"/>
      <c r="J20"/>
      <c r="K20"/>
      <c r="L20"/>
    </row>
    <row r="21" spans="1:12" ht="15" x14ac:dyDescent="0.25">
      <c r="A21" s="47">
        <v>6</v>
      </c>
      <c r="B21" s="30">
        <v>1.0869565217391353E-2</v>
      </c>
      <c r="C21" s="30">
        <v>0</v>
      </c>
      <c r="D21" s="30">
        <v>1.4705882352941235E-2</v>
      </c>
      <c r="E21" s="30">
        <v>0.17948717948717952</v>
      </c>
      <c r="F21" s="30">
        <v>0.11764705882352944</v>
      </c>
      <c r="G21"/>
      <c r="H21"/>
      <c r="I21"/>
      <c r="J21"/>
      <c r="K21"/>
      <c r="L21"/>
    </row>
    <row r="22" spans="1:12" ht="15" x14ac:dyDescent="0.25">
      <c r="A22" s="47">
        <v>6.25</v>
      </c>
      <c r="B22" s="30">
        <v>0</v>
      </c>
      <c r="C22" s="30">
        <v>0</v>
      </c>
      <c r="D22" s="30">
        <v>0</v>
      </c>
      <c r="E22" s="30">
        <v>6.4102564102563875E-3</v>
      </c>
      <c r="F22" s="30">
        <v>0</v>
      </c>
      <c r="G22"/>
      <c r="H22"/>
      <c r="I22"/>
      <c r="J22"/>
      <c r="K22"/>
      <c r="L22"/>
    </row>
    <row r="23" spans="1:12" ht="15" x14ac:dyDescent="0.25">
      <c r="A23" s="47" t="s">
        <v>15</v>
      </c>
      <c r="B23" s="30">
        <v>0</v>
      </c>
      <c r="C23" s="30">
        <v>0</v>
      </c>
      <c r="D23" s="30">
        <v>7.3529411764705881E-3</v>
      </c>
      <c r="E23" s="30">
        <v>5.7692307692307696E-2</v>
      </c>
      <c r="F23" s="30">
        <v>2.6737967914438502E-2</v>
      </c>
      <c r="G23"/>
      <c r="H23"/>
      <c r="I23"/>
      <c r="J23"/>
      <c r="K23"/>
      <c r="L23"/>
    </row>
  </sheetData>
  <mergeCells count="1">
    <mergeCell ref="A4:L4"/>
  </mergeCells>
  <phoneticPr fontId="2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445B174B16CC864996849E1EA27E61D5" ma:contentTypeVersion="21" ma:contentTypeDescription="Crie um novo documento." ma:contentTypeScope="" ma:versionID="4ef0e3bf0132ef3f08b23200230c3ba1">
  <xsd:schema xmlns:xsd="http://www.w3.org/2001/XMLSchema" xmlns:xs="http://www.w3.org/2001/XMLSchema" xmlns:p="http://schemas.microsoft.com/office/2006/metadata/properties" xmlns:ns2="59fd1f5f-b86d-4ade-a4f9-0d916cac7502" xmlns:ns3="7086feac-213a-4760-bfdb-fdbe4374c4a2" targetNamespace="http://schemas.microsoft.com/office/2006/metadata/properties" ma:root="true" ma:fieldsID="10c695e1748ff262b8ad0aaf1cad1155" ns2:_="" ns3:_="">
    <xsd:import namespace="59fd1f5f-b86d-4ade-a4f9-0d916cac7502"/>
    <xsd:import namespace="7086feac-213a-4760-bfdb-fdbe4374c4a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349f7cee-eae2-4fd8-a89d-c4ac7b1ab4c5}" ma:internalName="TaxCatchAll" ma:showField="CatchAllData" ma:web="7086feac-213a-4760-bfdb-fdbe4374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349f7cee-eae2-4fd8-a89d-c4ac7b1ab4c5}" ma:internalName="TaxCatchAllLabel" ma:readOnly="true" ma:showField="CatchAllDataLabel" ma:web="7086feac-213a-4760-bfdb-fdbe4374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6feac-213a-4760-bfdb-fdbe4374c4a2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DataReferencia xmlns="7086feac-213a-4760-bfdb-fdbe4374c4a2">2025-06-30T03:00:00+00:00</DataReferencia>
    <DataPrimeiraPublicacao xmlns="59fd1f5f-b86d-4ade-a4f9-0d916cac7502">2025-06-30T17:31:11+00:00</DataPrimeiraPublicacao>
    <DescricaoDocumento xmlns="59fd1f5f-b86d-4ade-a4f9-0d916cac7502">2° Trimestre de 2025</DescricaoDocumento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519C8E52-0391-469E-B5B4-9582F4465A58}"/>
</file>

<file path=customXml/itemProps2.xml><?xml version="1.0" encoding="utf-8"?>
<ds:datastoreItem xmlns:ds="http://schemas.openxmlformats.org/officeDocument/2006/customXml" ds:itemID="{32495FAE-E63B-4739-8018-08C949E0339C}"/>
</file>

<file path=customXml/itemProps3.xml><?xml version="1.0" encoding="utf-8"?>
<ds:datastoreItem xmlns:ds="http://schemas.openxmlformats.org/officeDocument/2006/customXml" ds:itemID="{A26B5FC8-5596-4E2A-A3E3-EAD817FD6610}"/>
</file>

<file path=customXml/itemProps4.xml><?xml version="1.0" encoding="utf-8"?>
<ds:datastoreItem xmlns:ds="http://schemas.openxmlformats.org/officeDocument/2006/customXml" ds:itemID="{CF682E44-7E82-42F8-BD2D-2D7E7E5708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Índice</vt:lpstr>
      <vt:lpstr>Tab_01</vt:lpstr>
      <vt:lpstr>Tab_02</vt:lpstr>
      <vt:lpstr>Graf_01</vt:lpstr>
      <vt:lpstr>Graf_02</vt:lpstr>
      <vt:lpstr>Graf_03</vt:lpstr>
      <vt:lpstr>Graf_04</vt:lpstr>
      <vt:lpstr>Graf_05</vt:lpstr>
      <vt:lpstr>Graf_06</vt:lpstr>
      <vt:lpstr>Graf_07</vt:lpstr>
      <vt:lpstr>Graf_08</vt:lpstr>
      <vt:lpstr>Graf_09</vt:lpstr>
      <vt:lpstr>Graf_10</vt:lpstr>
      <vt:lpstr>Graf_11</vt:lpstr>
      <vt:lpstr>Graf_12</vt:lpstr>
      <vt:lpstr>Graf_13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Estatístico - 5º Relatório Firmus</dc:title>
  <dc:creator/>
  <cp:keywords>2º Trimestre de 2025</cp:keywords>
  <cp:lastModifiedBy/>
  <dcterms:created xsi:type="dcterms:W3CDTF">2025-06-27T13:16:06Z</dcterms:created>
  <dcterms:modified xsi:type="dcterms:W3CDTF">2025-06-27T13:34:39Z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0x010100150FCB6E4C822D4CB5402A0369820ED100445B174B16CC864996849E1EA27E61D5</vt:lpwstr>
  </property>
</Properties>
</file>