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X:\Dimob\02 - DIMOB-SUMON\ORGANISMOS INTERNACIONAIS\FMI\SDDS Plus\"/>
    </mc:Choice>
  </mc:AlternateContent>
  <xr:revisionPtr revIDLastSave="0" documentId="13_ncr:1_{1B278CA2-7006-473B-A834-9AA0758BD3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norama OSF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5" l="1"/>
  <c r="B23" i="5" s="1"/>
  <c r="B24" i="5" s="1"/>
  <c r="B25" i="5" s="1"/>
  <c r="H6" i="5"/>
  <c r="L6" i="5" s="1"/>
  <c r="P6" i="5" s="1"/>
  <c r="T6" i="5" s="1"/>
  <c r="X6" i="5" s="1"/>
  <c r="AB6" i="5" s="1"/>
  <c r="AF6" i="5" s="1"/>
  <c r="AJ6" i="5" s="1"/>
  <c r="AN6" i="5" s="1"/>
  <c r="AR6" i="5" s="1"/>
  <c r="AV6" i="5" s="1"/>
  <c r="AZ6" i="5" s="1"/>
  <c r="BD6" i="5" s="1"/>
  <c r="BH6" i="5" s="1"/>
  <c r="B11" i="5"/>
  <c r="B12" i="5" s="1"/>
  <c r="B13" i="5" s="1"/>
  <c r="B15" i="5" s="1"/>
  <c r="B16" i="5" s="1"/>
  <c r="B17" i="5" s="1"/>
  <c r="B18" i="5" s="1"/>
  <c r="B27" i="5" l="1"/>
  <c r="B29" i="5" s="1"/>
  <c r="B30" i="5" s="1"/>
  <c r="B31" i="5" s="1"/>
  <c r="B33" i="5" s="1"/>
  <c r="B34" i="5" s="1"/>
  <c r="B35" i="5" s="1"/>
  <c r="B37" i="5" s="1"/>
  <c r="B39" i="5" s="1"/>
</calcChain>
</file>

<file path=xl/sharedStrings.xml><?xml version="1.0" encoding="utf-8"?>
<sst xmlns="http://schemas.openxmlformats.org/spreadsheetml/2006/main" count="95" uniqueCount="32">
  <si>
    <t>Mar</t>
  </si>
  <si>
    <t>Jun</t>
  </si>
  <si>
    <t/>
  </si>
  <si>
    <t>Dez</t>
  </si>
  <si>
    <t>Set</t>
  </si>
  <si>
    <t>Discriminação</t>
  </si>
  <si>
    <t xml:space="preserve">          Ativos com não-residentes</t>
  </si>
  <si>
    <t xml:space="preserve">     Ações e outras participações</t>
  </si>
  <si>
    <t xml:space="preserve">     Outros itens (líquido)</t>
  </si>
  <si>
    <t xml:space="preserve">          Do qual: títulos exceto ações</t>
  </si>
  <si>
    <t>R$ milhões</t>
  </si>
  <si>
    <t>SGS</t>
  </si>
  <si>
    <t>Código</t>
  </si>
  <si>
    <t xml:space="preserve">          Ativos com outros setores</t>
  </si>
  <si>
    <t xml:space="preserve">               Ativos com empresas públicas não financeiras</t>
  </si>
  <si>
    <t xml:space="preserve">               Ativos com setor privado</t>
  </si>
  <si>
    <t xml:space="preserve">        (-)  Passivos com não-residentes</t>
  </si>
  <si>
    <t xml:space="preserve">               Ativos com governos estaduais e municipais</t>
  </si>
  <si>
    <t>Panorama das Outras Sociedades Financeiras</t>
  </si>
  <si>
    <t>Ativos</t>
  </si>
  <si>
    <t xml:space="preserve">     Ativos externos líquidos</t>
  </si>
  <si>
    <t xml:space="preserve">     Crédito doméstico</t>
  </si>
  <si>
    <t xml:space="preserve">          Ativos liquidos com governo federal</t>
  </si>
  <si>
    <t xml:space="preserve">               Ativos com governo federal</t>
  </si>
  <si>
    <t xml:space="preserve">               (-) Passivos com governo federal</t>
  </si>
  <si>
    <t>Passivos</t>
  </si>
  <si>
    <t xml:space="preserve">     Passivos com outras sociedades de depósitos</t>
  </si>
  <si>
    <t xml:space="preserve">          Do qual: depósitos</t>
  </si>
  <si>
    <t xml:space="preserve">          Do qual: empréstimos</t>
  </si>
  <si>
    <t xml:space="preserve">     Passivos - outras obrigações locais</t>
  </si>
  <si>
    <t xml:space="preserve">          Do qual: reservas técnicas de seguros</t>
  </si>
  <si>
    <t xml:space="preserve">          Ativos com outras sociedades de depósitos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</si>
</sst>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_);\-#\ ##0_);\-\ \ "/>
    <numFmt numFmtId="165" formatCode="#\ ###\ ##0_);\-#\ ###\ ##0_);\-\ \ "/>
  </numFmts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" fontId="1" fillId="3" borderId="8" xfId="1" applyNumberFormat="1" applyFont="1" applyFill="1" applyBorder="1" applyAlignment="1">
      <alignment vertical="center"/>
    </xf>
    <xf numFmtId="0" fontId="2" fillId="3" borderId="6" xfId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2" fillId="3" borderId="0" xfId="0" quotePrefix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2" fillId="3" borderId="3" xfId="0" quotePrefix="1" applyFont="1" applyFill="1" applyBorder="1" applyAlignment="1">
      <alignment vertical="center"/>
    </xf>
    <xf numFmtId="0" fontId="2" fillId="3" borderId="4" xfId="0" quotePrefix="1" applyFont="1" applyFill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0" fontId="2" fillId="3" borderId="7" xfId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0" xfId="1" applyFont="1" applyFill="1" applyAlignment="1">
      <alignment vertical="center"/>
    </xf>
    <xf numFmtId="0" fontId="8" fillId="0" borderId="0" xfId="0" applyFont="1"/>
    <xf numFmtId="2" fontId="1" fillId="3" borderId="2" xfId="1" applyNumberFormat="1" applyFont="1" applyFill="1" applyBorder="1" applyAlignment="1">
      <alignment vertical="center"/>
    </xf>
    <xf numFmtId="2" fontId="1" fillId="3" borderId="0" xfId="0" applyNumberFormat="1" applyFont="1" applyFill="1" applyAlignment="1">
      <alignment vertical="center"/>
    </xf>
    <xf numFmtId="0" fontId="2" fillId="3" borderId="4" xfId="1" applyFont="1" applyFill="1" applyBorder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11" fillId="0" borderId="0" xfId="0" applyFont="1"/>
    <xf numFmtId="0" fontId="13" fillId="3" borderId="1" xfId="1" applyFont="1" applyFill="1" applyBorder="1" applyAlignment="1">
      <alignment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vertical="center"/>
    </xf>
    <xf numFmtId="0" fontId="14" fillId="0" borderId="0" xfId="0" applyFont="1"/>
    <xf numFmtId="0" fontId="11" fillId="3" borderId="12" xfId="1" applyFont="1" applyFill="1" applyBorder="1" applyAlignment="1">
      <alignment vertical="center"/>
    </xf>
    <xf numFmtId="164" fontId="15" fillId="3" borderId="3" xfId="1" applyNumberFormat="1" applyFont="1" applyFill="1" applyBorder="1" applyAlignment="1" applyProtection="1">
      <alignment horizontal="right" vertical="center"/>
      <protection locked="0"/>
    </xf>
    <xf numFmtId="164" fontId="15" fillId="3" borderId="0" xfId="1" applyNumberFormat="1" applyFont="1" applyFill="1" applyAlignment="1" applyProtection="1">
      <alignment horizontal="right" vertical="center"/>
      <protection locked="0"/>
    </xf>
    <xf numFmtId="164" fontId="15" fillId="3" borderId="4" xfId="1" applyNumberFormat="1" applyFont="1" applyFill="1" applyBorder="1" applyAlignment="1" applyProtection="1">
      <alignment horizontal="right" vertical="center"/>
      <protection locked="0"/>
    </xf>
    <xf numFmtId="0" fontId="9" fillId="0" borderId="15" xfId="0" applyFont="1" applyBorder="1" applyAlignment="1">
      <alignment horizontal="center"/>
    </xf>
    <xf numFmtId="165" fontId="16" fillId="3" borderId="4" xfId="1" applyNumberFormat="1" applyFont="1" applyFill="1" applyBorder="1" applyAlignment="1" applyProtection="1">
      <alignment horizontal="right" vertical="center"/>
      <protection locked="0"/>
    </xf>
    <xf numFmtId="165" fontId="16" fillId="3" borderId="3" xfId="1" applyNumberFormat="1" applyFont="1" applyFill="1" applyBorder="1" applyAlignment="1" applyProtection="1">
      <alignment horizontal="right" vertical="center"/>
      <protection locked="0"/>
    </xf>
    <xf numFmtId="165" fontId="16" fillId="3" borderId="0" xfId="1" applyNumberFormat="1" applyFont="1" applyFill="1" applyAlignment="1" applyProtection="1">
      <alignment horizontal="right" vertical="center"/>
      <protection locked="0"/>
    </xf>
    <xf numFmtId="165" fontId="12" fillId="3" borderId="4" xfId="1" applyNumberFormat="1" applyFont="1" applyFill="1" applyBorder="1" applyAlignment="1" applyProtection="1">
      <alignment horizontal="right" vertical="center"/>
      <protection locked="0"/>
    </xf>
    <xf numFmtId="165" fontId="12" fillId="3" borderId="3" xfId="1" applyNumberFormat="1" applyFont="1" applyFill="1" applyBorder="1" applyAlignment="1">
      <alignment horizontal="right" vertical="center"/>
    </xf>
    <xf numFmtId="165" fontId="12" fillId="3" borderId="0" xfId="1" applyNumberFormat="1" applyFont="1" applyFill="1" applyAlignment="1">
      <alignment horizontal="right" vertical="center"/>
    </xf>
    <xf numFmtId="165" fontId="12" fillId="3" borderId="4" xfId="1" applyNumberFormat="1" applyFont="1" applyFill="1" applyBorder="1" applyAlignment="1">
      <alignment horizontal="right" vertical="center"/>
    </xf>
    <xf numFmtId="165" fontId="15" fillId="3" borderId="4" xfId="1" applyNumberFormat="1" applyFont="1" applyFill="1" applyBorder="1" applyAlignment="1" applyProtection="1">
      <alignment horizontal="right" vertical="center"/>
      <protection locked="0"/>
    </xf>
    <xf numFmtId="165" fontId="15" fillId="3" borderId="3" xfId="1" applyNumberFormat="1" applyFont="1" applyFill="1" applyBorder="1" applyAlignment="1">
      <alignment horizontal="right" vertical="center"/>
    </xf>
    <xf numFmtId="165" fontId="15" fillId="3" borderId="0" xfId="1" applyNumberFormat="1" applyFont="1" applyFill="1" applyAlignment="1">
      <alignment horizontal="right" vertical="center"/>
    </xf>
    <xf numFmtId="165" fontId="15" fillId="3" borderId="4" xfId="1" applyNumberFormat="1" applyFont="1" applyFill="1" applyBorder="1" applyAlignment="1">
      <alignment horizontal="right" vertical="center"/>
    </xf>
    <xf numFmtId="165" fontId="15" fillId="3" borderId="3" xfId="1" applyNumberFormat="1" applyFont="1" applyFill="1" applyBorder="1" applyAlignment="1" applyProtection="1">
      <alignment horizontal="right" vertical="center"/>
      <protection locked="0"/>
    </xf>
    <xf numFmtId="165" fontId="15" fillId="3" borderId="0" xfId="1" applyNumberFormat="1" applyFont="1" applyFill="1" applyAlignment="1" applyProtection="1">
      <alignment horizontal="right" vertical="center"/>
      <protection locked="0"/>
    </xf>
    <xf numFmtId="165" fontId="12" fillId="3" borderId="3" xfId="1" applyNumberFormat="1" applyFont="1" applyFill="1" applyBorder="1" applyAlignment="1" applyProtection="1">
      <alignment horizontal="right" vertical="center"/>
      <protection locked="0"/>
    </xf>
    <xf numFmtId="165" fontId="12" fillId="3" borderId="0" xfId="1" applyNumberFormat="1" applyFont="1" applyFill="1" applyAlignment="1" applyProtection="1">
      <alignment horizontal="right" vertical="center"/>
      <protection locked="0"/>
    </xf>
  </cellXfs>
  <cellStyles count="3">
    <cellStyle name="Normal" xfId="0" builtinId="0"/>
    <cellStyle name="Normal 2" xfId="1" xr:uid="{00000000-0005-0000-0000-000001000000}"/>
    <cellStyle name="Porcentagem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BQ65"/>
  <sheetViews>
    <sheetView showGridLines="0" tabSelected="1" zoomScaleNormal="100" workbookViewId="0">
      <pane xSplit="2" ySplit="7" topLeftCell="BL8" activePane="bottomRight" state="frozen"/>
      <selection pane="topRight" activeCell="C1" sqref="C1"/>
      <selection pane="bottomLeft" activeCell="A8" sqref="A8"/>
      <selection pane="bottomRight" activeCell="BQ34" sqref="BQ34"/>
    </sheetView>
  </sheetViews>
  <sheetFormatPr defaultColWidth="70.7109375" defaultRowHeight="12" outlineLevelRow="2" x14ac:dyDescent="0.25"/>
  <cols>
    <col min="1" max="1" width="66.42578125" style="8" customWidth="1"/>
    <col min="2" max="2" width="10.85546875" style="8" bestFit="1" customWidth="1"/>
    <col min="3" max="3" width="9.28515625" style="11" customWidth="1"/>
    <col min="4" max="69" width="9.7109375" style="11" customWidth="1"/>
    <col min="70" max="16384" width="70.7109375" style="8"/>
  </cols>
  <sheetData>
    <row r="1" spans="1:69" ht="18" x14ac:dyDescent="0.25">
      <c r="A1" s="6" t="s">
        <v>18</v>
      </c>
      <c r="B1" s="23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</row>
    <row r="2" spans="1:69" s="11" customFormat="1" ht="5.0999999999999996" customHeight="1" x14ac:dyDescent="0.25">
      <c r="A2" s="19"/>
      <c r="B2" s="24"/>
    </row>
    <row r="3" spans="1:69" s="11" customFormat="1" ht="5.0999999999999996" customHeight="1" x14ac:dyDescent="0.25">
      <c r="A3" s="19"/>
      <c r="B3" s="24"/>
    </row>
    <row r="4" spans="1:69" s="11" customFormat="1" ht="5.0999999999999996" customHeight="1" x14ac:dyDescent="0.25">
      <c r="A4" s="20"/>
      <c r="B4" s="10"/>
    </row>
    <row r="5" spans="1:69" ht="15" x14ac:dyDescent="0.25">
      <c r="A5" s="29" t="s">
        <v>10</v>
      </c>
      <c r="B5" s="14"/>
      <c r="C5" s="12"/>
      <c r="G5" s="12"/>
      <c r="K5" s="12"/>
      <c r="O5" s="12"/>
      <c r="S5" s="12"/>
      <c r="W5" s="12"/>
      <c r="AA5" s="12"/>
      <c r="AE5" s="12"/>
      <c r="AI5" s="12"/>
      <c r="AM5" s="12"/>
      <c r="AQ5" s="12"/>
      <c r="AU5" s="12"/>
      <c r="AY5" s="12"/>
      <c r="BC5" s="12"/>
      <c r="BG5" s="12"/>
    </row>
    <row r="6" spans="1:69" ht="15" customHeight="1" x14ac:dyDescent="0.25">
      <c r="A6" s="30" t="s">
        <v>5</v>
      </c>
      <c r="B6" s="3" t="s">
        <v>12</v>
      </c>
      <c r="C6" s="2">
        <v>2006</v>
      </c>
      <c r="D6" s="1">
        <v>2007</v>
      </c>
      <c r="E6" s="2"/>
      <c r="F6" s="2"/>
      <c r="G6" s="3"/>
      <c r="H6" s="1">
        <f>D6+1</f>
        <v>2008</v>
      </c>
      <c r="I6" s="2"/>
      <c r="J6" s="2"/>
      <c r="K6" s="3"/>
      <c r="L6" s="1">
        <f>H6+1</f>
        <v>2009</v>
      </c>
      <c r="M6" s="2"/>
      <c r="N6" s="2"/>
      <c r="O6" s="3"/>
      <c r="P6" s="1">
        <f>L6+1</f>
        <v>2010</v>
      </c>
      <c r="Q6" s="2"/>
      <c r="R6" s="2"/>
      <c r="S6" s="3"/>
      <c r="T6" s="1">
        <f>P6+1</f>
        <v>2011</v>
      </c>
      <c r="U6" s="2"/>
      <c r="V6" s="2"/>
      <c r="W6" s="3"/>
      <c r="X6" s="1">
        <f>T6+1</f>
        <v>2012</v>
      </c>
      <c r="Y6" s="2"/>
      <c r="Z6" s="2"/>
      <c r="AA6" s="3"/>
      <c r="AB6" s="1">
        <f>X6+1</f>
        <v>2013</v>
      </c>
      <c r="AC6" s="2"/>
      <c r="AD6" s="2"/>
      <c r="AE6" s="3"/>
      <c r="AF6" s="1">
        <f>AB6+1</f>
        <v>2014</v>
      </c>
      <c r="AG6" s="2"/>
      <c r="AH6" s="2"/>
      <c r="AI6" s="3"/>
      <c r="AJ6" s="1">
        <f>AF6+1</f>
        <v>2015</v>
      </c>
      <c r="AK6" s="2"/>
      <c r="AL6" s="2"/>
      <c r="AM6" s="3"/>
      <c r="AN6" s="1">
        <f>AJ6+1</f>
        <v>2016</v>
      </c>
      <c r="AO6" s="2"/>
      <c r="AP6" s="2"/>
      <c r="AQ6" s="3"/>
      <c r="AR6" s="1">
        <f>AN6+1</f>
        <v>2017</v>
      </c>
      <c r="AS6" s="2"/>
      <c r="AT6" s="2"/>
      <c r="AU6" s="3"/>
      <c r="AV6" s="1">
        <f>AR6+1</f>
        <v>2018</v>
      </c>
      <c r="AW6" s="2"/>
      <c r="AX6" s="2"/>
      <c r="AY6" s="3"/>
      <c r="AZ6" s="1">
        <f>AV6+1</f>
        <v>2019</v>
      </c>
      <c r="BA6" s="2"/>
      <c r="BB6" s="2"/>
      <c r="BC6" s="3"/>
      <c r="BD6" s="1">
        <f>AZ6+1</f>
        <v>2020</v>
      </c>
      <c r="BE6" s="2"/>
      <c r="BF6" s="2"/>
      <c r="BG6" s="3"/>
      <c r="BH6" s="1">
        <f>BD6+1</f>
        <v>2021</v>
      </c>
      <c r="BI6" s="2"/>
      <c r="BJ6" s="2"/>
      <c r="BK6" s="2"/>
      <c r="BL6" s="1">
        <v>2022</v>
      </c>
      <c r="BM6" s="2"/>
      <c r="BN6" s="2"/>
      <c r="BO6" s="2"/>
      <c r="BP6" s="1">
        <v>2023</v>
      </c>
      <c r="BQ6" s="2"/>
    </row>
    <row r="7" spans="1:69" ht="15" x14ac:dyDescent="0.25">
      <c r="A7" s="31"/>
      <c r="B7" s="27" t="s">
        <v>11</v>
      </c>
      <c r="C7" s="5" t="s">
        <v>3</v>
      </c>
      <c r="D7" s="4" t="s">
        <v>0</v>
      </c>
      <c r="E7" s="4" t="s">
        <v>1</v>
      </c>
      <c r="F7" s="4" t="s">
        <v>4</v>
      </c>
      <c r="G7" s="5" t="s">
        <v>3</v>
      </c>
      <c r="H7" s="4" t="s">
        <v>0</v>
      </c>
      <c r="I7" s="4" t="s">
        <v>1</v>
      </c>
      <c r="J7" s="4" t="s">
        <v>4</v>
      </c>
      <c r="K7" s="5" t="s">
        <v>3</v>
      </c>
      <c r="L7" s="4" t="s">
        <v>0</v>
      </c>
      <c r="M7" s="4" t="s">
        <v>1</v>
      </c>
      <c r="N7" s="4" t="s">
        <v>4</v>
      </c>
      <c r="O7" s="5" t="s">
        <v>3</v>
      </c>
      <c r="P7" s="4" t="s">
        <v>0</v>
      </c>
      <c r="Q7" s="4" t="s">
        <v>1</v>
      </c>
      <c r="R7" s="4" t="s">
        <v>4</v>
      </c>
      <c r="S7" s="5" t="s">
        <v>3</v>
      </c>
      <c r="T7" s="4" t="s">
        <v>0</v>
      </c>
      <c r="U7" s="4" t="s">
        <v>1</v>
      </c>
      <c r="V7" s="4" t="s">
        <v>4</v>
      </c>
      <c r="W7" s="5" t="s">
        <v>3</v>
      </c>
      <c r="X7" s="4" t="s">
        <v>0</v>
      </c>
      <c r="Y7" s="4" t="s">
        <v>1</v>
      </c>
      <c r="Z7" s="4" t="s">
        <v>4</v>
      </c>
      <c r="AA7" s="5" t="s">
        <v>3</v>
      </c>
      <c r="AB7" s="4" t="s">
        <v>0</v>
      </c>
      <c r="AC7" s="4" t="s">
        <v>1</v>
      </c>
      <c r="AD7" s="4" t="s">
        <v>4</v>
      </c>
      <c r="AE7" s="5" t="s">
        <v>3</v>
      </c>
      <c r="AF7" s="4" t="s">
        <v>0</v>
      </c>
      <c r="AG7" s="4" t="s">
        <v>1</v>
      </c>
      <c r="AH7" s="4" t="s">
        <v>4</v>
      </c>
      <c r="AI7" s="5" t="s">
        <v>3</v>
      </c>
      <c r="AJ7" s="4" t="s">
        <v>0</v>
      </c>
      <c r="AK7" s="4" t="s">
        <v>1</v>
      </c>
      <c r="AL7" s="4" t="s">
        <v>4</v>
      </c>
      <c r="AM7" s="5" t="s">
        <v>3</v>
      </c>
      <c r="AN7" s="4" t="s">
        <v>0</v>
      </c>
      <c r="AO7" s="4" t="s">
        <v>1</v>
      </c>
      <c r="AP7" s="4" t="s">
        <v>4</v>
      </c>
      <c r="AQ7" s="5" t="s">
        <v>3</v>
      </c>
      <c r="AR7" s="4" t="s">
        <v>0</v>
      </c>
      <c r="AS7" s="4" t="s">
        <v>1</v>
      </c>
      <c r="AT7" s="4" t="s">
        <v>4</v>
      </c>
      <c r="AU7" s="5" t="s">
        <v>3</v>
      </c>
      <c r="AV7" s="4" t="s">
        <v>0</v>
      </c>
      <c r="AW7" s="4" t="s">
        <v>1</v>
      </c>
      <c r="AX7" s="4" t="s">
        <v>4</v>
      </c>
      <c r="AY7" s="5" t="s">
        <v>3</v>
      </c>
      <c r="AZ7" s="4" t="s">
        <v>0</v>
      </c>
      <c r="BA7" s="4" t="s">
        <v>1</v>
      </c>
      <c r="BB7" s="4" t="s">
        <v>4</v>
      </c>
      <c r="BC7" s="5" t="s">
        <v>3</v>
      </c>
      <c r="BD7" s="4" t="s">
        <v>0</v>
      </c>
      <c r="BE7" s="4" t="s">
        <v>1</v>
      </c>
      <c r="BF7" s="4" t="s">
        <v>4</v>
      </c>
      <c r="BG7" s="5" t="s">
        <v>3</v>
      </c>
      <c r="BH7" s="4" t="s">
        <v>0</v>
      </c>
      <c r="BI7" s="4" t="s">
        <v>1</v>
      </c>
      <c r="BJ7" s="4" t="s">
        <v>4</v>
      </c>
      <c r="BK7" s="5" t="s">
        <v>3</v>
      </c>
      <c r="BL7" s="4" t="s">
        <v>0</v>
      </c>
      <c r="BM7" s="4" t="s">
        <v>1</v>
      </c>
      <c r="BN7" s="4" t="s">
        <v>4</v>
      </c>
      <c r="BO7" s="5" t="s">
        <v>3</v>
      </c>
      <c r="BP7" s="4" t="s">
        <v>0</v>
      </c>
      <c r="BQ7" s="4" t="s">
        <v>1</v>
      </c>
    </row>
    <row r="8" spans="1:69" ht="15" x14ac:dyDescent="0.25">
      <c r="A8" s="32" t="s">
        <v>2</v>
      </c>
      <c r="B8" s="25"/>
      <c r="C8" s="16"/>
      <c r="D8" s="15"/>
      <c r="E8" s="13"/>
      <c r="F8" s="13"/>
      <c r="G8" s="16"/>
      <c r="H8" s="15"/>
      <c r="I8" s="13"/>
      <c r="J8" s="13"/>
      <c r="K8" s="16"/>
      <c r="L8" s="15"/>
      <c r="M8" s="13"/>
      <c r="N8" s="13"/>
      <c r="O8" s="16"/>
      <c r="P8" s="15"/>
      <c r="Q8" s="13"/>
      <c r="R8" s="13"/>
      <c r="S8" s="16"/>
      <c r="T8" s="15"/>
      <c r="U8" s="13"/>
      <c r="V8" s="13"/>
      <c r="W8" s="16"/>
      <c r="X8" s="15"/>
      <c r="Y8" s="13"/>
      <c r="Z8" s="13"/>
      <c r="AA8" s="16"/>
      <c r="AB8" s="15"/>
      <c r="AC8" s="13"/>
      <c r="AD8" s="13"/>
      <c r="AE8" s="16"/>
      <c r="AF8" s="15"/>
      <c r="AG8" s="13"/>
      <c r="AH8" s="13"/>
      <c r="AI8" s="16"/>
      <c r="AJ8" s="15"/>
      <c r="AK8" s="13"/>
      <c r="AL8" s="13"/>
      <c r="AM8" s="16"/>
      <c r="AN8" s="15"/>
      <c r="AO8" s="13"/>
      <c r="AP8" s="13"/>
      <c r="AQ8" s="16"/>
      <c r="AR8" s="15"/>
      <c r="AS8" s="13"/>
      <c r="AT8" s="13"/>
      <c r="AU8" s="16"/>
      <c r="AV8" s="15"/>
      <c r="AW8" s="13"/>
      <c r="AX8" s="13"/>
      <c r="AY8" s="16"/>
      <c r="AZ8" s="15"/>
      <c r="BA8" s="13"/>
      <c r="BB8" s="13"/>
      <c r="BC8" s="16"/>
      <c r="BD8" s="15"/>
      <c r="BE8" s="13"/>
      <c r="BF8" s="13"/>
      <c r="BG8" s="16"/>
      <c r="BH8" s="15"/>
      <c r="BI8" s="13"/>
      <c r="BJ8" s="13"/>
      <c r="BK8" s="13"/>
      <c r="BL8" s="15"/>
      <c r="BM8" s="13"/>
      <c r="BN8" s="13"/>
      <c r="BO8" s="13"/>
      <c r="BP8" s="15"/>
      <c r="BQ8" s="13"/>
    </row>
    <row r="9" spans="1:69" ht="12" customHeight="1" x14ac:dyDescent="0.25">
      <c r="A9" s="33" t="s">
        <v>19</v>
      </c>
      <c r="B9" s="38">
        <v>28923</v>
      </c>
      <c r="C9" s="39">
        <v>500024</v>
      </c>
      <c r="D9" s="40">
        <v>531131</v>
      </c>
      <c r="E9" s="41">
        <v>583312</v>
      </c>
      <c r="F9" s="41">
        <v>625243</v>
      </c>
      <c r="G9" s="39">
        <v>688035</v>
      </c>
      <c r="H9" s="40">
        <v>685493</v>
      </c>
      <c r="I9" s="41">
        <v>737878</v>
      </c>
      <c r="J9" s="41">
        <v>710252</v>
      </c>
      <c r="K9" s="39">
        <v>674672</v>
      </c>
      <c r="L9" s="40">
        <v>691645</v>
      </c>
      <c r="M9" s="41">
        <v>753474</v>
      </c>
      <c r="N9" s="41">
        <v>791803</v>
      </c>
      <c r="O9" s="39">
        <v>826513</v>
      </c>
      <c r="P9" s="40">
        <v>913395</v>
      </c>
      <c r="Q9" s="41">
        <v>915483</v>
      </c>
      <c r="R9" s="41">
        <v>956351</v>
      </c>
      <c r="S9" s="39">
        <v>999699</v>
      </c>
      <c r="T9" s="40">
        <v>1004319</v>
      </c>
      <c r="U9" s="41">
        <v>1007835</v>
      </c>
      <c r="V9" s="41">
        <v>1025150</v>
      </c>
      <c r="W9" s="39">
        <v>1052759</v>
      </c>
      <c r="X9" s="40">
        <v>1051256</v>
      </c>
      <c r="Y9" s="41">
        <v>1047528</v>
      </c>
      <c r="Z9" s="41">
        <v>1081038</v>
      </c>
      <c r="AA9" s="39">
        <v>1097631</v>
      </c>
      <c r="AB9" s="40">
        <v>1124056</v>
      </c>
      <c r="AC9" s="41">
        <v>1114299</v>
      </c>
      <c r="AD9" s="41">
        <v>1115827</v>
      </c>
      <c r="AE9" s="39">
        <v>1131889</v>
      </c>
      <c r="AF9" s="40">
        <v>1135380</v>
      </c>
      <c r="AG9" s="41">
        <v>1181811</v>
      </c>
      <c r="AH9" s="41">
        <v>1177794</v>
      </c>
      <c r="AI9" s="39">
        <v>1175666</v>
      </c>
      <c r="AJ9" s="40">
        <v>1188437</v>
      </c>
      <c r="AK9" s="41">
        <v>1202533</v>
      </c>
      <c r="AL9" s="41">
        <v>1186556</v>
      </c>
      <c r="AM9" s="39">
        <v>1929050</v>
      </c>
      <c r="AN9" s="40">
        <v>2019371</v>
      </c>
      <c r="AO9" s="41">
        <v>2066291</v>
      </c>
      <c r="AP9" s="41">
        <v>2144573</v>
      </c>
      <c r="AQ9" s="39">
        <v>2148367</v>
      </c>
      <c r="AR9" s="40">
        <v>2152725</v>
      </c>
      <c r="AS9" s="41">
        <v>2086591</v>
      </c>
      <c r="AT9" s="41">
        <v>2160245</v>
      </c>
      <c r="AU9" s="39">
        <v>2179743</v>
      </c>
      <c r="AV9" s="40">
        <v>2177385</v>
      </c>
      <c r="AW9" s="41">
        <v>2140893</v>
      </c>
      <c r="AX9" s="41">
        <v>2221703</v>
      </c>
      <c r="AY9" s="39">
        <v>2305529</v>
      </c>
      <c r="AZ9" s="40">
        <v>2342339</v>
      </c>
      <c r="BA9" s="41">
        <v>2432686</v>
      </c>
      <c r="BB9" s="41">
        <v>2485024</v>
      </c>
      <c r="BC9" s="39">
        <v>2616322</v>
      </c>
      <c r="BD9" s="40">
        <v>2384509</v>
      </c>
      <c r="BE9" s="41">
        <v>2583334</v>
      </c>
      <c r="BF9" s="41">
        <v>2689212</v>
      </c>
      <c r="BG9" s="39">
        <v>2873557</v>
      </c>
      <c r="BH9" s="40">
        <v>2864614.4</v>
      </c>
      <c r="BI9" s="41">
        <v>2971779</v>
      </c>
      <c r="BJ9" s="41">
        <v>2946128</v>
      </c>
      <c r="BK9" s="41">
        <v>2899150.9</v>
      </c>
      <c r="BL9" s="40">
        <v>2937899</v>
      </c>
      <c r="BM9" s="41">
        <v>2882383.7</v>
      </c>
      <c r="BN9" s="41">
        <v>2967328</v>
      </c>
      <c r="BO9" s="41">
        <v>2995390</v>
      </c>
      <c r="BP9" s="40">
        <v>2991630.15</v>
      </c>
      <c r="BQ9" s="41">
        <v>3166091.15</v>
      </c>
    </row>
    <row r="10" spans="1:69" ht="12" customHeight="1" x14ac:dyDescent="0.25">
      <c r="A10" s="28"/>
      <c r="B10" s="38"/>
      <c r="C10" s="37"/>
      <c r="D10" s="35"/>
      <c r="E10" s="36"/>
      <c r="F10" s="36"/>
      <c r="G10" s="37"/>
      <c r="H10" s="35"/>
      <c r="I10" s="36"/>
      <c r="J10" s="36"/>
      <c r="K10" s="37"/>
      <c r="L10" s="35"/>
      <c r="M10" s="36"/>
      <c r="N10" s="36"/>
      <c r="O10" s="37"/>
      <c r="P10" s="35"/>
      <c r="Q10" s="36"/>
      <c r="R10" s="36"/>
      <c r="S10" s="37"/>
      <c r="T10" s="35"/>
      <c r="U10" s="36"/>
      <c r="V10" s="36"/>
      <c r="W10" s="37"/>
      <c r="X10" s="35"/>
      <c r="Y10" s="36"/>
      <c r="Z10" s="36"/>
      <c r="AA10" s="37"/>
      <c r="AB10" s="35"/>
      <c r="AC10" s="36"/>
      <c r="AD10" s="36"/>
      <c r="AE10" s="37"/>
      <c r="AF10" s="35"/>
      <c r="AG10" s="36"/>
      <c r="AH10" s="36"/>
      <c r="AI10" s="37"/>
      <c r="AJ10" s="35"/>
      <c r="AK10" s="36"/>
      <c r="AL10" s="36"/>
      <c r="AM10" s="37"/>
      <c r="AN10" s="35"/>
      <c r="AO10" s="36"/>
      <c r="AP10" s="36"/>
      <c r="AQ10" s="37"/>
      <c r="AR10" s="35"/>
      <c r="AS10" s="36"/>
      <c r="AT10" s="36"/>
      <c r="AU10" s="37"/>
      <c r="AV10" s="35"/>
      <c r="AW10" s="36"/>
      <c r="AX10" s="36"/>
      <c r="AY10" s="37"/>
      <c r="AZ10" s="35"/>
      <c r="BA10" s="36"/>
      <c r="BB10" s="36"/>
      <c r="BC10" s="37"/>
      <c r="BD10" s="35"/>
      <c r="BE10" s="36"/>
      <c r="BF10" s="36"/>
      <c r="BG10" s="37"/>
      <c r="BH10" s="35"/>
      <c r="BI10" s="36"/>
      <c r="BJ10" s="36"/>
      <c r="BK10" s="36"/>
      <c r="BL10" s="35"/>
      <c r="BM10" s="36"/>
      <c r="BN10" s="36"/>
      <c r="BO10" s="36"/>
      <c r="BP10" s="35"/>
      <c r="BQ10" s="36"/>
    </row>
    <row r="11" spans="1:69" ht="12" customHeight="1" outlineLevel="1" x14ac:dyDescent="0.25">
      <c r="A11" s="22" t="s">
        <v>20</v>
      </c>
      <c r="B11" s="38">
        <f>B9+1</f>
        <v>28924</v>
      </c>
      <c r="C11" s="42">
        <v>-602</v>
      </c>
      <c r="D11" s="43">
        <v>-560</v>
      </c>
      <c r="E11" s="44">
        <v>-437</v>
      </c>
      <c r="F11" s="44">
        <v>-562</v>
      </c>
      <c r="G11" s="45">
        <v>-538</v>
      </c>
      <c r="H11" s="43">
        <v>-586</v>
      </c>
      <c r="I11" s="44">
        <v>-351</v>
      </c>
      <c r="J11" s="44">
        <v>-259</v>
      </c>
      <c r="K11" s="45">
        <v>-498</v>
      </c>
      <c r="L11" s="43">
        <v>-516</v>
      </c>
      <c r="M11" s="44">
        <v>-469</v>
      </c>
      <c r="N11" s="44">
        <v>-451</v>
      </c>
      <c r="O11" s="45">
        <v>-432</v>
      </c>
      <c r="P11" s="43">
        <v>-360</v>
      </c>
      <c r="Q11" s="44">
        <v>-250</v>
      </c>
      <c r="R11" s="44">
        <v>260</v>
      </c>
      <c r="S11" s="45">
        <v>241</v>
      </c>
      <c r="T11" s="43">
        <v>85</v>
      </c>
      <c r="U11" s="44">
        <v>56</v>
      </c>
      <c r="V11" s="44">
        <v>102</v>
      </c>
      <c r="W11" s="45">
        <v>-17</v>
      </c>
      <c r="X11" s="43">
        <v>278</v>
      </c>
      <c r="Y11" s="44">
        <v>312</v>
      </c>
      <c r="Z11" s="44">
        <v>763</v>
      </c>
      <c r="AA11" s="45">
        <v>451</v>
      </c>
      <c r="AB11" s="43">
        <v>2008</v>
      </c>
      <c r="AC11" s="44">
        <v>1673</v>
      </c>
      <c r="AD11" s="44">
        <v>2757</v>
      </c>
      <c r="AE11" s="45">
        <v>1758</v>
      </c>
      <c r="AF11" s="43">
        <v>3048</v>
      </c>
      <c r="AG11" s="44">
        <v>2825</v>
      </c>
      <c r="AH11" s="44">
        <v>2831</v>
      </c>
      <c r="AI11" s="45">
        <v>3562</v>
      </c>
      <c r="AJ11" s="43">
        <v>4032</v>
      </c>
      <c r="AK11" s="44">
        <v>3704</v>
      </c>
      <c r="AL11" s="44">
        <v>4868</v>
      </c>
      <c r="AM11" s="45">
        <v>13138</v>
      </c>
      <c r="AN11" s="43">
        <v>13009</v>
      </c>
      <c r="AO11" s="44">
        <v>11536</v>
      </c>
      <c r="AP11" s="44">
        <v>10960</v>
      </c>
      <c r="AQ11" s="45">
        <v>10147</v>
      </c>
      <c r="AR11" s="43">
        <v>9215</v>
      </c>
      <c r="AS11" s="44">
        <v>10450</v>
      </c>
      <c r="AT11" s="44">
        <v>10657</v>
      </c>
      <c r="AU11" s="45">
        <v>12613</v>
      </c>
      <c r="AV11" s="43">
        <v>12742</v>
      </c>
      <c r="AW11" s="44">
        <v>15000</v>
      </c>
      <c r="AX11" s="44">
        <v>16334</v>
      </c>
      <c r="AY11" s="45">
        <v>14526</v>
      </c>
      <c r="AZ11" s="43">
        <v>15778</v>
      </c>
      <c r="BA11" s="44">
        <v>14676</v>
      </c>
      <c r="BB11" s="44">
        <v>17900</v>
      </c>
      <c r="BC11" s="45">
        <v>21129</v>
      </c>
      <c r="BD11" s="43">
        <v>15528</v>
      </c>
      <c r="BE11" s="44">
        <v>25913</v>
      </c>
      <c r="BF11" s="44">
        <v>32134</v>
      </c>
      <c r="BG11" s="45">
        <v>37038</v>
      </c>
      <c r="BH11" s="43">
        <v>40568</v>
      </c>
      <c r="BI11" s="44">
        <v>42458</v>
      </c>
      <c r="BJ11" s="44">
        <v>46927</v>
      </c>
      <c r="BK11" s="44">
        <v>48823</v>
      </c>
      <c r="BL11" s="43">
        <v>39755</v>
      </c>
      <c r="BM11" s="44">
        <v>36615</v>
      </c>
      <c r="BN11" s="44">
        <v>39811</v>
      </c>
      <c r="BO11" s="44">
        <v>37825</v>
      </c>
      <c r="BP11" s="43">
        <v>40057</v>
      </c>
      <c r="BQ11" s="44">
        <v>42729</v>
      </c>
    </row>
    <row r="12" spans="1:69" ht="12" customHeight="1" outlineLevel="2" x14ac:dyDescent="0.25">
      <c r="A12" s="28" t="s">
        <v>6</v>
      </c>
      <c r="B12" s="38">
        <f>B11+1</f>
        <v>28925</v>
      </c>
      <c r="C12" s="46">
        <v>223</v>
      </c>
      <c r="D12" s="47">
        <v>255</v>
      </c>
      <c r="E12" s="48">
        <v>165</v>
      </c>
      <c r="F12" s="48">
        <v>146</v>
      </c>
      <c r="G12" s="49">
        <v>150</v>
      </c>
      <c r="H12" s="47">
        <v>187</v>
      </c>
      <c r="I12" s="48">
        <v>327</v>
      </c>
      <c r="J12" s="48">
        <v>490</v>
      </c>
      <c r="K12" s="49">
        <v>388</v>
      </c>
      <c r="L12" s="47">
        <v>412</v>
      </c>
      <c r="M12" s="48">
        <v>329</v>
      </c>
      <c r="N12" s="48">
        <v>319</v>
      </c>
      <c r="O12" s="49">
        <v>356</v>
      </c>
      <c r="P12" s="47">
        <v>482</v>
      </c>
      <c r="Q12" s="48">
        <v>568</v>
      </c>
      <c r="R12" s="48">
        <v>1152</v>
      </c>
      <c r="S12" s="49">
        <v>1140</v>
      </c>
      <c r="T12" s="47">
        <v>1206</v>
      </c>
      <c r="U12" s="48">
        <v>1403</v>
      </c>
      <c r="V12" s="48">
        <v>1631</v>
      </c>
      <c r="W12" s="49">
        <v>1694</v>
      </c>
      <c r="X12" s="47">
        <v>1851</v>
      </c>
      <c r="Y12" s="48">
        <v>2077</v>
      </c>
      <c r="Z12" s="48">
        <v>2431</v>
      </c>
      <c r="AA12" s="49">
        <v>2169</v>
      </c>
      <c r="AB12" s="47">
        <v>3621</v>
      </c>
      <c r="AC12" s="48">
        <v>3392</v>
      </c>
      <c r="AD12" s="48">
        <v>3955</v>
      </c>
      <c r="AE12" s="49">
        <v>3037</v>
      </c>
      <c r="AF12" s="47">
        <v>4235</v>
      </c>
      <c r="AG12" s="48">
        <v>4004</v>
      </c>
      <c r="AH12" s="48">
        <v>4025</v>
      </c>
      <c r="AI12" s="49">
        <v>4746</v>
      </c>
      <c r="AJ12" s="47">
        <v>5273</v>
      </c>
      <c r="AK12" s="48">
        <v>5013</v>
      </c>
      <c r="AL12" s="48">
        <v>6151</v>
      </c>
      <c r="AM12" s="49">
        <v>16314</v>
      </c>
      <c r="AN12" s="47">
        <v>16488</v>
      </c>
      <c r="AO12" s="48">
        <v>14892</v>
      </c>
      <c r="AP12" s="48">
        <v>14131</v>
      </c>
      <c r="AQ12" s="49">
        <v>13571</v>
      </c>
      <c r="AR12" s="47">
        <v>13007</v>
      </c>
      <c r="AS12" s="48">
        <v>14067</v>
      </c>
      <c r="AT12" s="48">
        <v>14136</v>
      </c>
      <c r="AU12" s="49">
        <v>16404</v>
      </c>
      <c r="AV12" s="47">
        <v>16605</v>
      </c>
      <c r="AW12" s="48">
        <v>19126</v>
      </c>
      <c r="AX12" s="48">
        <v>20576</v>
      </c>
      <c r="AY12" s="49">
        <v>18886</v>
      </c>
      <c r="AZ12" s="47">
        <v>20293</v>
      </c>
      <c r="BA12" s="48">
        <v>19426</v>
      </c>
      <c r="BB12" s="48">
        <v>22474</v>
      </c>
      <c r="BC12" s="49">
        <v>25456</v>
      </c>
      <c r="BD12" s="47">
        <v>20111</v>
      </c>
      <c r="BE12" s="48">
        <v>30543</v>
      </c>
      <c r="BF12" s="48">
        <v>37630</v>
      </c>
      <c r="BG12" s="49">
        <v>42827</v>
      </c>
      <c r="BH12" s="47">
        <v>46409</v>
      </c>
      <c r="BI12" s="48">
        <v>49504</v>
      </c>
      <c r="BJ12" s="48">
        <v>54419</v>
      </c>
      <c r="BK12" s="48">
        <v>56541</v>
      </c>
      <c r="BL12" s="47">
        <v>47349</v>
      </c>
      <c r="BM12" s="48">
        <v>44464</v>
      </c>
      <c r="BN12" s="48">
        <v>48317</v>
      </c>
      <c r="BO12" s="48">
        <v>46833</v>
      </c>
      <c r="BP12" s="47">
        <v>48372</v>
      </c>
      <c r="BQ12" s="48">
        <v>49423</v>
      </c>
    </row>
    <row r="13" spans="1:69" ht="12" customHeight="1" outlineLevel="2" x14ac:dyDescent="0.25">
      <c r="A13" s="28" t="s">
        <v>16</v>
      </c>
      <c r="B13" s="38">
        <f>B12+1</f>
        <v>28926</v>
      </c>
      <c r="C13" s="46">
        <v>-825</v>
      </c>
      <c r="D13" s="50">
        <v>-815</v>
      </c>
      <c r="E13" s="51">
        <v>-601</v>
      </c>
      <c r="F13" s="51">
        <v>-708</v>
      </c>
      <c r="G13" s="46">
        <v>-688</v>
      </c>
      <c r="H13" s="50">
        <v>-773</v>
      </c>
      <c r="I13" s="51">
        <v>-678</v>
      </c>
      <c r="J13" s="51">
        <v>-749</v>
      </c>
      <c r="K13" s="46">
        <v>-887</v>
      </c>
      <c r="L13" s="50">
        <v>-928</v>
      </c>
      <c r="M13" s="51">
        <v>-798</v>
      </c>
      <c r="N13" s="51">
        <v>-770</v>
      </c>
      <c r="O13" s="46">
        <v>-787</v>
      </c>
      <c r="P13" s="50">
        <v>-842</v>
      </c>
      <c r="Q13" s="51">
        <v>-818</v>
      </c>
      <c r="R13" s="51">
        <v>-892</v>
      </c>
      <c r="S13" s="46">
        <v>-898</v>
      </c>
      <c r="T13" s="50">
        <v>-1121</v>
      </c>
      <c r="U13" s="51">
        <v>-1347</v>
      </c>
      <c r="V13" s="51">
        <v>-1529</v>
      </c>
      <c r="W13" s="46">
        <v>-1711</v>
      </c>
      <c r="X13" s="50">
        <v>-1573</v>
      </c>
      <c r="Y13" s="51">
        <v>-1765</v>
      </c>
      <c r="Z13" s="51">
        <v>-1669</v>
      </c>
      <c r="AA13" s="46">
        <v>-1718</v>
      </c>
      <c r="AB13" s="50">
        <v>-1612</v>
      </c>
      <c r="AC13" s="51">
        <v>-1720</v>
      </c>
      <c r="AD13" s="51">
        <v>-1198</v>
      </c>
      <c r="AE13" s="46">
        <v>-1279</v>
      </c>
      <c r="AF13" s="50">
        <v>-1187</v>
      </c>
      <c r="AG13" s="51">
        <v>-1179</v>
      </c>
      <c r="AH13" s="51">
        <v>-1194</v>
      </c>
      <c r="AI13" s="46">
        <v>-1183</v>
      </c>
      <c r="AJ13" s="50">
        <v>-1241</v>
      </c>
      <c r="AK13" s="51">
        <v>-1310</v>
      </c>
      <c r="AL13" s="51">
        <v>-1283</v>
      </c>
      <c r="AM13" s="46">
        <v>-3176</v>
      </c>
      <c r="AN13" s="50">
        <v>-3479</v>
      </c>
      <c r="AO13" s="51">
        <v>-3356</v>
      </c>
      <c r="AP13" s="51">
        <v>-3171</v>
      </c>
      <c r="AQ13" s="46">
        <v>-3424</v>
      </c>
      <c r="AR13" s="50">
        <v>-3792</v>
      </c>
      <c r="AS13" s="51">
        <v>-3616</v>
      </c>
      <c r="AT13" s="51">
        <v>-3480</v>
      </c>
      <c r="AU13" s="46">
        <v>-3791</v>
      </c>
      <c r="AV13" s="50">
        <v>-3863</v>
      </c>
      <c r="AW13" s="51">
        <v>-4126</v>
      </c>
      <c r="AX13" s="51">
        <v>-4242</v>
      </c>
      <c r="AY13" s="46">
        <v>-4360</v>
      </c>
      <c r="AZ13" s="50">
        <v>-4515</v>
      </c>
      <c r="BA13" s="51">
        <v>-4750</v>
      </c>
      <c r="BB13" s="51">
        <v>-4574</v>
      </c>
      <c r="BC13" s="46">
        <v>-4326</v>
      </c>
      <c r="BD13" s="50">
        <v>-4583</v>
      </c>
      <c r="BE13" s="51">
        <v>-4631</v>
      </c>
      <c r="BF13" s="51">
        <v>-5496</v>
      </c>
      <c r="BG13" s="46">
        <v>-5789</v>
      </c>
      <c r="BH13" s="50">
        <v>-5841</v>
      </c>
      <c r="BI13" s="51">
        <v>-7046</v>
      </c>
      <c r="BJ13" s="51">
        <v>-7492</v>
      </c>
      <c r="BK13" s="51">
        <v>-7718</v>
      </c>
      <c r="BL13" s="50">
        <v>-7594</v>
      </c>
      <c r="BM13" s="51">
        <v>-7849</v>
      </c>
      <c r="BN13" s="51">
        <v>-8506</v>
      </c>
      <c r="BO13" s="51">
        <v>-9008</v>
      </c>
      <c r="BP13" s="50">
        <v>-8315</v>
      </c>
      <c r="BQ13" s="51">
        <v>-6694</v>
      </c>
    </row>
    <row r="14" spans="1:69" ht="12" customHeight="1" outlineLevel="1" x14ac:dyDescent="0.25">
      <c r="A14" s="28"/>
      <c r="B14" s="38"/>
      <c r="C14" s="42"/>
      <c r="D14" s="52"/>
      <c r="E14" s="53"/>
      <c r="F14" s="53"/>
      <c r="G14" s="42"/>
      <c r="H14" s="52"/>
      <c r="I14" s="53"/>
      <c r="J14" s="53"/>
      <c r="K14" s="42"/>
      <c r="L14" s="52"/>
      <c r="M14" s="53"/>
      <c r="N14" s="53"/>
      <c r="O14" s="42"/>
      <c r="P14" s="52"/>
      <c r="Q14" s="53"/>
      <c r="R14" s="53"/>
      <c r="S14" s="42"/>
      <c r="T14" s="52"/>
      <c r="U14" s="53"/>
      <c r="V14" s="53"/>
      <c r="W14" s="42"/>
      <c r="X14" s="52"/>
      <c r="Y14" s="53"/>
      <c r="Z14" s="53"/>
      <c r="AA14" s="42"/>
      <c r="AB14" s="52"/>
      <c r="AC14" s="53"/>
      <c r="AD14" s="53"/>
      <c r="AE14" s="42"/>
      <c r="AF14" s="52"/>
      <c r="AG14" s="53"/>
      <c r="AH14" s="53"/>
      <c r="AI14" s="42"/>
      <c r="AJ14" s="52"/>
      <c r="AK14" s="53"/>
      <c r="AL14" s="53"/>
      <c r="AM14" s="42"/>
      <c r="AN14" s="52"/>
      <c r="AO14" s="53"/>
      <c r="AP14" s="53"/>
      <c r="AQ14" s="42"/>
      <c r="AR14" s="52"/>
      <c r="AS14" s="53"/>
      <c r="AT14" s="53"/>
      <c r="AU14" s="42"/>
      <c r="AV14" s="52"/>
      <c r="AW14" s="53"/>
      <c r="AX14" s="53"/>
      <c r="AY14" s="42"/>
      <c r="AZ14" s="52"/>
      <c r="BA14" s="53"/>
      <c r="BB14" s="53"/>
      <c r="BC14" s="42"/>
      <c r="BD14" s="52"/>
      <c r="BE14" s="53"/>
      <c r="BF14" s="53"/>
      <c r="BG14" s="42"/>
      <c r="BH14" s="52"/>
      <c r="BI14" s="53"/>
      <c r="BJ14" s="53"/>
      <c r="BK14" s="53"/>
      <c r="BL14" s="52"/>
      <c r="BM14" s="53"/>
      <c r="BN14" s="53"/>
      <c r="BO14" s="53"/>
      <c r="BP14" s="52"/>
      <c r="BQ14" s="53"/>
    </row>
    <row r="15" spans="1:69" ht="12" customHeight="1" outlineLevel="1" x14ac:dyDescent="0.25">
      <c r="A15" s="22" t="s">
        <v>21</v>
      </c>
      <c r="B15" s="38">
        <f>B13+1</f>
        <v>28927</v>
      </c>
      <c r="C15" s="42">
        <v>500625</v>
      </c>
      <c r="D15" s="52">
        <v>531692</v>
      </c>
      <c r="E15" s="53">
        <v>583748</v>
      </c>
      <c r="F15" s="53">
        <v>625805</v>
      </c>
      <c r="G15" s="42">
        <v>688573</v>
      </c>
      <c r="H15" s="52">
        <v>686078</v>
      </c>
      <c r="I15" s="53">
        <v>738230</v>
      </c>
      <c r="J15" s="53">
        <v>710512</v>
      </c>
      <c r="K15" s="42">
        <v>675170</v>
      </c>
      <c r="L15" s="52">
        <v>692161</v>
      </c>
      <c r="M15" s="53">
        <v>753943</v>
      </c>
      <c r="N15" s="53">
        <v>792254</v>
      </c>
      <c r="O15" s="42">
        <v>826945</v>
      </c>
      <c r="P15" s="52">
        <v>913756</v>
      </c>
      <c r="Q15" s="53">
        <v>915733</v>
      </c>
      <c r="R15" s="53">
        <v>956092</v>
      </c>
      <c r="S15" s="42">
        <v>999458</v>
      </c>
      <c r="T15" s="52">
        <v>1004234</v>
      </c>
      <c r="U15" s="53">
        <v>1007779</v>
      </c>
      <c r="V15" s="53">
        <v>1025049</v>
      </c>
      <c r="W15" s="42">
        <v>1052775</v>
      </c>
      <c r="X15" s="52">
        <v>1050977</v>
      </c>
      <c r="Y15" s="53">
        <v>1047216</v>
      </c>
      <c r="Z15" s="53">
        <v>1080275</v>
      </c>
      <c r="AA15" s="42">
        <v>1097179</v>
      </c>
      <c r="AB15" s="52">
        <v>1122047</v>
      </c>
      <c r="AC15" s="53">
        <v>1112626</v>
      </c>
      <c r="AD15" s="53">
        <v>1113070</v>
      </c>
      <c r="AE15" s="42">
        <v>1130131</v>
      </c>
      <c r="AF15" s="52">
        <v>1132333</v>
      </c>
      <c r="AG15" s="53">
        <v>1178986</v>
      </c>
      <c r="AH15" s="53">
        <v>1174962</v>
      </c>
      <c r="AI15" s="42">
        <v>1172105</v>
      </c>
      <c r="AJ15" s="52">
        <v>1184405</v>
      </c>
      <c r="AK15" s="53">
        <v>1198829</v>
      </c>
      <c r="AL15" s="53">
        <v>1181688</v>
      </c>
      <c r="AM15" s="42">
        <v>1915912</v>
      </c>
      <c r="AN15" s="52">
        <v>2006363</v>
      </c>
      <c r="AO15" s="53">
        <v>2054755</v>
      </c>
      <c r="AP15" s="53">
        <v>2133613</v>
      </c>
      <c r="AQ15" s="42">
        <v>2138220</v>
      </c>
      <c r="AR15" s="52">
        <v>2143510</v>
      </c>
      <c r="AS15" s="53">
        <v>2076141</v>
      </c>
      <c r="AT15" s="53">
        <v>2149588</v>
      </c>
      <c r="AU15" s="42">
        <v>2167131</v>
      </c>
      <c r="AV15" s="52">
        <v>2164643</v>
      </c>
      <c r="AW15" s="53">
        <v>2125893</v>
      </c>
      <c r="AX15" s="53">
        <v>2205369</v>
      </c>
      <c r="AY15" s="42">
        <v>2291003</v>
      </c>
      <c r="AZ15" s="52">
        <v>2326561</v>
      </c>
      <c r="BA15" s="53">
        <v>2418010</v>
      </c>
      <c r="BB15" s="53">
        <v>2467123</v>
      </c>
      <c r="BC15" s="42">
        <v>2595192</v>
      </c>
      <c r="BD15" s="52">
        <v>2368981</v>
      </c>
      <c r="BE15" s="53">
        <v>2557422</v>
      </c>
      <c r="BF15" s="53">
        <v>2657078</v>
      </c>
      <c r="BG15" s="42">
        <v>2836519</v>
      </c>
      <c r="BH15" s="53">
        <v>2824047</v>
      </c>
      <c r="BI15" s="53">
        <v>2929321</v>
      </c>
      <c r="BJ15" s="53">
        <v>2899201</v>
      </c>
      <c r="BK15" s="53">
        <v>2850328.5</v>
      </c>
      <c r="BL15" s="53">
        <v>2898144</v>
      </c>
      <c r="BM15" s="53">
        <v>2845768.7</v>
      </c>
      <c r="BN15" s="53">
        <v>2927517</v>
      </c>
      <c r="BO15" s="53">
        <v>2957565</v>
      </c>
      <c r="BP15" s="53">
        <v>2951573.15</v>
      </c>
      <c r="BQ15" s="53">
        <v>3123362.15</v>
      </c>
    </row>
    <row r="16" spans="1:69" ht="12" customHeight="1" outlineLevel="1" x14ac:dyDescent="0.25">
      <c r="A16" s="22" t="s">
        <v>22</v>
      </c>
      <c r="B16" s="38">
        <f>B15+1</f>
        <v>28928</v>
      </c>
      <c r="C16" s="42">
        <v>51398</v>
      </c>
      <c r="D16" s="52">
        <v>57094</v>
      </c>
      <c r="E16" s="53">
        <v>61489</v>
      </c>
      <c r="F16" s="53">
        <v>66849</v>
      </c>
      <c r="G16" s="42">
        <v>73241</v>
      </c>
      <c r="H16" s="52">
        <v>71148</v>
      </c>
      <c r="I16" s="53">
        <v>78691</v>
      </c>
      <c r="J16" s="53">
        <v>86019</v>
      </c>
      <c r="K16" s="42">
        <v>90105</v>
      </c>
      <c r="L16" s="52">
        <v>92249</v>
      </c>
      <c r="M16" s="53">
        <v>94443</v>
      </c>
      <c r="N16" s="53">
        <v>93645</v>
      </c>
      <c r="O16" s="42">
        <v>98611</v>
      </c>
      <c r="P16" s="52">
        <v>104645</v>
      </c>
      <c r="Q16" s="53">
        <v>104508</v>
      </c>
      <c r="R16" s="53">
        <v>104188</v>
      </c>
      <c r="S16" s="42">
        <v>107035</v>
      </c>
      <c r="T16" s="52">
        <v>108397</v>
      </c>
      <c r="U16" s="53">
        <v>108602</v>
      </c>
      <c r="V16" s="53">
        <v>104806</v>
      </c>
      <c r="W16" s="42">
        <v>104238</v>
      </c>
      <c r="X16" s="52">
        <v>105152</v>
      </c>
      <c r="Y16" s="53">
        <v>105814</v>
      </c>
      <c r="Z16" s="53">
        <v>105715</v>
      </c>
      <c r="AA16" s="42">
        <v>117776</v>
      </c>
      <c r="AB16" s="52">
        <v>98925</v>
      </c>
      <c r="AC16" s="53">
        <v>94690</v>
      </c>
      <c r="AD16" s="53">
        <v>91369</v>
      </c>
      <c r="AE16" s="42">
        <v>83556</v>
      </c>
      <c r="AF16" s="52">
        <v>88269</v>
      </c>
      <c r="AG16" s="53">
        <v>92829</v>
      </c>
      <c r="AH16" s="53">
        <v>90962</v>
      </c>
      <c r="AI16" s="42">
        <v>96472</v>
      </c>
      <c r="AJ16" s="52">
        <v>104966</v>
      </c>
      <c r="AK16" s="53">
        <v>118869</v>
      </c>
      <c r="AL16" s="53">
        <v>114722</v>
      </c>
      <c r="AM16" s="42">
        <v>203362</v>
      </c>
      <c r="AN16" s="52">
        <v>216202</v>
      </c>
      <c r="AO16" s="53">
        <v>223748</v>
      </c>
      <c r="AP16" s="53">
        <v>224552</v>
      </c>
      <c r="AQ16" s="42">
        <v>231570</v>
      </c>
      <c r="AR16" s="52">
        <v>236166</v>
      </c>
      <c r="AS16" s="53">
        <v>241298</v>
      </c>
      <c r="AT16" s="53">
        <v>245202</v>
      </c>
      <c r="AU16" s="42">
        <v>254222</v>
      </c>
      <c r="AV16" s="52">
        <v>250435</v>
      </c>
      <c r="AW16" s="53">
        <v>258994</v>
      </c>
      <c r="AX16" s="53">
        <v>263439</v>
      </c>
      <c r="AY16" s="42">
        <v>276303</v>
      </c>
      <c r="AZ16" s="52">
        <v>276364</v>
      </c>
      <c r="BA16" s="53">
        <v>287437</v>
      </c>
      <c r="BB16" s="53">
        <v>297519</v>
      </c>
      <c r="BC16" s="42">
        <v>304456</v>
      </c>
      <c r="BD16" s="52">
        <v>289791</v>
      </c>
      <c r="BE16" s="53">
        <v>300505</v>
      </c>
      <c r="BF16" s="53">
        <v>303220</v>
      </c>
      <c r="BG16" s="42">
        <v>325727</v>
      </c>
      <c r="BH16" s="52">
        <v>333391</v>
      </c>
      <c r="BI16" s="53">
        <v>338319</v>
      </c>
      <c r="BJ16" s="53">
        <v>344388</v>
      </c>
      <c r="BK16" s="53">
        <v>347328.3</v>
      </c>
      <c r="BL16" s="52">
        <v>354548</v>
      </c>
      <c r="BM16" s="53">
        <v>355136</v>
      </c>
      <c r="BN16" s="53">
        <v>363282</v>
      </c>
      <c r="BO16" s="53">
        <v>372935</v>
      </c>
      <c r="BP16" s="52">
        <v>368175.75</v>
      </c>
      <c r="BQ16" s="53">
        <v>377417.75</v>
      </c>
    </row>
    <row r="17" spans="1:69" ht="12" customHeight="1" outlineLevel="2" x14ac:dyDescent="0.25">
      <c r="A17" s="28" t="s">
        <v>23</v>
      </c>
      <c r="B17" s="38">
        <f>B16+1</f>
        <v>28929</v>
      </c>
      <c r="C17" s="46">
        <v>52173</v>
      </c>
      <c r="D17" s="47">
        <v>57917</v>
      </c>
      <c r="E17" s="48">
        <v>62361</v>
      </c>
      <c r="F17" s="48">
        <v>67398</v>
      </c>
      <c r="G17" s="49">
        <v>73832</v>
      </c>
      <c r="H17" s="47">
        <v>71707</v>
      </c>
      <c r="I17" s="48">
        <v>79288</v>
      </c>
      <c r="J17" s="48">
        <v>86658</v>
      </c>
      <c r="K17" s="49">
        <v>90571</v>
      </c>
      <c r="L17" s="47">
        <v>92702</v>
      </c>
      <c r="M17" s="48">
        <v>94870</v>
      </c>
      <c r="N17" s="48">
        <v>94047</v>
      </c>
      <c r="O17" s="49">
        <v>99108</v>
      </c>
      <c r="P17" s="47">
        <v>105119</v>
      </c>
      <c r="Q17" s="48">
        <v>104956</v>
      </c>
      <c r="R17" s="48">
        <v>104693</v>
      </c>
      <c r="S17" s="49">
        <v>107831</v>
      </c>
      <c r="T17" s="47">
        <v>108919</v>
      </c>
      <c r="U17" s="48">
        <v>109117</v>
      </c>
      <c r="V17" s="48">
        <v>105722</v>
      </c>
      <c r="W17" s="49">
        <v>104814</v>
      </c>
      <c r="X17" s="47">
        <v>105671</v>
      </c>
      <c r="Y17" s="48">
        <v>106283</v>
      </c>
      <c r="Z17" s="48">
        <v>106230</v>
      </c>
      <c r="AA17" s="49">
        <v>118312</v>
      </c>
      <c r="AB17" s="47">
        <v>99425</v>
      </c>
      <c r="AC17" s="48">
        <v>95172</v>
      </c>
      <c r="AD17" s="48">
        <v>91801</v>
      </c>
      <c r="AE17" s="49">
        <v>84025</v>
      </c>
      <c r="AF17" s="47">
        <v>88741</v>
      </c>
      <c r="AG17" s="48">
        <v>93264</v>
      </c>
      <c r="AH17" s="48">
        <v>91561</v>
      </c>
      <c r="AI17" s="49">
        <v>97127</v>
      </c>
      <c r="AJ17" s="47">
        <v>105528</v>
      </c>
      <c r="AK17" s="48">
        <v>119512</v>
      </c>
      <c r="AL17" s="48">
        <v>115251</v>
      </c>
      <c r="AM17" s="49">
        <v>203893</v>
      </c>
      <c r="AN17" s="47">
        <v>216802</v>
      </c>
      <c r="AO17" s="48">
        <v>224260</v>
      </c>
      <c r="AP17" s="48">
        <v>225093</v>
      </c>
      <c r="AQ17" s="49">
        <v>232248</v>
      </c>
      <c r="AR17" s="47">
        <v>236867</v>
      </c>
      <c r="AS17" s="48">
        <v>241810</v>
      </c>
      <c r="AT17" s="48">
        <v>245904</v>
      </c>
      <c r="AU17" s="49">
        <v>254936</v>
      </c>
      <c r="AV17" s="47">
        <v>251089</v>
      </c>
      <c r="AW17" s="48">
        <v>259527</v>
      </c>
      <c r="AX17" s="48">
        <v>264019</v>
      </c>
      <c r="AY17" s="49">
        <v>276989</v>
      </c>
      <c r="AZ17" s="47">
        <v>277041</v>
      </c>
      <c r="BA17" s="48">
        <v>288120</v>
      </c>
      <c r="BB17" s="48">
        <v>298228</v>
      </c>
      <c r="BC17" s="49">
        <v>305306</v>
      </c>
      <c r="BD17" s="47">
        <v>290570</v>
      </c>
      <c r="BE17" s="48">
        <v>301458</v>
      </c>
      <c r="BF17" s="48">
        <v>304499</v>
      </c>
      <c r="BG17" s="49">
        <v>327248</v>
      </c>
      <c r="BH17" s="47">
        <v>334964</v>
      </c>
      <c r="BI17" s="48">
        <v>340053</v>
      </c>
      <c r="BJ17" s="48">
        <v>346310</v>
      </c>
      <c r="BK17" s="48">
        <v>349364.3</v>
      </c>
      <c r="BL17" s="47">
        <v>356618</v>
      </c>
      <c r="BM17" s="48">
        <v>356875</v>
      </c>
      <c r="BN17" s="48">
        <v>365108</v>
      </c>
      <c r="BO17" s="48">
        <v>374610</v>
      </c>
      <c r="BP17" s="47">
        <v>370030.75</v>
      </c>
      <c r="BQ17" s="48">
        <v>379794.75</v>
      </c>
    </row>
    <row r="18" spans="1:69" ht="12" customHeight="1" outlineLevel="2" x14ac:dyDescent="0.25">
      <c r="A18" s="28" t="s">
        <v>24</v>
      </c>
      <c r="B18" s="38">
        <f>B17+1</f>
        <v>28930</v>
      </c>
      <c r="C18" s="46">
        <v>-775</v>
      </c>
      <c r="D18" s="47">
        <v>-823</v>
      </c>
      <c r="E18" s="48">
        <v>-871</v>
      </c>
      <c r="F18" s="48">
        <v>-550</v>
      </c>
      <c r="G18" s="49">
        <v>-591</v>
      </c>
      <c r="H18" s="47">
        <v>-559</v>
      </c>
      <c r="I18" s="48">
        <v>-597</v>
      </c>
      <c r="J18" s="48">
        <v>-639</v>
      </c>
      <c r="K18" s="49">
        <v>-466</v>
      </c>
      <c r="L18" s="47">
        <v>-454</v>
      </c>
      <c r="M18" s="48">
        <v>-428</v>
      </c>
      <c r="N18" s="48">
        <v>-402</v>
      </c>
      <c r="O18" s="49">
        <v>-497</v>
      </c>
      <c r="P18" s="47">
        <v>-475</v>
      </c>
      <c r="Q18" s="48">
        <v>-448</v>
      </c>
      <c r="R18" s="48">
        <v>-505</v>
      </c>
      <c r="S18" s="49">
        <v>-797</v>
      </c>
      <c r="T18" s="47">
        <v>-522</v>
      </c>
      <c r="U18" s="48">
        <v>-515</v>
      </c>
      <c r="V18" s="48">
        <v>-916</v>
      </c>
      <c r="W18" s="49">
        <v>-576</v>
      </c>
      <c r="X18" s="47">
        <v>-519</v>
      </c>
      <c r="Y18" s="48">
        <v>-470</v>
      </c>
      <c r="Z18" s="48">
        <v>-515</v>
      </c>
      <c r="AA18" s="49">
        <v>-536</v>
      </c>
      <c r="AB18" s="47">
        <v>-499</v>
      </c>
      <c r="AC18" s="48">
        <v>-482</v>
      </c>
      <c r="AD18" s="48">
        <v>-432</v>
      </c>
      <c r="AE18" s="49">
        <v>-469</v>
      </c>
      <c r="AF18" s="47">
        <v>-472</v>
      </c>
      <c r="AG18" s="48">
        <v>-436</v>
      </c>
      <c r="AH18" s="48">
        <v>-598</v>
      </c>
      <c r="AI18" s="49">
        <v>-656</v>
      </c>
      <c r="AJ18" s="47">
        <v>-562</v>
      </c>
      <c r="AK18" s="48">
        <v>-642</v>
      </c>
      <c r="AL18" s="48">
        <v>-529</v>
      </c>
      <c r="AM18" s="49">
        <v>-531</v>
      </c>
      <c r="AN18" s="47">
        <v>-599</v>
      </c>
      <c r="AO18" s="48">
        <v>-512</v>
      </c>
      <c r="AP18" s="48">
        <v>-541</v>
      </c>
      <c r="AQ18" s="49">
        <v>-677</v>
      </c>
      <c r="AR18" s="47">
        <v>-701</v>
      </c>
      <c r="AS18" s="48">
        <v>-512</v>
      </c>
      <c r="AT18" s="48">
        <v>-703</v>
      </c>
      <c r="AU18" s="49">
        <v>-714</v>
      </c>
      <c r="AV18" s="47">
        <v>-654</v>
      </c>
      <c r="AW18" s="48">
        <v>-534</v>
      </c>
      <c r="AX18" s="48">
        <v>-580</v>
      </c>
      <c r="AY18" s="49">
        <v>-686</v>
      </c>
      <c r="AZ18" s="47">
        <v>-677</v>
      </c>
      <c r="BA18" s="48">
        <v>-683</v>
      </c>
      <c r="BB18" s="48">
        <v>-709</v>
      </c>
      <c r="BC18" s="49">
        <v>-850</v>
      </c>
      <c r="BD18" s="47">
        <v>-780</v>
      </c>
      <c r="BE18" s="48">
        <v>-953</v>
      </c>
      <c r="BF18" s="48">
        <v>-1279</v>
      </c>
      <c r="BG18" s="49">
        <v>-1521</v>
      </c>
      <c r="BH18" s="47">
        <v>-1573</v>
      </c>
      <c r="BI18" s="48">
        <v>-1734</v>
      </c>
      <c r="BJ18" s="48">
        <v>-1922</v>
      </c>
      <c r="BK18" s="48">
        <v>-2036</v>
      </c>
      <c r="BL18" s="47">
        <v>-2070</v>
      </c>
      <c r="BM18" s="48">
        <v>-1739</v>
      </c>
      <c r="BN18" s="48">
        <v>-1826</v>
      </c>
      <c r="BO18" s="48">
        <v>-1675</v>
      </c>
      <c r="BP18" s="47">
        <v>-1855</v>
      </c>
      <c r="BQ18" s="48">
        <v>-2377</v>
      </c>
    </row>
    <row r="19" spans="1:69" ht="12" customHeight="1" outlineLevel="1" x14ac:dyDescent="0.25">
      <c r="A19" s="28"/>
      <c r="B19" s="38"/>
      <c r="C19" s="42"/>
      <c r="D19" s="52"/>
      <c r="E19" s="53"/>
      <c r="F19" s="53"/>
      <c r="G19" s="42"/>
      <c r="H19" s="52"/>
      <c r="I19" s="53"/>
      <c r="J19" s="53"/>
      <c r="K19" s="42"/>
      <c r="L19" s="52"/>
      <c r="M19" s="53"/>
      <c r="N19" s="53"/>
      <c r="O19" s="42"/>
      <c r="P19" s="52"/>
      <c r="Q19" s="53"/>
      <c r="R19" s="53"/>
      <c r="S19" s="42"/>
      <c r="T19" s="52"/>
      <c r="U19" s="53"/>
      <c r="V19" s="53"/>
      <c r="W19" s="42"/>
      <c r="X19" s="52"/>
      <c r="Y19" s="53"/>
      <c r="Z19" s="53"/>
      <c r="AA19" s="42"/>
      <c r="AB19" s="52"/>
      <c r="AC19" s="53"/>
      <c r="AD19" s="53"/>
      <c r="AE19" s="42"/>
      <c r="AF19" s="52"/>
      <c r="AG19" s="53"/>
      <c r="AH19" s="53"/>
      <c r="AI19" s="42"/>
      <c r="AJ19" s="52"/>
      <c r="AK19" s="53"/>
      <c r="AL19" s="53"/>
      <c r="AM19" s="42"/>
      <c r="AN19" s="52"/>
      <c r="AO19" s="53"/>
      <c r="AP19" s="53"/>
      <c r="AQ19" s="42"/>
      <c r="AR19" s="52"/>
      <c r="AS19" s="53"/>
      <c r="AT19" s="53"/>
      <c r="AU19" s="42"/>
      <c r="AV19" s="52"/>
      <c r="AW19" s="53"/>
      <c r="AX19" s="53"/>
      <c r="AY19" s="42"/>
      <c r="AZ19" s="52"/>
      <c r="BA19" s="53"/>
      <c r="BB19" s="53"/>
      <c r="BC19" s="42"/>
      <c r="BD19" s="52"/>
      <c r="BE19" s="53"/>
      <c r="BF19" s="53"/>
      <c r="BG19" s="42"/>
      <c r="BH19" s="52"/>
      <c r="BI19" s="53"/>
      <c r="BJ19" s="53"/>
      <c r="BK19" s="53"/>
      <c r="BL19" s="52"/>
      <c r="BM19" s="53"/>
      <c r="BN19" s="53"/>
      <c r="BO19" s="53"/>
      <c r="BP19" s="52"/>
      <c r="BQ19" s="53"/>
    </row>
    <row r="20" spans="1:69" ht="12" customHeight="1" outlineLevel="1" x14ac:dyDescent="0.25">
      <c r="A20" s="22" t="s">
        <v>31</v>
      </c>
      <c r="B20" s="38">
        <v>28931</v>
      </c>
      <c r="C20" s="42">
        <v>241870</v>
      </c>
      <c r="D20" s="52">
        <v>255956</v>
      </c>
      <c r="E20" s="53">
        <v>273029</v>
      </c>
      <c r="F20" s="53">
        <v>301194</v>
      </c>
      <c r="G20" s="42">
        <v>321414</v>
      </c>
      <c r="H20" s="52">
        <v>334933</v>
      </c>
      <c r="I20" s="53">
        <v>357123</v>
      </c>
      <c r="J20" s="53">
        <v>340158</v>
      </c>
      <c r="K20" s="42">
        <v>329664</v>
      </c>
      <c r="L20" s="52">
        <v>328161</v>
      </c>
      <c r="M20" s="53">
        <v>364354</v>
      </c>
      <c r="N20" s="53">
        <v>375405</v>
      </c>
      <c r="O20" s="42">
        <v>388899</v>
      </c>
      <c r="P20" s="52">
        <v>486378</v>
      </c>
      <c r="Q20" s="53">
        <v>510702</v>
      </c>
      <c r="R20" s="53">
        <v>532237</v>
      </c>
      <c r="S20" s="42">
        <v>557839</v>
      </c>
      <c r="T20" s="52">
        <v>562961</v>
      </c>
      <c r="U20" s="53">
        <v>581216</v>
      </c>
      <c r="V20" s="53">
        <v>621435</v>
      </c>
      <c r="W20" s="42">
        <v>639098</v>
      </c>
      <c r="X20" s="52">
        <v>625403</v>
      </c>
      <c r="Y20" s="53">
        <v>636669</v>
      </c>
      <c r="Z20" s="53">
        <v>666824</v>
      </c>
      <c r="AA20" s="42">
        <v>665355</v>
      </c>
      <c r="AB20" s="52">
        <v>699456</v>
      </c>
      <c r="AC20" s="53">
        <v>705521</v>
      </c>
      <c r="AD20" s="53">
        <v>706014</v>
      </c>
      <c r="AE20" s="42">
        <v>728014</v>
      </c>
      <c r="AF20" s="52">
        <v>741179</v>
      </c>
      <c r="AG20" s="53">
        <v>780714</v>
      </c>
      <c r="AH20" s="53">
        <v>779717</v>
      </c>
      <c r="AI20" s="42">
        <v>791888</v>
      </c>
      <c r="AJ20" s="52">
        <v>800117</v>
      </c>
      <c r="AK20" s="53">
        <v>800608</v>
      </c>
      <c r="AL20" s="53">
        <v>808641</v>
      </c>
      <c r="AM20" s="42">
        <v>876498</v>
      </c>
      <c r="AN20" s="52">
        <v>923483</v>
      </c>
      <c r="AO20" s="53">
        <v>928309</v>
      </c>
      <c r="AP20" s="53">
        <v>954155</v>
      </c>
      <c r="AQ20" s="42">
        <v>919153</v>
      </c>
      <c r="AR20" s="52">
        <v>884808</v>
      </c>
      <c r="AS20" s="53">
        <v>797706</v>
      </c>
      <c r="AT20" s="53">
        <v>798952</v>
      </c>
      <c r="AU20" s="42">
        <v>770038</v>
      </c>
      <c r="AV20" s="52">
        <v>727472</v>
      </c>
      <c r="AW20" s="53">
        <v>691762</v>
      </c>
      <c r="AX20" s="53">
        <v>725034</v>
      </c>
      <c r="AY20" s="42">
        <v>726291</v>
      </c>
      <c r="AZ20" s="52">
        <v>722353</v>
      </c>
      <c r="BA20" s="53">
        <v>737196</v>
      </c>
      <c r="BB20" s="53">
        <v>712281</v>
      </c>
      <c r="BC20" s="42">
        <v>723757</v>
      </c>
      <c r="BD20" s="52">
        <v>704005</v>
      </c>
      <c r="BE20" s="53">
        <v>704128</v>
      </c>
      <c r="BF20" s="53">
        <v>756714</v>
      </c>
      <c r="BG20" s="42">
        <v>785094</v>
      </c>
      <c r="BH20" s="52">
        <v>787533</v>
      </c>
      <c r="BI20" s="53">
        <v>813601</v>
      </c>
      <c r="BJ20" s="53">
        <v>825371</v>
      </c>
      <c r="BK20" s="53">
        <v>811069.2</v>
      </c>
      <c r="BL20" s="52">
        <v>804390</v>
      </c>
      <c r="BM20" s="53">
        <v>803182.35</v>
      </c>
      <c r="BN20" s="53">
        <v>803174</v>
      </c>
      <c r="BO20" s="53">
        <v>813859</v>
      </c>
      <c r="BP20" s="52">
        <v>810860</v>
      </c>
      <c r="BQ20" s="53">
        <v>832336</v>
      </c>
    </row>
    <row r="21" spans="1:69" ht="12" customHeight="1" outlineLevel="1" x14ac:dyDescent="0.25">
      <c r="A21" s="22"/>
      <c r="B21" s="38"/>
      <c r="C21" s="42"/>
      <c r="D21" s="52"/>
      <c r="E21" s="53"/>
      <c r="F21" s="53"/>
      <c r="G21" s="42"/>
      <c r="H21" s="52"/>
      <c r="I21" s="53"/>
      <c r="J21" s="53"/>
      <c r="K21" s="42"/>
      <c r="L21" s="52"/>
      <c r="M21" s="53"/>
      <c r="N21" s="53"/>
      <c r="O21" s="42"/>
      <c r="P21" s="52"/>
      <c r="Q21" s="53"/>
      <c r="R21" s="53"/>
      <c r="S21" s="42"/>
      <c r="T21" s="52"/>
      <c r="U21" s="53"/>
      <c r="V21" s="53"/>
      <c r="W21" s="42"/>
      <c r="X21" s="52"/>
      <c r="Y21" s="53"/>
      <c r="Z21" s="53"/>
      <c r="AA21" s="42"/>
      <c r="AB21" s="52"/>
      <c r="AC21" s="53"/>
      <c r="AD21" s="53"/>
      <c r="AE21" s="42"/>
      <c r="AF21" s="52"/>
      <c r="AG21" s="53"/>
      <c r="AH21" s="53"/>
      <c r="AI21" s="42"/>
      <c r="AJ21" s="52"/>
      <c r="AK21" s="53"/>
      <c r="AL21" s="53"/>
      <c r="AM21" s="42"/>
      <c r="AN21" s="52"/>
      <c r="AO21" s="53"/>
      <c r="AP21" s="53"/>
      <c r="AQ21" s="42"/>
      <c r="AR21" s="52"/>
      <c r="AS21" s="53"/>
      <c r="AT21" s="53"/>
      <c r="AU21" s="42"/>
      <c r="AV21" s="52"/>
      <c r="AW21" s="53"/>
      <c r="AX21" s="53"/>
      <c r="AY21" s="42"/>
      <c r="AZ21" s="52"/>
      <c r="BA21" s="53"/>
      <c r="BB21" s="53"/>
      <c r="BC21" s="42"/>
      <c r="BD21" s="52"/>
      <c r="BE21" s="53"/>
      <c r="BF21" s="53"/>
      <c r="BG21" s="42"/>
      <c r="BH21" s="52"/>
      <c r="BI21" s="53"/>
      <c r="BJ21" s="53"/>
      <c r="BK21" s="53"/>
      <c r="BL21" s="52"/>
      <c r="BM21" s="53"/>
      <c r="BN21" s="53"/>
      <c r="BO21" s="53"/>
      <c r="BP21" s="52"/>
      <c r="BQ21" s="53"/>
    </row>
    <row r="22" spans="1:69" ht="12" customHeight="1" outlineLevel="1" x14ac:dyDescent="0.25">
      <c r="A22" s="22" t="s">
        <v>13</v>
      </c>
      <c r="B22" s="38">
        <f>B20+1</f>
        <v>28932</v>
      </c>
      <c r="C22" s="42">
        <v>207357</v>
      </c>
      <c r="D22" s="52">
        <v>218642</v>
      </c>
      <c r="E22" s="53">
        <v>249230</v>
      </c>
      <c r="F22" s="53">
        <v>257762</v>
      </c>
      <c r="G22" s="42">
        <v>293918</v>
      </c>
      <c r="H22" s="52">
        <v>279997</v>
      </c>
      <c r="I22" s="53">
        <v>302416</v>
      </c>
      <c r="J22" s="53">
        <v>284335</v>
      </c>
      <c r="K22" s="42">
        <v>255401</v>
      </c>
      <c r="L22" s="52">
        <v>271751</v>
      </c>
      <c r="M22" s="53">
        <v>295146</v>
      </c>
      <c r="N22" s="53">
        <v>323204</v>
      </c>
      <c r="O22" s="42">
        <v>339435</v>
      </c>
      <c r="P22" s="52">
        <v>322733</v>
      </c>
      <c r="Q22" s="53">
        <v>300523</v>
      </c>
      <c r="R22" s="53">
        <v>319667</v>
      </c>
      <c r="S22" s="42">
        <v>334584</v>
      </c>
      <c r="T22" s="52">
        <v>332876</v>
      </c>
      <c r="U22" s="53">
        <v>317961</v>
      </c>
      <c r="V22" s="53">
        <v>298808</v>
      </c>
      <c r="W22" s="42">
        <v>309439</v>
      </c>
      <c r="X22" s="52">
        <v>320422</v>
      </c>
      <c r="Y22" s="53">
        <v>304733</v>
      </c>
      <c r="Z22" s="53">
        <v>307736</v>
      </c>
      <c r="AA22" s="42">
        <v>314048</v>
      </c>
      <c r="AB22" s="52">
        <v>323666</v>
      </c>
      <c r="AC22" s="53">
        <v>312415</v>
      </c>
      <c r="AD22" s="53">
        <v>315687</v>
      </c>
      <c r="AE22" s="42">
        <v>318561</v>
      </c>
      <c r="AF22" s="52">
        <v>302885</v>
      </c>
      <c r="AG22" s="53">
        <v>305443</v>
      </c>
      <c r="AH22" s="53">
        <v>304283</v>
      </c>
      <c r="AI22" s="42">
        <v>283745</v>
      </c>
      <c r="AJ22" s="52">
        <v>279322</v>
      </c>
      <c r="AK22" s="53">
        <v>279352</v>
      </c>
      <c r="AL22" s="53">
        <v>258325</v>
      </c>
      <c r="AM22" s="42">
        <v>836052</v>
      </c>
      <c r="AN22" s="52">
        <v>866678</v>
      </c>
      <c r="AO22" s="53">
        <v>902698</v>
      </c>
      <c r="AP22" s="53">
        <v>954906</v>
      </c>
      <c r="AQ22" s="42">
        <v>987497</v>
      </c>
      <c r="AR22" s="52">
        <v>1022536</v>
      </c>
      <c r="AS22" s="53">
        <v>1037137</v>
      </c>
      <c r="AT22" s="53">
        <v>1105435</v>
      </c>
      <c r="AU22" s="42">
        <v>1142871</v>
      </c>
      <c r="AV22" s="52">
        <v>1186737</v>
      </c>
      <c r="AW22" s="53">
        <v>1175137</v>
      </c>
      <c r="AX22" s="53">
        <v>1216897</v>
      </c>
      <c r="AY22" s="42">
        <v>1288409</v>
      </c>
      <c r="AZ22" s="52">
        <v>1327844</v>
      </c>
      <c r="BA22" s="53">
        <v>1393377</v>
      </c>
      <c r="BB22" s="53">
        <v>1457324</v>
      </c>
      <c r="BC22" s="42">
        <v>1566979</v>
      </c>
      <c r="BD22" s="52">
        <v>1375185</v>
      </c>
      <c r="BE22" s="53">
        <v>1552789</v>
      </c>
      <c r="BF22" s="53">
        <v>1597143</v>
      </c>
      <c r="BG22" s="42">
        <v>1725698</v>
      </c>
      <c r="BH22" s="52">
        <v>1703123</v>
      </c>
      <c r="BI22" s="53">
        <v>1777401</v>
      </c>
      <c r="BJ22" s="53">
        <v>1729442</v>
      </c>
      <c r="BK22" s="53">
        <v>1691931</v>
      </c>
      <c r="BL22" s="52">
        <v>1739206</v>
      </c>
      <c r="BM22" s="53">
        <v>1687450.35</v>
      </c>
      <c r="BN22" s="53">
        <v>1761061</v>
      </c>
      <c r="BO22" s="53">
        <v>1770771</v>
      </c>
      <c r="BP22" s="52">
        <v>1772537.4</v>
      </c>
      <c r="BQ22" s="53">
        <v>1913608.4</v>
      </c>
    </row>
    <row r="23" spans="1:69" ht="12" customHeight="1" outlineLevel="1" x14ac:dyDescent="0.25">
      <c r="A23" s="28" t="s">
        <v>17</v>
      </c>
      <c r="B23" s="38">
        <f t="shared" ref="B23:B25" si="0">B22+1</f>
        <v>28933</v>
      </c>
      <c r="C23" s="46">
        <v>593</v>
      </c>
      <c r="D23" s="50">
        <v>624</v>
      </c>
      <c r="E23" s="51">
        <v>658</v>
      </c>
      <c r="F23" s="51">
        <v>703</v>
      </c>
      <c r="G23" s="46">
        <v>775</v>
      </c>
      <c r="H23" s="50">
        <v>795</v>
      </c>
      <c r="I23" s="51">
        <v>861</v>
      </c>
      <c r="J23" s="51">
        <v>891</v>
      </c>
      <c r="K23" s="46">
        <v>980</v>
      </c>
      <c r="L23" s="50">
        <v>985</v>
      </c>
      <c r="M23" s="51">
        <v>988</v>
      </c>
      <c r="N23" s="51">
        <v>962</v>
      </c>
      <c r="O23" s="46">
        <v>933</v>
      </c>
      <c r="P23" s="50">
        <v>906</v>
      </c>
      <c r="Q23" s="51">
        <v>869</v>
      </c>
      <c r="R23" s="51">
        <v>817</v>
      </c>
      <c r="S23" s="46">
        <v>1209</v>
      </c>
      <c r="T23" s="50">
        <v>1219</v>
      </c>
      <c r="U23" s="51">
        <v>1264</v>
      </c>
      <c r="V23" s="51">
        <v>1311</v>
      </c>
      <c r="W23" s="46">
        <v>1371</v>
      </c>
      <c r="X23" s="50">
        <v>1418</v>
      </c>
      <c r="Y23" s="51">
        <v>1482</v>
      </c>
      <c r="Z23" s="51">
        <v>1643</v>
      </c>
      <c r="AA23" s="46">
        <v>1845</v>
      </c>
      <c r="AB23" s="50">
        <v>1875</v>
      </c>
      <c r="AC23" s="51">
        <v>1894</v>
      </c>
      <c r="AD23" s="51">
        <v>1875</v>
      </c>
      <c r="AE23" s="46">
        <v>1886</v>
      </c>
      <c r="AF23" s="50">
        <v>1881</v>
      </c>
      <c r="AG23" s="51">
        <v>1918</v>
      </c>
      <c r="AH23" s="51">
        <v>1978</v>
      </c>
      <c r="AI23" s="46">
        <v>2065</v>
      </c>
      <c r="AJ23" s="50">
        <v>2098</v>
      </c>
      <c r="AK23" s="51">
        <v>2148</v>
      </c>
      <c r="AL23" s="51">
        <v>2230</v>
      </c>
      <c r="AM23" s="46">
        <v>1954</v>
      </c>
      <c r="AN23" s="50">
        <v>1964</v>
      </c>
      <c r="AO23" s="51">
        <v>2076</v>
      </c>
      <c r="AP23" s="51">
        <v>2204</v>
      </c>
      <c r="AQ23" s="46">
        <v>2347</v>
      </c>
      <c r="AR23" s="50">
        <v>2361</v>
      </c>
      <c r="AS23" s="51">
        <v>2335</v>
      </c>
      <c r="AT23" s="51">
        <v>2306</v>
      </c>
      <c r="AU23" s="46">
        <v>2065</v>
      </c>
      <c r="AV23" s="50">
        <v>1997</v>
      </c>
      <c r="AW23" s="51">
        <v>1966</v>
      </c>
      <c r="AX23" s="51">
        <v>1972</v>
      </c>
      <c r="AY23" s="46">
        <v>1990</v>
      </c>
      <c r="AZ23" s="50">
        <v>1958</v>
      </c>
      <c r="BA23" s="51">
        <v>1950</v>
      </c>
      <c r="BB23" s="51">
        <v>1988</v>
      </c>
      <c r="BC23" s="46">
        <v>2015</v>
      </c>
      <c r="BD23" s="50">
        <v>2009</v>
      </c>
      <c r="BE23" s="51">
        <v>2110</v>
      </c>
      <c r="BF23" s="51">
        <v>2215</v>
      </c>
      <c r="BG23" s="46">
        <v>2290</v>
      </c>
      <c r="BH23" s="50">
        <v>2238</v>
      </c>
      <c r="BI23" s="51">
        <v>2175</v>
      </c>
      <c r="BJ23" s="51">
        <v>2030</v>
      </c>
      <c r="BK23" s="51">
        <v>1953</v>
      </c>
      <c r="BL23" s="50">
        <v>1875</v>
      </c>
      <c r="BM23" s="51">
        <v>1830</v>
      </c>
      <c r="BN23" s="51">
        <v>1820</v>
      </c>
      <c r="BO23" s="51">
        <v>1905</v>
      </c>
      <c r="BP23" s="50">
        <v>1946.75</v>
      </c>
      <c r="BQ23" s="51">
        <v>2010.75</v>
      </c>
    </row>
    <row r="24" spans="1:69" ht="12" customHeight="1" outlineLevel="1" x14ac:dyDescent="0.25">
      <c r="A24" s="28" t="s">
        <v>14</v>
      </c>
      <c r="B24" s="38">
        <f t="shared" si="0"/>
        <v>28934</v>
      </c>
      <c r="C24" s="46">
        <v>1117</v>
      </c>
      <c r="D24" s="50">
        <v>282</v>
      </c>
      <c r="E24" s="51">
        <v>30</v>
      </c>
      <c r="F24" s="51">
        <v>259</v>
      </c>
      <c r="G24" s="46">
        <v>29</v>
      </c>
      <c r="H24" s="50">
        <v>21</v>
      </c>
      <c r="I24" s="51">
        <v>23</v>
      </c>
      <c r="J24" s="51">
        <v>21</v>
      </c>
      <c r="K24" s="46">
        <v>21</v>
      </c>
      <c r="L24" s="50">
        <v>24</v>
      </c>
      <c r="M24" s="51">
        <v>23</v>
      </c>
      <c r="N24" s="51">
        <v>22</v>
      </c>
      <c r="O24" s="46">
        <v>22</v>
      </c>
      <c r="P24" s="50">
        <v>13</v>
      </c>
      <c r="Q24" s="51">
        <v>21</v>
      </c>
      <c r="R24" s="51">
        <v>27</v>
      </c>
      <c r="S24" s="46">
        <v>29</v>
      </c>
      <c r="T24" s="50">
        <v>34</v>
      </c>
      <c r="U24" s="51">
        <v>144</v>
      </c>
      <c r="V24" s="51">
        <v>143</v>
      </c>
      <c r="W24" s="46">
        <v>159</v>
      </c>
      <c r="X24" s="50">
        <v>159</v>
      </c>
      <c r="Y24" s="51">
        <v>189</v>
      </c>
      <c r="Z24" s="51">
        <v>181</v>
      </c>
      <c r="AA24" s="46">
        <v>216</v>
      </c>
      <c r="AB24" s="50">
        <v>202</v>
      </c>
      <c r="AC24" s="51">
        <v>188</v>
      </c>
      <c r="AD24" s="51">
        <v>178</v>
      </c>
      <c r="AE24" s="46">
        <v>178</v>
      </c>
      <c r="AF24" s="50">
        <v>167</v>
      </c>
      <c r="AG24" s="51">
        <v>151</v>
      </c>
      <c r="AH24" s="51">
        <v>147</v>
      </c>
      <c r="AI24" s="46">
        <v>129</v>
      </c>
      <c r="AJ24" s="50">
        <v>120</v>
      </c>
      <c r="AK24" s="51">
        <v>101</v>
      </c>
      <c r="AL24" s="51">
        <v>93</v>
      </c>
      <c r="AM24" s="46">
        <v>235</v>
      </c>
      <c r="AN24" s="50">
        <v>221</v>
      </c>
      <c r="AO24" s="51">
        <v>207</v>
      </c>
      <c r="AP24" s="51">
        <v>190</v>
      </c>
      <c r="AQ24" s="46">
        <v>190</v>
      </c>
      <c r="AR24" s="50">
        <v>186</v>
      </c>
      <c r="AS24" s="51">
        <v>171</v>
      </c>
      <c r="AT24" s="51">
        <v>156</v>
      </c>
      <c r="AU24" s="46">
        <v>140</v>
      </c>
      <c r="AV24" s="50">
        <v>125</v>
      </c>
      <c r="AW24" s="51">
        <v>121</v>
      </c>
      <c r="AX24" s="51">
        <v>104</v>
      </c>
      <c r="AY24" s="46">
        <v>89</v>
      </c>
      <c r="AZ24" s="50">
        <v>73</v>
      </c>
      <c r="BA24" s="51">
        <v>78</v>
      </c>
      <c r="BB24" s="51">
        <v>95</v>
      </c>
      <c r="BC24" s="46">
        <v>78</v>
      </c>
      <c r="BD24" s="50">
        <v>90</v>
      </c>
      <c r="BE24" s="51">
        <v>83</v>
      </c>
      <c r="BF24" s="51">
        <v>74</v>
      </c>
      <c r="BG24" s="46">
        <v>68</v>
      </c>
      <c r="BH24" s="50">
        <v>73</v>
      </c>
      <c r="BI24" s="51">
        <v>67</v>
      </c>
      <c r="BJ24" s="51">
        <v>61</v>
      </c>
      <c r="BK24" s="51">
        <v>56</v>
      </c>
      <c r="BL24" s="50">
        <v>49</v>
      </c>
      <c r="BM24" s="51">
        <v>43</v>
      </c>
      <c r="BN24" s="51">
        <v>34</v>
      </c>
      <c r="BO24" s="51">
        <v>30</v>
      </c>
      <c r="BP24" s="50">
        <v>24.75</v>
      </c>
      <c r="BQ24" s="51">
        <v>19.75</v>
      </c>
    </row>
    <row r="25" spans="1:69" ht="12" customHeight="1" outlineLevel="1" x14ac:dyDescent="0.25">
      <c r="A25" s="28" t="s">
        <v>15</v>
      </c>
      <c r="B25" s="38">
        <f t="shared" si="0"/>
        <v>28935</v>
      </c>
      <c r="C25" s="46">
        <v>205648</v>
      </c>
      <c r="D25" s="50">
        <v>217735</v>
      </c>
      <c r="E25" s="51">
        <v>248542</v>
      </c>
      <c r="F25" s="51">
        <v>256799</v>
      </c>
      <c r="G25" s="46">
        <v>293114</v>
      </c>
      <c r="H25" s="50">
        <v>279181</v>
      </c>
      <c r="I25" s="51">
        <v>301531</v>
      </c>
      <c r="J25" s="51">
        <v>283423</v>
      </c>
      <c r="K25" s="46">
        <v>254400</v>
      </c>
      <c r="L25" s="50">
        <v>270742</v>
      </c>
      <c r="M25" s="51">
        <v>294135</v>
      </c>
      <c r="N25" s="51">
        <v>322220</v>
      </c>
      <c r="O25" s="46">
        <v>338480</v>
      </c>
      <c r="P25" s="50">
        <v>321813</v>
      </c>
      <c r="Q25" s="51">
        <v>299633</v>
      </c>
      <c r="R25" s="51">
        <v>318822</v>
      </c>
      <c r="S25" s="46">
        <v>333345</v>
      </c>
      <c r="T25" s="50">
        <v>331624</v>
      </c>
      <c r="U25" s="51">
        <v>316553</v>
      </c>
      <c r="V25" s="51">
        <v>297355</v>
      </c>
      <c r="W25" s="46">
        <v>307909</v>
      </c>
      <c r="X25" s="50">
        <v>318846</v>
      </c>
      <c r="Y25" s="51">
        <v>303063</v>
      </c>
      <c r="Z25" s="51">
        <v>305912</v>
      </c>
      <c r="AA25" s="46">
        <v>311987</v>
      </c>
      <c r="AB25" s="50">
        <v>321589</v>
      </c>
      <c r="AC25" s="51">
        <v>310333</v>
      </c>
      <c r="AD25" s="51">
        <v>313634</v>
      </c>
      <c r="AE25" s="46">
        <v>316497</v>
      </c>
      <c r="AF25" s="50">
        <v>300836</v>
      </c>
      <c r="AG25" s="51">
        <v>303375</v>
      </c>
      <c r="AH25" s="51">
        <v>302158</v>
      </c>
      <c r="AI25" s="46">
        <v>281550</v>
      </c>
      <c r="AJ25" s="50">
        <v>277104</v>
      </c>
      <c r="AK25" s="51">
        <v>277102</v>
      </c>
      <c r="AL25" s="51">
        <v>256002</v>
      </c>
      <c r="AM25" s="46">
        <v>833863</v>
      </c>
      <c r="AN25" s="50">
        <v>864492</v>
      </c>
      <c r="AO25" s="51">
        <v>900415</v>
      </c>
      <c r="AP25" s="51">
        <v>952512</v>
      </c>
      <c r="AQ25" s="46">
        <v>984960</v>
      </c>
      <c r="AR25" s="50">
        <v>1019988</v>
      </c>
      <c r="AS25" s="51">
        <v>1034631</v>
      </c>
      <c r="AT25" s="51">
        <v>1102973</v>
      </c>
      <c r="AU25" s="46">
        <v>1140665</v>
      </c>
      <c r="AV25" s="50">
        <v>1184614</v>
      </c>
      <c r="AW25" s="51">
        <v>1173050</v>
      </c>
      <c r="AX25" s="51">
        <v>1214821</v>
      </c>
      <c r="AY25" s="46">
        <v>1286330</v>
      </c>
      <c r="AZ25" s="50">
        <v>1325813</v>
      </c>
      <c r="BA25" s="51">
        <v>1391349</v>
      </c>
      <c r="BB25" s="51">
        <v>1455240</v>
      </c>
      <c r="BC25" s="46">
        <v>1564886</v>
      </c>
      <c r="BD25" s="50">
        <v>1373086</v>
      </c>
      <c r="BE25" s="51">
        <v>1550596</v>
      </c>
      <c r="BF25" s="51">
        <v>1594854</v>
      </c>
      <c r="BG25" s="46">
        <v>1723340</v>
      </c>
      <c r="BH25" s="50">
        <v>1700812</v>
      </c>
      <c r="BI25" s="51">
        <v>1775159</v>
      </c>
      <c r="BJ25" s="51">
        <v>1727351</v>
      </c>
      <c r="BK25" s="51">
        <v>1689922</v>
      </c>
      <c r="BL25" s="50">
        <v>1737282</v>
      </c>
      <c r="BM25" s="51">
        <v>1685577.35</v>
      </c>
      <c r="BN25" s="51">
        <v>1759207</v>
      </c>
      <c r="BO25" s="51">
        <v>1768836</v>
      </c>
      <c r="BP25" s="50">
        <v>1770565.9</v>
      </c>
      <c r="BQ25" s="51">
        <v>1911577.9</v>
      </c>
    </row>
    <row r="26" spans="1:69" ht="12" customHeight="1" x14ac:dyDescent="0.25">
      <c r="A26" s="28"/>
      <c r="B26" s="38"/>
      <c r="C26" s="46"/>
      <c r="D26" s="50"/>
      <c r="E26" s="51"/>
      <c r="F26" s="51"/>
      <c r="G26" s="46"/>
      <c r="H26" s="50"/>
      <c r="I26" s="51"/>
      <c r="J26" s="51"/>
      <c r="K26" s="46"/>
      <c r="L26" s="50"/>
      <c r="M26" s="51"/>
      <c r="N26" s="51"/>
      <c r="O26" s="46"/>
      <c r="P26" s="50"/>
      <c r="Q26" s="51"/>
      <c r="R26" s="51"/>
      <c r="S26" s="46"/>
      <c r="T26" s="50"/>
      <c r="U26" s="51"/>
      <c r="V26" s="51"/>
      <c r="W26" s="46"/>
      <c r="X26" s="50"/>
      <c r="Y26" s="51"/>
      <c r="Z26" s="51"/>
      <c r="AA26" s="46"/>
      <c r="AB26" s="50"/>
      <c r="AC26" s="51"/>
      <c r="AD26" s="51"/>
      <c r="AE26" s="46"/>
      <c r="AF26" s="50"/>
      <c r="AG26" s="51"/>
      <c r="AH26" s="51"/>
      <c r="AI26" s="46"/>
      <c r="AJ26" s="50"/>
      <c r="AK26" s="51"/>
      <c r="AL26" s="51"/>
      <c r="AM26" s="46"/>
      <c r="AN26" s="50"/>
      <c r="AO26" s="51"/>
      <c r="AP26" s="51"/>
      <c r="AQ26" s="46"/>
      <c r="AR26" s="50"/>
      <c r="AS26" s="51"/>
      <c r="AT26" s="51"/>
      <c r="AU26" s="46"/>
      <c r="AV26" s="50"/>
      <c r="AW26" s="51"/>
      <c r="AX26" s="51"/>
      <c r="AY26" s="46"/>
      <c r="AZ26" s="50"/>
      <c r="BA26" s="51"/>
      <c r="BB26" s="51"/>
      <c r="BC26" s="46"/>
      <c r="BD26" s="50"/>
      <c r="BE26" s="51"/>
      <c r="BF26" s="51"/>
      <c r="BG26" s="46"/>
      <c r="BH26" s="50"/>
      <c r="BI26" s="51"/>
      <c r="BJ26" s="51"/>
      <c r="BK26" s="51"/>
      <c r="BL26" s="50"/>
      <c r="BM26" s="51"/>
      <c r="BN26" s="51"/>
      <c r="BO26" s="51"/>
      <c r="BP26" s="50"/>
      <c r="BQ26" s="51"/>
    </row>
    <row r="27" spans="1:69" ht="12" customHeight="1" x14ac:dyDescent="0.25">
      <c r="A27" s="33" t="s">
        <v>25</v>
      </c>
      <c r="B27" s="38">
        <f>B25+1</f>
        <v>28936</v>
      </c>
      <c r="C27" s="39">
        <v>500024</v>
      </c>
      <c r="D27" s="40">
        <v>531131</v>
      </c>
      <c r="E27" s="41">
        <v>583312</v>
      </c>
      <c r="F27" s="41">
        <v>625243</v>
      </c>
      <c r="G27" s="39">
        <v>688035</v>
      </c>
      <c r="H27" s="40">
        <v>685493</v>
      </c>
      <c r="I27" s="41">
        <v>737878</v>
      </c>
      <c r="J27" s="41">
        <v>710252</v>
      </c>
      <c r="K27" s="39">
        <v>674672</v>
      </c>
      <c r="L27" s="40">
        <v>691645</v>
      </c>
      <c r="M27" s="41">
        <v>753474</v>
      </c>
      <c r="N27" s="41">
        <v>791803</v>
      </c>
      <c r="O27" s="39">
        <v>826513</v>
      </c>
      <c r="P27" s="40">
        <v>913395</v>
      </c>
      <c r="Q27" s="41">
        <v>915483</v>
      </c>
      <c r="R27" s="41">
        <v>956351</v>
      </c>
      <c r="S27" s="39">
        <v>999699</v>
      </c>
      <c r="T27" s="40">
        <v>1004319</v>
      </c>
      <c r="U27" s="41">
        <v>1007835</v>
      </c>
      <c r="V27" s="41">
        <v>1025150</v>
      </c>
      <c r="W27" s="39">
        <v>1052759</v>
      </c>
      <c r="X27" s="40">
        <v>1051256</v>
      </c>
      <c r="Y27" s="41">
        <v>1043135</v>
      </c>
      <c r="Z27" s="41">
        <v>1081038</v>
      </c>
      <c r="AA27" s="39">
        <v>1097631</v>
      </c>
      <c r="AB27" s="40">
        <v>1146487</v>
      </c>
      <c r="AC27" s="41">
        <v>1134535</v>
      </c>
      <c r="AD27" s="41">
        <v>1135791</v>
      </c>
      <c r="AE27" s="39">
        <v>1147908</v>
      </c>
      <c r="AF27" s="40">
        <v>1135380</v>
      </c>
      <c r="AG27" s="41">
        <v>1181811</v>
      </c>
      <c r="AH27" s="41">
        <v>1177794</v>
      </c>
      <c r="AI27" s="39">
        <v>1175660</v>
      </c>
      <c r="AJ27" s="40">
        <v>1188437</v>
      </c>
      <c r="AK27" s="41">
        <v>1202533</v>
      </c>
      <c r="AL27" s="41">
        <v>1186556</v>
      </c>
      <c r="AM27" s="39">
        <v>1929050</v>
      </c>
      <c r="AN27" s="40">
        <v>2019371</v>
      </c>
      <c r="AO27" s="41">
        <v>2066291</v>
      </c>
      <c r="AP27" s="41">
        <v>2144573</v>
      </c>
      <c r="AQ27" s="39">
        <v>2148367</v>
      </c>
      <c r="AR27" s="40">
        <v>2152725</v>
      </c>
      <c r="AS27" s="41">
        <v>2086591</v>
      </c>
      <c r="AT27" s="41">
        <v>2160245</v>
      </c>
      <c r="AU27" s="39">
        <v>2179743</v>
      </c>
      <c r="AV27" s="40">
        <v>2177385</v>
      </c>
      <c r="AW27" s="41">
        <v>2140893</v>
      </c>
      <c r="AX27" s="41">
        <v>2221703</v>
      </c>
      <c r="AY27" s="39">
        <v>2305529</v>
      </c>
      <c r="AZ27" s="40">
        <v>2342339</v>
      </c>
      <c r="BA27" s="41">
        <v>2432686</v>
      </c>
      <c r="BB27" s="41">
        <v>2485024</v>
      </c>
      <c r="BC27" s="39">
        <v>2616322</v>
      </c>
      <c r="BD27" s="40">
        <v>2384509</v>
      </c>
      <c r="BE27" s="41">
        <v>2583334</v>
      </c>
      <c r="BF27" s="41">
        <v>2689212</v>
      </c>
      <c r="BG27" s="39">
        <v>2873557</v>
      </c>
      <c r="BH27" s="40">
        <v>2864614</v>
      </c>
      <c r="BI27" s="41">
        <v>2971779</v>
      </c>
      <c r="BJ27" s="41">
        <v>2946128</v>
      </c>
      <c r="BK27" s="41">
        <v>2899151</v>
      </c>
      <c r="BL27" s="40">
        <v>2937899.45</v>
      </c>
      <c r="BM27" s="41">
        <v>2882383.62</v>
      </c>
      <c r="BN27" s="41">
        <v>2967328.3</v>
      </c>
      <c r="BO27" s="41">
        <v>2995390.15</v>
      </c>
      <c r="BP27" s="40">
        <v>2991630</v>
      </c>
      <c r="BQ27" s="41">
        <v>3166091</v>
      </c>
    </row>
    <row r="28" spans="1:69" ht="12" customHeight="1" x14ac:dyDescent="0.25">
      <c r="A28" s="28"/>
      <c r="B28" s="38"/>
      <c r="C28" s="46"/>
      <c r="D28" s="50"/>
      <c r="E28" s="51"/>
      <c r="F28" s="51"/>
      <c r="G28" s="46"/>
      <c r="H28" s="50"/>
      <c r="I28" s="51"/>
      <c r="J28" s="51"/>
      <c r="K28" s="46"/>
      <c r="L28" s="50"/>
      <c r="M28" s="51"/>
      <c r="N28" s="51"/>
      <c r="O28" s="46"/>
      <c r="P28" s="50"/>
      <c r="Q28" s="51"/>
      <c r="R28" s="51"/>
      <c r="S28" s="46"/>
      <c r="T28" s="50"/>
      <c r="U28" s="51"/>
      <c r="V28" s="51"/>
      <c r="W28" s="46"/>
      <c r="X28" s="50"/>
      <c r="Y28" s="51"/>
      <c r="Z28" s="51"/>
      <c r="AA28" s="46"/>
      <c r="AB28" s="50"/>
      <c r="AC28" s="51"/>
      <c r="AD28" s="51"/>
      <c r="AE28" s="46"/>
      <c r="AF28" s="50"/>
      <c r="AG28" s="51"/>
      <c r="AH28" s="51"/>
      <c r="AI28" s="46"/>
      <c r="AJ28" s="50"/>
      <c r="AK28" s="51"/>
      <c r="AL28" s="51"/>
      <c r="AM28" s="46"/>
      <c r="AN28" s="50"/>
      <c r="AO28" s="51"/>
      <c r="AP28" s="51"/>
      <c r="AQ28" s="46"/>
      <c r="AR28" s="50"/>
      <c r="AS28" s="51"/>
      <c r="AT28" s="51"/>
      <c r="AU28" s="46"/>
      <c r="AV28" s="50"/>
      <c r="AW28" s="51"/>
      <c r="AX28" s="51"/>
      <c r="AY28" s="46"/>
      <c r="AZ28" s="50"/>
      <c r="BA28" s="51"/>
      <c r="BB28" s="51"/>
      <c r="BC28" s="46"/>
      <c r="BD28" s="50"/>
      <c r="BE28" s="51"/>
      <c r="BF28" s="51"/>
      <c r="BG28" s="46"/>
      <c r="BH28" s="50"/>
      <c r="BI28" s="51"/>
      <c r="BJ28" s="51"/>
      <c r="BK28" s="51"/>
      <c r="BL28" s="50"/>
      <c r="BM28" s="51"/>
      <c r="BN28" s="51"/>
      <c r="BO28" s="51"/>
      <c r="BP28" s="50"/>
      <c r="BQ28" s="51"/>
    </row>
    <row r="29" spans="1:69" ht="12" customHeight="1" outlineLevel="1" x14ac:dyDescent="0.25">
      <c r="A29" s="22" t="s">
        <v>26</v>
      </c>
      <c r="B29" s="38">
        <f>B27+1</f>
        <v>28937</v>
      </c>
      <c r="C29" s="42">
        <v>7497</v>
      </c>
      <c r="D29" s="52">
        <v>9253</v>
      </c>
      <c r="E29" s="53">
        <v>14018</v>
      </c>
      <c r="F29" s="53">
        <v>13105</v>
      </c>
      <c r="G29" s="42">
        <v>14453</v>
      </c>
      <c r="H29" s="52">
        <v>12309</v>
      </c>
      <c r="I29" s="53">
        <v>14382</v>
      </c>
      <c r="J29" s="53">
        <v>14455</v>
      </c>
      <c r="K29" s="42">
        <v>14277</v>
      </c>
      <c r="L29" s="52">
        <v>15110</v>
      </c>
      <c r="M29" s="53">
        <v>15866</v>
      </c>
      <c r="N29" s="53">
        <v>15690</v>
      </c>
      <c r="O29" s="42">
        <v>16891</v>
      </c>
      <c r="P29" s="52">
        <v>17458</v>
      </c>
      <c r="Q29" s="53">
        <v>16453</v>
      </c>
      <c r="R29" s="53">
        <v>14952</v>
      </c>
      <c r="S29" s="42">
        <v>13605</v>
      </c>
      <c r="T29" s="52">
        <v>13534</v>
      </c>
      <c r="U29" s="53">
        <v>12599</v>
      </c>
      <c r="V29" s="53">
        <v>12170</v>
      </c>
      <c r="W29" s="42">
        <v>11410</v>
      </c>
      <c r="X29" s="52">
        <v>11686</v>
      </c>
      <c r="Y29" s="53">
        <v>11334</v>
      </c>
      <c r="Z29" s="53">
        <v>12001</v>
      </c>
      <c r="AA29" s="42">
        <v>11552</v>
      </c>
      <c r="AB29" s="52">
        <v>14032</v>
      </c>
      <c r="AC29" s="53">
        <v>13511</v>
      </c>
      <c r="AD29" s="53">
        <v>13243</v>
      </c>
      <c r="AE29" s="42">
        <v>13047</v>
      </c>
      <c r="AF29" s="52">
        <v>13406</v>
      </c>
      <c r="AG29" s="53">
        <v>12509</v>
      </c>
      <c r="AH29" s="53">
        <v>13264</v>
      </c>
      <c r="AI29" s="42">
        <v>13016</v>
      </c>
      <c r="AJ29" s="52">
        <v>13709</v>
      </c>
      <c r="AK29" s="53">
        <v>11821</v>
      </c>
      <c r="AL29" s="53">
        <v>12035</v>
      </c>
      <c r="AM29" s="42">
        <v>12731</v>
      </c>
      <c r="AN29" s="52">
        <v>14247</v>
      </c>
      <c r="AO29" s="53">
        <v>13508</v>
      </c>
      <c r="AP29" s="53">
        <v>14351</v>
      </c>
      <c r="AQ29" s="42">
        <v>13614</v>
      </c>
      <c r="AR29" s="52">
        <v>13414</v>
      </c>
      <c r="AS29" s="53">
        <v>13150</v>
      </c>
      <c r="AT29" s="53">
        <v>15496</v>
      </c>
      <c r="AU29" s="42">
        <v>14302</v>
      </c>
      <c r="AV29" s="52">
        <v>26755</v>
      </c>
      <c r="AW29" s="53">
        <v>29198</v>
      </c>
      <c r="AX29" s="53">
        <v>51216</v>
      </c>
      <c r="AY29" s="42">
        <v>71795</v>
      </c>
      <c r="AZ29" s="52">
        <v>52188</v>
      </c>
      <c r="BA29" s="53">
        <v>60680</v>
      </c>
      <c r="BB29" s="53">
        <v>45854</v>
      </c>
      <c r="BC29" s="42">
        <v>36232</v>
      </c>
      <c r="BD29" s="52">
        <v>37912</v>
      </c>
      <c r="BE29" s="53">
        <v>19556</v>
      </c>
      <c r="BF29" s="53">
        <v>42736</v>
      </c>
      <c r="BG29" s="42">
        <v>39100</v>
      </c>
      <c r="BH29" s="52">
        <v>38901</v>
      </c>
      <c r="BI29" s="53">
        <v>35344</v>
      </c>
      <c r="BJ29" s="53">
        <v>37733</v>
      </c>
      <c r="BK29" s="53">
        <v>49720</v>
      </c>
      <c r="BL29" s="52">
        <v>57102</v>
      </c>
      <c r="BM29" s="53">
        <v>73254</v>
      </c>
      <c r="BN29" s="53">
        <v>78429.399999999994</v>
      </c>
      <c r="BO29" s="53">
        <v>89191</v>
      </c>
      <c r="BP29" s="52">
        <v>82810</v>
      </c>
      <c r="BQ29" s="53">
        <v>101313</v>
      </c>
    </row>
    <row r="30" spans="1:69" ht="12" customHeight="1" outlineLevel="2" x14ac:dyDescent="0.25">
      <c r="A30" s="28" t="s">
        <v>27</v>
      </c>
      <c r="B30" s="38">
        <f t="shared" ref="B30:B34" si="1">B29+1</f>
        <v>28938</v>
      </c>
      <c r="C30" s="46">
        <v>2983</v>
      </c>
      <c r="D30" s="50">
        <v>2517</v>
      </c>
      <c r="E30" s="51">
        <v>3268</v>
      </c>
      <c r="F30" s="51">
        <v>3070</v>
      </c>
      <c r="G30" s="46">
        <v>3490</v>
      </c>
      <c r="H30" s="50">
        <v>3904</v>
      </c>
      <c r="I30" s="51">
        <v>5780</v>
      </c>
      <c r="J30" s="51">
        <v>6884</v>
      </c>
      <c r="K30" s="46">
        <v>7157</v>
      </c>
      <c r="L30" s="50">
        <v>7536</v>
      </c>
      <c r="M30" s="51">
        <v>7380</v>
      </c>
      <c r="N30" s="51">
        <v>7029</v>
      </c>
      <c r="O30" s="46">
        <v>6723</v>
      </c>
      <c r="P30" s="50">
        <v>6444</v>
      </c>
      <c r="Q30" s="51">
        <v>5469</v>
      </c>
      <c r="R30" s="51">
        <v>4631</v>
      </c>
      <c r="S30" s="46">
        <v>2746</v>
      </c>
      <c r="T30" s="50">
        <v>2627</v>
      </c>
      <c r="U30" s="51">
        <v>2448</v>
      </c>
      <c r="V30" s="51">
        <v>2378</v>
      </c>
      <c r="W30" s="46">
        <v>2303</v>
      </c>
      <c r="X30" s="50">
        <v>2185</v>
      </c>
      <c r="Y30" s="51">
        <v>2033</v>
      </c>
      <c r="Z30" s="51">
        <v>1906</v>
      </c>
      <c r="AA30" s="46">
        <v>1720</v>
      </c>
      <c r="AB30" s="50">
        <v>1637</v>
      </c>
      <c r="AC30" s="51">
        <v>1485</v>
      </c>
      <c r="AD30" s="51">
        <v>1293</v>
      </c>
      <c r="AE30" s="46">
        <v>1306</v>
      </c>
      <c r="AF30" s="50">
        <v>1258</v>
      </c>
      <c r="AG30" s="51">
        <v>1311</v>
      </c>
      <c r="AH30" s="51">
        <v>1287</v>
      </c>
      <c r="AI30" s="46">
        <v>1292</v>
      </c>
      <c r="AJ30" s="50">
        <v>1392</v>
      </c>
      <c r="AK30" s="51">
        <v>1510</v>
      </c>
      <c r="AL30" s="51">
        <v>1472</v>
      </c>
      <c r="AM30" s="46">
        <v>2809</v>
      </c>
      <c r="AN30" s="50">
        <v>3134</v>
      </c>
      <c r="AO30" s="51">
        <v>2975</v>
      </c>
      <c r="AP30" s="51">
        <v>2693</v>
      </c>
      <c r="AQ30" s="46">
        <v>2388</v>
      </c>
      <c r="AR30" s="50">
        <v>2790</v>
      </c>
      <c r="AS30" s="51">
        <v>2785</v>
      </c>
      <c r="AT30" s="51">
        <v>2997</v>
      </c>
      <c r="AU30" s="46">
        <v>2918</v>
      </c>
      <c r="AV30" s="50">
        <v>15295</v>
      </c>
      <c r="AW30" s="51">
        <v>17747</v>
      </c>
      <c r="AX30" s="51">
        <v>35168</v>
      </c>
      <c r="AY30" s="46">
        <v>55170</v>
      </c>
      <c r="AZ30" s="50">
        <v>31392</v>
      </c>
      <c r="BA30" s="51">
        <v>24559</v>
      </c>
      <c r="BB30" s="51">
        <v>10108</v>
      </c>
      <c r="BC30" s="46">
        <v>2947</v>
      </c>
      <c r="BD30" s="50">
        <v>2422</v>
      </c>
      <c r="BE30" s="51">
        <v>3011</v>
      </c>
      <c r="BF30" s="51">
        <v>3098</v>
      </c>
      <c r="BG30" s="46">
        <v>3074</v>
      </c>
      <c r="BH30" s="50">
        <v>3017</v>
      </c>
      <c r="BI30" s="51">
        <v>3531</v>
      </c>
      <c r="BJ30" s="51">
        <v>5881</v>
      </c>
      <c r="BK30" s="51">
        <v>6715</v>
      </c>
      <c r="BL30" s="50">
        <v>7625</v>
      </c>
      <c r="BM30" s="51">
        <v>23791</v>
      </c>
      <c r="BN30" s="51">
        <v>22012.7</v>
      </c>
      <c r="BO30" s="51">
        <v>23162</v>
      </c>
      <c r="BP30" s="50">
        <v>23110</v>
      </c>
      <c r="BQ30" s="51">
        <v>23025</v>
      </c>
    </row>
    <row r="31" spans="1:69" ht="12" customHeight="1" outlineLevel="2" x14ac:dyDescent="0.25">
      <c r="A31" s="28" t="s">
        <v>28</v>
      </c>
      <c r="B31" s="38">
        <f t="shared" si="1"/>
        <v>28939</v>
      </c>
      <c r="C31" s="46">
        <v>4514</v>
      </c>
      <c r="D31" s="50">
        <v>6736</v>
      </c>
      <c r="E31" s="51">
        <v>10750</v>
      </c>
      <c r="F31" s="51">
        <v>10035</v>
      </c>
      <c r="G31" s="46">
        <v>10963</v>
      </c>
      <c r="H31" s="50">
        <v>8405</v>
      </c>
      <c r="I31" s="51">
        <v>8602</v>
      </c>
      <c r="J31" s="51">
        <v>7571</v>
      </c>
      <c r="K31" s="46">
        <v>7120</v>
      </c>
      <c r="L31" s="50">
        <v>7574</v>
      </c>
      <c r="M31" s="51">
        <v>8486</v>
      </c>
      <c r="N31" s="51">
        <v>8661</v>
      </c>
      <c r="O31" s="46">
        <v>10168</v>
      </c>
      <c r="P31" s="50">
        <v>11014</v>
      </c>
      <c r="Q31" s="51">
        <v>10984</v>
      </c>
      <c r="R31" s="51">
        <v>10321</v>
      </c>
      <c r="S31" s="46">
        <v>10859</v>
      </c>
      <c r="T31" s="50">
        <v>10907</v>
      </c>
      <c r="U31" s="51">
        <v>10151</v>
      </c>
      <c r="V31" s="51">
        <v>9792</v>
      </c>
      <c r="W31" s="46">
        <v>9107</v>
      </c>
      <c r="X31" s="50">
        <v>9501</v>
      </c>
      <c r="Y31" s="51">
        <v>9301</v>
      </c>
      <c r="Z31" s="51">
        <v>10095</v>
      </c>
      <c r="AA31" s="46">
        <v>9832</v>
      </c>
      <c r="AB31" s="50">
        <v>12395</v>
      </c>
      <c r="AC31" s="51">
        <v>12026</v>
      </c>
      <c r="AD31" s="51">
        <v>11950</v>
      </c>
      <c r="AE31" s="46">
        <v>11741</v>
      </c>
      <c r="AF31" s="50">
        <v>12148</v>
      </c>
      <c r="AG31" s="51">
        <v>11198</v>
      </c>
      <c r="AH31" s="51">
        <v>11977</v>
      </c>
      <c r="AI31" s="46">
        <v>11724</v>
      </c>
      <c r="AJ31" s="50">
        <v>12317</v>
      </c>
      <c r="AK31" s="51">
        <v>10311</v>
      </c>
      <c r="AL31" s="51">
        <v>10563</v>
      </c>
      <c r="AM31" s="46">
        <v>9921</v>
      </c>
      <c r="AN31" s="50">
        <v>11113</v>
      </c>
      <c r="AO31" s="51">
        <v>10533</v>
      </c>
      <c r="AP31" s="51">
        <v>11657</v>
      </c>
      <c r="AQ31" s="46">
        <v>11225</v>
      </c>
      <c r="AR31" s="50">
        <v>10624</v>
      </c>
      <c r="AS31" s="51">
        <v>10365</v>
      </c>
      <c r="AT31" s="51">
        <v>12499</v>
      </c>
      <c r="AU31" s="46">
        <v>11384</v>
      </c>
      <c r="AV31" s="50">
        <v>11460</v>
      </c>
      <c r="AW31" s="51">
        <v>11450</v>
      </c>
      <c r="AX31" s="51">
        <v>16047</v>
      </c>
      <c r="AY31" s="46">
        <v>16625</v>
      </c>
      <c r="AZ31" s="50">
        <v>20796</v>
      </c>
      <c r="BA31" s="51">
        <v>36122</v>
      </c>
      <c r="BB31" s="51">
        <v>35746</v>
      </c>
      <c r="BC31" s="46">
        <v>33285</v>
      </c>
      <c r="BD31" s="50">
        <v>35490</v>
      </c>
      <c r="BE31" s="51">
        <v>16545</v>
      </c>
      <c r="BF31" s="51">
        <v>39639</v>
      </c>
      <c r="BG31" s="46">
        <v>36026</v>
      </c>
      <c r="BH31" s="50">
        <v>35884</v>
      </c>
      <c r="BI31" s="51">
        <v>31813</v>
      </c>
      <c r="BJ31" s="51">
        <v>31852</v>
      </c>
      <c r="BK31" s="51">
        <v>43005</v>
      </c>
      <c r="BL31" s="50">
        <v>49477</v>
      </c>
      <c r="BM31" s="51">
        <v>49463</v>
      </c>
      <c r="BN31" s="51">
        <v>56416.7</v>
      </c>
      <c r="BO31" s="51">
        <v>66029</v>
      </c>
      <c r="BP31" s="50">
        <v>59700</v>
      </c>
      <c r="BQ31" s="51">
        <v>78288</v>
      </c>
    </row>
    <row r="32" spans="1:69" ht="12" customHeight="1" outlineLevel="1" x14ac:dyDescent="0.25">
      <c r="A32" s="28"/>
      <c r="B32" s="38"/>
      <c r="C32" s="46"/>
      <c r="D32" s="50"/>
      <c r="E32" s="51"/>
      <c r="F32" s="51"/>
      <c r="G32" s="46"/>
      <c r="H32" s="50"/>
      <c r="I32" s="51"/>
      <c r="J32" s="51"/>
      <c r="K32" s="46"/>
      <c r="L32" s="50"/>
      <c r="M32" s="51"/>
      <c r="N32" s="51"/>
      <c r="O32" s="46"/>
      <c r="P32" s="50"/>
      <c r="Q32" s="51"/>
      <c r="R32" s="51"/>
      <c r="S32" s="46"/>
      <c r="T32" s="50"/>
      <c r="U32" s="51"/>
      <c r="V32" s="51"/>
      <c r="W32" s="46"/>
      <c r="X32" s="50"/>
      <c r="Y32" s="51"/>
      <c r="Z32" s="51"/>
      <c r="AA32" s="46"/>
      <c r="AB32" s="50"/>
      <c r="AC32" s="51"/>
      <c r="AD32" s="51"/>
      <c r="AE32" s="46"/>
      <c r="AF32" s="50"/>
      <c r="AG32" s="51"/>
      <c r="AH32" s="51"/>
      <c r="AI32" s="46"/>
      <c r="AJ32" s="50"/>
      <c r="AK32" s="51"/>
      <c r="AL32" s="51"/>
      <c r="AM32" s="46"/>
      <c r="AN32" s="50"/>
      <c r="AO32" s="51"/>
      <c r="AP32" s="51"/>
      <c r="AQ32" s="46"/>
      <c r="AR32" s="50"/>
      <c r="AS32" s="51"/>
      <c r="AT32" s="51"/>
      <c r="AU32" s="46"/>
      <c r="AV32" s="50"/>
      <c r="AW32" s="51"/>
      <c r="AX32" s="51"/>
      <c r="AY32" s="46"/>
      <c r="AZ32" s="50"/>
      <c r="BA32" s="51"/>
      <c r="BB32" s="51"/>
      <c r="BC32" s="46"/>
      <c r="BD32" s="50"/>
      <c r="BE32" s="51"/>
      <c r="BF32" s="51"/>
      <c r="BG32" s="46"/>
      <c r="BH32" s="50"/>
      <c r="BI32" s="51"/>
      <c r="BJ32" s="51"/>
      <c r="BK32" s="51"/>
      <c r="BL32" s="50"/>
      <c r="BM32" s="51"/>
      <c r="BN32" s="51"/>
      <c r="BO32" s="51"/>
      <c r="BP32" s="50"/>
      <c r="BQ32" s="51"/>
    </row>
    <row r="33" spans="1:69" ht="12" customHeight="1" outlineLevel="1" x14ac:dyDescent="0.25">
      <c r="A33" s="22" t="s">
        <v>29</v>
      </c>
      <c r="B33" s="38">
        <f>B31+1</f>
        <v>28940</v>
      </c>
      <c r="C33" s="42">
        <v>396961</v>
      </c>
      <c r="D33" s="52">
        <v>413836</v>
      </c>
      <c r="E33" s="53">
        <v>422125</v>
      </c>
      <c r="F33" s="53">
        <v>453228</v>
      </c>
      <c r="G33" s="42">
        <v>485478</v>
      </c>
      <c r="H33" s="52">
        <v>495125</v>
      </c>
      <c r="I33" s="53">
        <v>526837</v>
      </c>
      <c r="J33" s="53">
        <v>534960</v>
      </c>
      <c r="K33" s="42">
        <v>537108</v>
      </c>
      <c r="L33" s="52">
        <v>544735</v>
      </c>
      <c r="M33" s="53">
        <v>563109</v>
      </c>
      <c r="N33" s="53">
        <v>563945</v>
      </c>
      <c r="O33" s="42">
        <v>581975</v>
      </c>
      <c r="P33" s="52">
        <v>598518</v>
      </c>
      <c r="Q33" s="53">
        <v>618128</v>
      </c>
      <c r="R33" s="53">
        <v>629547</v>
      </c>
      <c r="S33" s="42">
        <v>669183</v>
      </c>
      <c r="T33" s="52">
        <v>683653</v>
      </c>
      <c r="U33" s="53">
        <v>706424</v>
      </c>
      <c r="V33" s="53">
        <v>725807</v>
      </c>
      <c r="W33" s="42">
        <v>745263</v>
      </c>
      <c r="X33" s="52">
        <v>758002</v>
      </c>
      <c r="Y33" s="53">
        <v>766658</v>
      </c>
      <c r="Z33" s="53">
        <v>787858</v>
      </c>
      <c r="AA33" s="42">
        <v>825376</v>
      </c>
      <c r="AB33" s="52">
        <v>848653</v>
      </c>
      <c r="AC33" s="53">
        <v>859293</v>
      </c>
      <c r="AD33" s="53">
        <v>873216</v>
      </c>
      <c r="AE33" s="42">
        <v>902784</v>
      </c>
      <c r="AF33" s="52">
        <v>925169</v>
      </c>
      <c r="AG33" s="53">
        <v>967440</v>
      </c>
      <c r="AH33" s="53">
        <v>981697</v>
      </c>
      <c r="AI33" s="42">
        <v>1003178</v>
      </c>
      <c r="AJ33" s="52">
        <v>1021526</v>
      </c>
      <c r="AK33" s="53">
        <v>1049701</v>
      </c>
      <c r="AL33" s="53">
        <v>1062642</v>
      </c>
      <c r="AM33" s="42">
        <v>1771320</v>
      </c>
      <c r="AN33" s="52">
        <v>1847982</v>
      </c>
      <c r="AO33" s="53">
        <v>1904575</v>
      </c>
      <c r="AP33" s="53">
        <v>1959425</v>
      </c>
      <c r="AQ33" s="42">
        <v>1961381</v>
      </c>
      <c r="AR33" s="52">
        <v>1948130</v>
      </c>
      <c r="AS33" s="53">
        <v>1882628</v>
      </c>
      <c r="AT33" s="53">
        <v>1897014</v>
      </c>
      <c r="AU33" s="42">
        <v>1879811</v>
      </c>
      <c r="AV33" s="52">
        <v>1820826</v>
      </c>
      <c r="AW33" s="53">
        <v>1807238</v>
      </c>
      <c r="AX33" s="53">
        <v>1841889</v>
      </c>
      <c r="AY33" s="42">
        <v>1859601</v>
      </c>
      <c r="AZ33" s="52">
        <v>1892595</v>
      </c>
      <c r="BA33" s="53">
        <v>1936147</v>
      </c>
      <c r="BB33" s="53">
        <v>1971752</v>
      </c>
      <c r="BC33" s="42">
        <v>2040706</v>
      </c>
      <c r="BD33" s="52">
        <v>2010175</v>
      </c>
      <c r="BE33" s="53">
        <v>2051354</v>
      </c>
      <c r="BF33" s="53">
        <v>2092658</v>
      </c>
      <c r="BG33" s="42">
        <v>2172691</v>
      </c>
      <c r="BH33" s="52">
        <v>2175199</v>
      </c>
      <c r="BI33" s="53">
        <v>2199806</v>
      </c>
      <c r="BJ33" s="53">
        <v>2209849</v>
      </c>
      <c r="BK33" s="53">
        <v>2235772.7000000002</v>
      </c>
      <c r="BL33" s="52">
        <v>2279819</v>
      </c>
      <c r="BM33" s="53">
        <v>2311297</v>
      </c>
      <c r="BN33" s="53">
        <v>2362291.75</v>
      </c>
      <c r="BO33" s="53">
        <v>2400549</v>
      </c>
      <c r="BP33" s="52">
        <v>2439807</v>
      </c>
      <c r="BQ33" s="53">
        <v>2488129</v>
      </c>
    </row>
    <row r="34" spans="1:69" ht="12" customHeight="1" outlineLevel="2" x14ac:dyDescent="0.25">
      <c r="A34" s="28" t="s">
        <v>9</v>
      </c>
      <c r="B34" s="38">
        <f t="shared" si="1"/>
        <v>28941</v>
      </c>
      <c r="C34" s="46">
        <v>106236</v>
      </c>
      <c r="D34" s="50">
        <v>112678</v>
      </c>
      <c r="E34" s="51">
        <v>114603</v>
      </c>
      <c r="F34" s="51">
        <v>138200</v>
      </c>
      <c r="G34" s="46">
        <v>153653</v>
      </c>
      <c r="H34" s="50">
        <v>166209</v>
      </c>
      <c r="I34" s="51">
        <v>175845</v>
      </c>
      <c r="J34" s="51">
        <v>178525</v>
      </c>
      <c r="K34" s="46">
        <v>176049</v>
      </c>
      <c r="L34" s="50">
        <v>174573</v>
      </c>
      <c r="M34" s="51">
        <v>183658</v>
      </c>
      <c r="N34" s="51">
        <v>177607</v>
      </c>
      <c r="O34" s="46">
        <v>184032</v>
      </c>
      <c r="P34" s="50">
        <v>192629</v>
      </c>
      <c r="Q34" s="51">
        <v>207081</v>
      </c>
      <c r="R34" s="51">
        <v>217404</v>
      </c>
      <c r="S34" s="46">
        <v>224945</v>
      </c>
      <c r="T34" s="50">
        <v>229055</v>
      </c>
      <c r="U34" s="51">
        <v>240397</v>
      </c>
      <c r="V34" s="51">
        <v>252629</v>
      </c>
      <c r="W34" s="46">
        <v>259087</v>
      </c>
      <c r="X34" s="50">
        <v>259478</v>
      </c>
      <c r="Y34" s="51">
        <v>258709</v>
      </c>
      <c r="Z34" s="51">
        <v>268945</v>
      </c>
      <c r="AA34" s="46">
        <v>276624</v>
      </c>
      <c r="AB34" s="50">
        <v>288182</v>
      </c>
      <c r="AC34" s="51">
        <v>294668</v>
      </c>
      <c r="AD34" s="51">
        <v>302018</v>
      </c>
      <c r="AE34" s="46">
        <v>316981</v>
      </c>
      <c r="AF34" s="50">
        <v>325341</v>
      </c>
      <c r="AG34" s="51">
        <v>354717</v>
      </c>
      <c r="AH34" s="51">
        <v>358999</v>
      </c>
      <c r="AI34" s="46">
        <v>376781</v>
      </c>
      <c r="AJ34" s="50">
        <v>372087</v>
      </c>
      <c r="AK34" s="51">
        <v>373253</v>
      </c>
      <c r="AL34" s="51">
        <v>371618</v>
      </c>
      <c r="AM34" s="46">
        <v>410881</v>
      </c>
      <c r="AN34" s="50">
        <v>435869</v>
      </c>
      <c r="AO34" s="51">
        <v>434762</v>
      </c>
      <c r="AP34" s="51">
        <v>445318</v>
      </c>
      <c r="AQ34" s="46">
        <v>411422</v>
      </c>
      <c r="AR34" s="50">
        <v>350644</v>
      </c>
      <c r="AS34" s="51">
        <v>260795</v>
      </c>
      <c r="AT34" s="51">
        <v>230504</v>
      </c>
      <c r="AU34" s="46">
        <v>198404</v>
      </c>
      <c r="AV34" s="50">
        <v>116662</v>
      </c>
      <c r="AW34" s="51">
        <v>86872</v>
      </c>
      <c r="AX34" s="51">
        <v>74447</v>
      </c>
      <c r="AY34" s="46">
        <v>42508</v>
      </c>
      <c r="AZ34" s="50">
        <v>31850</v>
      </c>
      <c r="BA34" s="51">
        <v>26119</v>
      </c>
      <c r="BB34" s="51">
        <v>22110</v>
      </c>
      <c r="BC34" s="46">
        <v>15661</v>
      </c>
      <c r="BD34" s="50">
        <v>15137</v>
      </c>
      <c r="BE34" s="51">
        <v>13368</v>
      </c>
      <c r="BF34" s="51">
        <v>13408</v>
      </c>
      <c r="BG34" s="46">
        <v>12488</v>
      </c>
      <c r="BH34" s="50">
        <v>10113</v>
      </c>
      <c r="BI34" s="51">
        <v>8057</v>
      </c>
      <c r="BJ34" s="51">
        <v>7193</v>
      </c>
      <c r="BK34" s="51">
        <v>7325</v>
      </c>
      <c r="BL34" s="50">
        <v>6385</v>
      </c>
      <c r="BM34" s="51">
        <v>6335</v>
      </c>
      <c r="BN34" s="51">
        <v>6545</v>
      </c>
      <c r="BO34" s="51">
        <v>6754</v>
      </c>
      <c r="BP34" s="50">
        <v>6864</v>
      </c>
      <c r="BQ34" s="51">
        <v>7077</v>
      </c>
    </row>
    <row r="35" spans="1:69" ht="12" customHeight="1" outlineLevel="2" x14ac:dyDescent="0.25">
      <c r="A35" s="28" t="s">
        <v>30</v>
      </c>
      <c r="B35" s="38">
        <f>B34+1</f>
        <v>28942</v>
      </c>
      <c r="C35" s="46">
        <v>290725</v>
      </c>
      <c r="D35" s="50">
        <v>301158</v>
      </c>
      <c r="E35" s="51">
        <v>307522</v>
      </c>
      <c r="F35" s="51">
        <v>315028</v>
      </c>
      <c r="G35" s="46">
        <v>331825</v>
      </c>
      <c r="H35" s="50">
        <v>328916</v>
      </c>
      <c r="I35" s="51">
        <v>350992</v>
      </c>
      <c r="J35" s="51">
        <v>356435</v>
      </c>
      <c r="K35" s="46">
        <v>361059</v>
      </c>
      <c r="L35" s="50">
        <v>370162</v>
      </c>
      <c r="M35" s="51">
        <v>379451</v>
      </c>
      <c r="N35" s="51">
        <v>386338</v>
      </c>
      <c r="O35" s="46">
        <v>397943</v>
      </c>
      <c r="P35" s="50">
        <v>405889</v>
      </c>
      <c r="Q35" s="51">
        <v>411047</v>
      </c>
      <c r="R35" s="51">
        <v>412143</v>
      </c>
      <c r="S35" s="46">
        <v>444238</v>
      </c>
      <c r="T35" s="50">
        <v>454598</v>
      </c>
      <c r="U35" s="51">
        <v>466027</v>
      </c>
      <c r="V35" s="51">
        <v>473178</v>
      </c>
      <c r="W35" s="46">
        <v>486176</v>
      </c>
      <c r="X35" s="50">
        <v>498524</v>
      </c>
      <c r="Y35" s="51">
        <v>507949</v>
      </c>
      <c r="Z35" s="51">
        <v>518913</v>
      </c>
      <c r="AA35" s="46">
        <v>548752</v>
      </c>
      <c r="AB35" s="50">
        <v>560471</v>
      </c>
      <c r="AC35" s="51">
        <v>564625</v>
      </c>
      <c r="AD35" s="51">
        <v>571198</v>
      </c>
      <c r="AE35" s="46">
        <v>585803</v>
      </c>
      <c r="AF35" s="50">
        <v>599828</v>
      </c>
      <c r="AG35" s="51">
        <v>612723</v>
      </c>
      <c r="AH35" s="51">
        <v>622698</v>
      </c>
      <c r="AI35" s="46">
        <v>626397</v>
      </c>
      <c r="AJ35" s="50">
        <v>649439</v>
      </c>
      <c r="AK35" s="51">
        <v>676448</v>
      </c>
      <c r="AL35" s="51">
        <v>691024</v>
      </c>
      <c r="AM35" s="46">
        <v>1360438</v>
      </c>
      <c r="AN35" s="50">
        <v>1412113</v>
      </c>
      <c r="AO35" s="51">
        <v>1469813</v>
      </c>
      <c r="AP35" s="51">
        <v>1514107</v>
      </c>
      <c r="AQ35" s="46">
        <v>1549959</v>
      </c>
      <c r="AR35" s="50">
        <v>1597486</v>
      </c>
      <c r="AS35" s="51">
        <v>1621833</v>
      </c>
      <c r="AT35" s="51">
        <v>1666510</v>
      </c>
      <c r="AU35" s="46">
        <v>1681406</v>
      </c>
      <c r="AV35" s="50">
        <v>1704165</v>
      </c>
      <c r="AW35" s="51">
        <v>1720366</v>
      </c>
      <c r="AX35" s="51">
        <v>1767442</v>
      </c>
      <c r="AY35" s="46">
        <v>1817092</v>
      </c>
      <c r="AZ35" s="50">
        <v>1860745</v>
      </c>
      <c r="BA35" s="51">
        <v>1910028</v>
      </c>
      <c r="BB35" s="51">
        <v>1949643</v>
      </c>
      <c r="BC35" s="46">
        <v>2025045</v>
      </c>
      <c r="BD35" s="50">
        <v>1995037</v>
      </c>
      <c r="BE35" s="51">
        <v>2037986</v>
      </c>
      <c r="BF35" s="51">
        <v>2079250</v>
      </c>
      <c r="BG35" s="46">
        <v>2160203</v>
      </c>
      <c r="BH35" s="50">
        <v>2165086</v>
      </c>
      <c r="BI35" s="51">
        <v>2191749</v>
      </c>
      <c r="BJ35" s="51">
        <v>2202656</v>
      </c>
      <c r="BK35" s="51">
        <v>2228447.7000000002</v>
      </c>
      <c r="BL35" s="50">
        <v>2273434</v>
      </c>
      <c r="BM35" s="51">
        <v>2304962</v>
      </c>
      <c r="BN35" s="51">
        <v>2355746.75</v>
      </c>
      <c r="BO35" s="51">
        <v>2393795</v>
      </c>
      <c r="BP35" s="50">
        <v>2432943</v>
      </c>
      <c r="BQ35" s="51">
        <v>2481052</v>
      </c>
    </row>
    <row r="36" spans="1:69" ht="12" customHeight="1" outlineLevel="1" x14ac:dyDescent="0.25">
      <c r="A36" s="22"/>
      <c r="B36" s="38"/>
      <c r="C36" s="46"/>
      <c r="D36" s="50"/>
      <c r="E36" s="51"/>
      <c r="F36" s="51"/>
      <c r="G36" s="46"/>
      <c r="H36" s="50"/>
      <c r="I36" s="51"/>
      <c r="J36" s="51"/>
      <c r="K36" s="46"/>
      <c r="L36" s="50"/>
      <c r="M36" s="51"/>
      <c r="N36" s="51"/>
      <c r="O36" s="46"/>
      <c r="P36" s="50"/>
      <c r="Q36" s="51"/>
      <c r="R36" s="51"/>
      <c r="S36" s="46"/>
      <c r="T36" s="50"/>
      <c r="U36" s="51"/>
      <c r="V36" s="51"/>
      <c r="W36" s="46"/>
      <c r="X36" s="50"/>
      <c r="Y36" s="51"/>
      <c r="Z36" s="51"/>
      <c r="AA36" s="46"/>
      <c r="AB36" s="50"/>
      <c r="AC36" s="51"/>
      <c r="AD36" s="51"/>
      <c r="AE36" s="46"/>
      <c r="AF36" s="50"/>
      <c r="AG36" s="51"/>
      <c r="AH36" s="51"/>
      <c r="AI36" s="46"/>
      <c r="AJ36" s="50"/>
      <c r="AK36" s="51"/>
      <c r="AL36" s="51"/>
      <c r="AM36" s="46"/>
      <c r="AN36" s="50"/>
      <c r="AO36" s="51"/>
      <c r="AP36" s="51"/>
      <c r="AQ36" s="46"/>
      <c r="AR36" s="50"/>
      <c r="AS36" s="51"/>
      <c r="AT36" s="51"/>
      <c r="AU36" s="46"/>
      <c r="AV36" s="50"/>
      <c r="AW36" s="51"/>
      <c r="AX36" s="51"/>
      <c r="AY36" s="46"/>
      <c r="AZ36" s="50"/>
      <c r="BA36" s="51"/>
      <c r="BB36" s="51"/>
      <c r="BC36" s="46"/>
      <c r="BD36" s="50"/>
      <c r="BE36" s="51"/>
      <c r="BF36" s="51"/>
      <c r="BG36" s="46"/>
      <c r="BH36" s="50"/>
      <c r="BI36" s="51"/>
      <c r="BJ36" s="51"/>
      <c r="BK36" s="51"/>
      <c r="BL36" s="50"/>
      <c r="BM36" s="51"/>
      <c r="BN36" s="51"/>
      <c r="BO36" s="51"/>
      <c r="BP36" s="50"/>
      <c r="BQ36" s="51"/>
    </row>
    <row r="37" spans="1:69" ht="12" customHeight="1" outlineLevel="1" x14ac:dyDescent="0.25">
      <c r="A37" s="22" t="s">
        <v>7</v>
      </c>
      <c r="B37" s="38">
        <f>B35+1</f>
        <v>28943</v>
      </c>
      <c r="C37" s="42">
        <v>179030</v>
      </c>
      <c r="D37" s="52">
        <v>189135</v>
      </c>
      <c r="E37" s="53">
        <v>232501</v>
      </c>
      <c r="F37" s="53">
        <v>233083</v>
      </c>
      <c r="G37" s="42">
        <v>281608</v>
      </c>
      <c r="H37" s="52">
        <v>262899</v>
      </c>
      <c r="I37" s="53">
        <v>287792</v>
      </c>
      <c r="J37" s="53">
        <v>244602</v>
      </c>
      <c r="K37" s="42">
        <v>207837</v>
      </c>
      <c r="L37" s="52">
        <v>227409</v>
      </c>
      <c r="M37" s="53">
        <v>269125</v>
      </c>
      <c r="N37" s="53">
        <v>309377</v>
      </c>
      <c r="O37" s="42">
        <v>332557</v>
      </c>
      <c r="P37" s="52">
        <v>348658</v>
      </c>
      <c r="Q37" s="53">
        <v>330376</v>
      </c>
      <c r="R37" s="53">
        <v>363122</v>
      </c>
      <c r="S37" s="42">
        <v>379508</v>
      </c>
      <c r="T37" s="52">
        <v>373257</v>
      </c>
      <c r="U37" s="53">
        <v>355282</v>
      </c>
      <c r="V37" s="53">
        <v>347983</v>
      </c>
      <c r="W37" s="42">
        <v>370667</v>
      </c>
      <c r="X37" s="52">
        <v>360563</v>
      </c>
      <c r="Y37" s="53">
        <v>339011</v>
      </c>
      <c r="Z37" s="53">
        <v>354328</v>
      </c>
      <c r="AA37" s="42">
        <v>344856</v>
      </c>
      <c r="AB37" s="52">
        <v>350565</v>
      </c>
      <c r="AC37" s="53">
        <v>325844</v>
      </c>
      <c r="AD37" s="53">
        <v>316890</v>
      </c>
      <c r="AE37" s="42">
        <v>313828</v>
      </c>
      <c r="AF37" s="52">
        <v>293571</v>
      </c>
      <c r="AG37" s="53">
        <v>300766</v>
      </c>
      <c r="AH37" s="53">
        <v>276882</v>
      </c>
      <c r="AI37" s="42">
        <v>249879</v>
      </c>
      <c r="AJ37" s="52">
        <v>240395</v>
      </c>
      <c r="AK37" s="53">
        <v>225715</v>
      </c>
      <c r="AL37" s="53">
        <v>186844</v>
      </c>
      <c r="AM37" s="42">
        <v>235004</v>
      </c>
      <c r="AN37" s="52">
        <v>245427</v>
      </c>
      <c r="AO37" s="53">
        <v>246995</v>
      </c>
      <c r="AP37" s="53">
        <v>266552</v>
      </c>
      <c r="AQ37" s="42">
        <v>271235</v>
      </c>
      <c r="AR37" s="52">
        <v>287407</v>
      </c>
      <c r="AS37" s="53">
        <v>278131</v>
      </c>
      <c r="AT37" s="53">
        <v>332813</v>
      </c>
      <c r="AU37" s="42">
        <v>397868</v>
      </c>
      <c r="AV37" s="52">
        <v>437295</v>
      </c>
      <c r="AW37" s="53">
        <v>393794</v>
      </c>
      <c r="AX37" s="53">
        <v>433069</v>
      </c>
      <c r="AY37" s="42">
        <v>495878</v>
      </c>
      <c r="AZ37" s="52">
        <v>522827</v>
      </c>
      <c r="BA37" s="53">
        <v>581902</v>
      </c>
      <c r="BB37" s="53">
        <v>633707</v>
      </c>
      <c r="BC37" s="42">
        <v>718671</v>
      </c>
      <c r="BD37" s="52">
        <v>460989</v>
      </c>
      <c r="BE37" s="53">
        <v>667536</v>
      </c>
      <c r="BF37" s="53">
        <v>707686</v>
      </c>
      <c r="BG37" s="42">
        <v>860767</v>
      </c>
      <c r="BH37" s="52">
        <v>856419</v>
      </c>
      <c r="BI37" s="53">
        <v>954322</v>
      </c>
      <c r="BJ37" s="53">
        <v>892923</v>
      </c>
      <c r="BK37" s="53">
        <v>835701.8</v>
      </c>
      <c r="BL37" s="52">
        <v>830797.45</v>
      </c>
      <c r="BM37" s="53">
        <v>726847.15</v>
      </c>
      <c r="BN37" s="53">
        <v>762746.15</v>
      </c>
      <c r="BO37" s="53">
        <v>746735.15</v>
      </c>
      <c r="BP37" s="52">
        <v>715154</v>
      </c>
      <c r="BQ37" s="53">
        <v>827023</v>
      </c>
    </row>
    <row r="38" spans="1:69" ht="12" customHeight="1" outlineLevel="1" x14ac:dyDescent="0.25">
      <c r="A38" s="22"/>
      <c r="B38" s="38"/>
      <c r="C38" s="46"/>
      <c r="D38" s="50"/>
      <c r="E38" s="51"/>
      <c r="F38" s="51"/>
      <c r="G38" s="46"/>
      <c r="H38" s="50"/>
      <c r="I38" s="51"/>
      <c r="J38" s="51"/>
      <c r="K38" s="46"/>
      <c r="L38" s="50"/>
      <c r="M38" s="51"/>
      <c r="N38" s="51"/>
      <c r="O38" s="46"/>
      <c r="P38" s="50"/>
      <c r="Q38" s="51"/>
      <c r="R38" s="51"/>
      <c r="S38" s="46"/>
      <c r="T38" s="50"/>
      <c r="U38" s="51"/>
      <c r="V38" s="51"/>
      <c r="W38" s="46"/>
      <c r="X38" s="50"/>
      <c r="Y38" s="51"/>
      <c r="Z38" s="51"/>
      <c r="AA38" s="46"/>
      <c r="AB38" s="50"/>
      <c r="AC38" s="51"/>
      <c r="AD38" s="51"/>
      <c r="AE38" s="46"/>
      <c r="AF38" s="50"/>
      <c r="AG38" s="51"/>
      <c r="AH38" s="51"/>
      <c r="AI38" s="46"/>
      <c r="AJ38" s="50"/>
      <c r="AK38" s="51"/>
      <c r="AL38" s="51"/>
      <c r="AM38" s="46"/>
      <c r="AN38" s="50"/>
      <c r="AO38" s="51"/>
      <c r="AP38" s="51"/>
      <c r="AQ38" s="46"/>
      <c r="AR38" s="50"/>
      <c r="AS38" s="51"/>
      <c r="AT38" s="51"/>
      <c r="AU38" s="46"/>
      <c r="AV38" s="50"/>
      <c r="AW38" s="51"/>
      <c r="AX38" s="51"/>
      <c r="AY38" s="46"/>
      <c r="AZ38" s="50"/>
      <c r="BA38" s="51"/>
      <c r="BB38" s="51"/>
      <c r="BC38" s="46"/>
      <c r="BD38" s="50"/>
      <c r="BE38" s="51"/>
      <c r="BF38" s="51"/>
      <c r="BG38" s="46"/>
      <c r="BH38" s="50"/>
      <c r="BI38" s="51"/>
      <c r="BJ38" s="51"/>
      <c r="BK38" s="51"/>
      <c r="BL38" s="50"/>
      <c r="BM38" s="51"/>
      <c r="BN38" s="51"/>
      <c r="BO38" s="51"/>
      <c r="BP38" s="50"/>
      <c r="BQ38" s="51"/>
    </row>
    <row r="39" spans="1:69" ht="12" customHeight="1" outlineLevel="1" x14ac:dyDescent="0.25">
      <c r="A39" s="22" t="s">
        <v>8</v>
      </c>
      <c r="B39" s="38">
        <f>B37+1</f>
        <v>28944</v>
      </c>
      <c r="C39" s="42">
        <v>-83464</v>
      </c>
      <c r="D39" s="52">
        <v>-81094</v>
      </c>
      <c r="E39" s="53">
        <v>-85333</v>
      </c>
      <c r="F39" s="53">
        <v>-74173</v>
      </c>
      <c r="G39" s="42">
        <v>-93505</v>
      </c>
      <c r="H39" s="52">
        <v>-84840</v>
      </c>
      <c r="I39" s="53">
        <v>-91131</v>
      </c>
      <c r="J39" s="53">
        <v>-83765</v>
      </c>
      <c r="K39" s="42">
        <v>-84550</v>
      </c>
      <c r="L39" s="52">
        <v>-95609</v>
      </c>
      <c r="M39" s="53">
        <v>-94625</v>
      </c>
      <c r="N39" s="53">
        <v>-97208</v>
      </c>
      <c r="O39" s="42">
        <v>-104911</v>
      </c>
      <c r="P39" s="52">
        <v>-51237</v>
      </c>
      <c r="Q39" s="53">
        <v>-49475</v>
      </c>
      <c r="R39" s="53">
        <v>-51271</v>
      </c>
      <c r="S39" s="42">
        <v>-62596</v>
      </c>
      <c r="T39" s="52">
        <v>-66125</v>
      </c>
      <c r="U39" s="53">
        <v>-66470</v>
      </c>
      <c r="V39" s="53">
        <v>-60810</v>
      </c>
      <c r="W39" s="42">
        <v>-74581</v>
      </c>
      <c r="X39" s="52">
        <v>-78996</v>
      </c>
      <c r="Y39" s="53">
        <v>-73869</v>
      </c>
      <c r="Z39" s="53">
        <v>-73148</v>
      </c>
      <c r="AA39" s="42">
        <v>-84153</v>
      </c>
      <c r="AB39" s="52">
        <v>-66763</v>
      </c>
      <c r="AC39" s="53">
        <v>-64113</v>
      </c>
      <c r="AD39" s="53">
        <v>-67557</v>
      </c>
      <c r="AE39" s="42">
        <v>-81751</v>
      </c>
      <c r="AF39" s="52">
        <v>-96766</v>
      </c>
      <c r="AG39" s="53">
        <v>-98903</v>
      </c>
      <c r="AH39" s="53">
        <v>-94050</v>
      </c>
      <c r="AI39" s="42">
        <v>-90413</v>
      </c>
      <c r="AJ39" s="52">
        <v>-87192</v>
      </c>
      <c r="AK39" s="53">
        <v>-84705</v>
      </c>
      <c r="AL39" s="53">
        <v>-74965</v>
      </c>
      <c r="AM39" s="42">
        <v>-90004</v>
      </c>
      <c r="AN39" s="52">
        <v>-88285</v>
      </c>
      <c r="AO39" s="53">
        <v>-98787</v>
      </c>
      <c r="AP39" s="53">
        <v>-95755</v>
      </c>
      <c r="AQ39" s="42">
        <v>-97862</v>
      </c>
      <c r="AR39" s="52">
        <v>-96226</v>
      </c>
      <c r="AS39" s="53">
        <v>-87318</v>
      </c>
      <c r="AT39" s="53">
        <v>-85078</v>
      </c>
      <c r="AU39" s="42">
        <v>-112237</v>
      </c>
      <c r="AV39" s="52">
        <v>-107491</v>
      </c>
      <c r="AW39" s="53">
        <v>-89337</v>
      </c>
      <c r="AX39" s="53">
        <v>-104471</v>
      </c>
      <c r="AY39" s="42">
        <v>-121745</v>
      </c>
      <c r="AZ39" s="52">
        <v>-125271</v>
      </c>
      <c r="BA39" s="53">
        <v>-146043</v>
      </c>
      <c r="BB39" s="53">
        <v>-166290</v>
      </c>
      <c r="BC39" s="42">
        <v>-179288</v>
      </c>
      <c r="BD39" s="52">
        <v>-124567</v>
      </c>
      <c r="BE39" s="53">
        <v>-155112</v>
      </c>
      <c r="BF39" s="53">
        <v>-153870</v>
      </c>
      <c r="BG39" s="42">
        <v>-199001</v>
      </c>
      <c r="BH39" s="52">
        <v>-205905</v>
      </c>
      <c r="BI39" s="53">
        <v>-217693</v>
      </c>
      <c r="BJ39" s="53">
        <v>-194377</v>
      </c>
      <c r="BK39" s="53">
        <v>-222044</v>
      </c>
      <c r="BL39" s="52">
        <v>-229819</v>
      </c>
      <c r="BM39" s="53">
        <v>-229014.53</v>
      </c>
      <c r="BN39" s="53">
        <v>-236139</v>
      </c>
      <c r="BO39" s="53">
        <v>-241085</v>
      </c>
      <c r="BP39" s="52">
        <v>-246141</v>
      </c>
      <c r="BQ39" s="53">
        <v>-250374</v>
      </c>
    </row>
    <row r="40" spans="1:69" ht="15" x14ac:dyDescent="0.25">
      <c r="A40" s="34"/>
      <c r="B40" s="18"/>
      <c r="C40" s="18"/>
      <c r="D40" s="17"/>
      <c r="E40" s="7"/>
      <c r="F40" s="7"/>
      <c r="G40" s="18"/>
      <c r="H40" s="17"/>
      <c r="I40" s="7"/>
      <c r="J40" s="7"/>
      <c r="K40" s="18"/>
      <c r="L40" s="17"/>
      <c r="M40" s="7"/>
      <c r="N40" s="7"/>
      <c r="O40" s="18"/>
      <c r="P40" s="17"/>
      <c r="Q40" s="7"/>
      <c r="R40" s="7"/>
      <c r="S40" s="18"/>
      <c r="T40" s="17"/>
      <c r="U40" s="7"/>
      <c r="V40" s="7"/>
      <c r="W40" s="18"/>
      <c r="X40" s="17"/>
      <c r="Y40" s="7"/>
      <c r="Z40" s="7"/>
      <c r="AA40" s="18"/>
      <c r="AB40" s="17"/>
      <c r="AC40" s="7"/>
      <c r="AD40" s="7"/>
      <c r="AE40" s="18"/>
      <c r="AF40" s="17"/>
      <c r="AG40" s="7"/>
      <c r="AH40" s="7"/>
      <c r="AI40" s="18"/>
      <c r="AJ40" s="17"/>
      <c r="AK40" s="7"/>
      <c r="AL40" s="7"/>
      <c r="AM40" s="18"/>
      <c r="AN40" s="17"/>
      <c r="AO40" s="7"/>
      <c r="AP40" s="7"/>
      <c r="AQ40" s="18"/>
      <c r="AR40" s="17"/>
      <c r="AS40" s="7"/>
      <c r="AT40" s="7"/>
      <c r="AU40" s="18"/>
      <c r="AV40" s="17"/>
      <c r="AW40" s="7"/>
      <c r="AX40" s="7"/>
      <c r="AY40" s="18"/>
      <c r="AZ40" s="17"/>
      <c r="BA40" s="7"/>
      <c r="BB40" s="7"/>
      <c r="BC40" s="18"/>
      <c r="BD40" s="17"/>
      <c r="BE40" s="7"/>
      <c r="BF40" s="7"/>
      <c r="BG40" s="18"/>
      <c r="BH40" s="17"/>
      <c r="BI40" s="7"/>
      <c r="BJ40" s="7"/>
      <c r="BK40" s="7"/>
      <c r="BL40" s="17"/>
      <c r="BM40" s="7"/>
      <c r="BN40" s="7"/>
      <c r="BO40" s="7"/>
      <c r="BP40" s="17"/>
      <c r="BQ40" s="7"/>
    </row>
    <row r="41" spans="1:69" ht="7.5" customHeight="1" x14ac:dyDescent="0.25"/>
    <row r="42" spans="1:69" x14ac:dyDescent="0.25">
      <c r="A42" s="21"/>
      <c r="B42" s="21"/>
    </row>
    <row r="43" spans="1:69" ht="15" x14ac:dyDescent="0.25">
      <c r="A43" s="21"/>
      <c r="B4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</row>
    <row r="44" spans="1:69" ht="15" x14ac:dyDescent="0.25">
      <c r="A44" s="21"/>
      <c r="B4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</row>
    <row r="45" spans="1:69" ht="15" x14ac:dyDescent="0.25">
      <c r="B4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</row>
    <row r="46" spans="1:69" ht="15" x14ac:dyDescent="0.25">
      <c r="B4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</row>
    <row r="47" spans="1:69" ht="15" x14ac:dyDescent="0.25">
      <c r="B4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</row>
    <row r="48" spans="1:69" ht="15" x14ac:dyDescent="0.25">
      <c r="B48"/>
    </row>
    <row r="49" spans="2:2" ht="15" x14ac:dyDescent="0.25">
      <c r="B49"/>
    </row>
    <row r="50" spans="2:2" ht="15" x14ac:dyDescent="0.25">
      <c r="B50"/>
    </row>
    <row r="51" spans="2:2" ht="15" x14ac:dyDescent="0.25">
      <c r="B51"/>
    </row>
    <row r="52" spans="2:2" ht="15" x14ac:dyDescent="0.25">
      <c r="B52"/>
    </row>
    <row r="53" spans="2:2" ht="15" x14ac:dyDescent="0.25">
      <c r="B53"/>
    </row>
    <row r="54" spans="2:2" ht="15" x14ac:dyDescent="0.25">
      <c r="B54"/>
    </row>
    <row r="55" spans="2:2" ht="15" x14ac:dyDescent="0.25">
      <c r="B55"/>
    </row>
    <row r="56" spans="2:2" ht="15" x14ac:dyDescent="0.25">
      <c r="B56"/>
    </row>
    <row r="57" spans="2:2" ht="15" x14ac:dyDescent="0.25">
      <c r="B57"/>
    </row>
    <row r="58" spans="2:2" ht="15" x14ac:dyDescent="0.25">
      <c r="B58"/>
    </row>
    <row r="59" spans="2:2" ht="15" x14ac:dyDescent="0.25">
      <c r="B59"/>
    </row>
    <row r="60" spans="2:2" ht="15" x14ac:dyDescent="0.25">
      <c r="B60"/>
    </row>
    <row r="61" spans="2:2" ht="15" x14ac:dyDescent="0.25">
      <c r="B61"/>
    </row>
    <row r="62" spans="2:2" ht="15" x14ac:dyDescent="0.25">
      <c r="B62"/>
    </row>
    <row r="63" spans="2:2" ht="15" x14ac:dyDescent="0.25">
      <c r="B63"/>
    </row>
    <row r="64" spans="2:2" ht="15" x14ac:dyDescent="0.25">
      <c r="B64"/>
    </row>
    <row r="65" spans="2:2" ht="15" x14ac:dyDescent="0.25">
      <c r="B65"/>
    </row>
  </sheetData>
  <phoneticPr fontId="17" type="noConversion"/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2019-08-26T11:53:02+00:00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922CA627-9B49-4313-979B-CBABF78AD0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6FD92-322C-4C75-99B3-C71434EFFE7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553F798-8670-4CEE-8F0A-DEF0A0BCA6C6}"/>
</file>

<file path=customXml/itemProps4.xml><?xml version="1.0" encoding="utf-8"?>
<ds:datastoreItem xmlns:ds="http://schemas.openxmlformats.org/officeDocument/2006/customXml" ds:itemID="{65BF9E50-56FC-427C-80F7-1E7B44ADD050}">
  <ds:schemaRefs>
    <ds:schemaRef ds:uri="http://schemas.microsoft.com/office/2006/metadata/properties"/>
    <ds:schemaRef ds:uri="http://purl.org/dc/terms/"/>
    <ds:schemaRef ds:uri="902dc832-b3f6-4247-9a0f-73f56caf4f4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59fd1f5f-b86d-4ade-a4f9-0d916cac7502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Panorama OSF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depec.brarantes</dc:creator>
  <cp:lastModifiedBy>Helcio Magalhaes Novaes</cp:lastModifiedBy>
  <dcterms:created xsi:type="dcterms:W3CDTF">2015-04-02T13:50:59Z</dcterms:created>
  <dcterms:modified xsi:type="dcterms:W3CDTF">2023-09-13T14:12:58Z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