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X:\Dibap\BP6\BalPag\"/>
    </mc:Choice>
  </mc:AlternateContent>
  <xr:revisionPtr revIDLastSave="0" documentId="13_ncr:1_{380B5242-3861-4FCB-AABB-84FD67FFE0A0}" xr6:coauthVersionLast="47" xr6:coauthVersionMax="47" xr10:uidLastSave="{00000000-0000-0000-0000-000000000000}"/>
  <bookViews>
    <workbookView xWindow="-28920" yWindow="780" windowWidth="29040" windowHeight="15720" xr2:uid="{00000000-000D-0000-FFFF-FFFF00000000}"/>
  </bookViews>
  <sheets>
    <sheet name="Balanço" sheetId="7" r:id="rId1"/>
    <sheet name="Balanço 2" sheetId="5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R49" i="5" l="1"/>
  <c r="DR48" i="5"/>
  <c r="DR47" i="5"/>
  <c r="DR46" i="5"/>
  <c r="DR44" i="5"/>
  <c r="DR45" i="5" s="1"/>
  <c r="DR43" i="5"/>
  <c r="DR42" i="5"/>
  <c r="DR39" i="5"/>
  <c r="DR38" i="5"/>
  <c r="DR37" i="5"/>
  <c r="DR35" i="5"/>
  <c r="DR34" i="5"/>
  <c r="DR33" i="5"/>
  <c r="DR32" i="5"/>
  <c r="DR30" i="5"/>
  <c r="DR29" i="5"/>
  <c r="DR28" i="5"/>
  <c r="DR24" i="5"/>
  <c r="DR22" i="5"/>
  <c r="DR21" i="5"/>
  <c r="DR20" i="5"/>
  <c r="DR19" i="5"/>
  <c r="DR18" i="5"/>
  <c r="DR16" i="5"/>
  <c r="DR15" i="5"/>
  <c r="DR14" i="5"/>
  <c r="DR13" i="5"/>
  <c r="DR12" i="5"/>
  <c r="DR11" i="5"/>
  <c r="DR10" i="5"/>
  <c r="DR9" i="5"/>
  <c r="DQ49" i="5"/>
  <c r="DQ48" i="5"/>
  <c r="DQ47" i="5"/>
  <c r="DQ46" i="5"/>
  <c r="DQ44" i="5"/>
  <c r="DQ45" i="5" s="1"/>
  <c r="DQ43" i="5"/>
  <c r="DQ42" i="5"/>
  <c r="DQ39" i="5"/>
  <c r="DQ40" i="5" s="1"/>
  <c r="DQ38" i="5"/>
  <c r="DQ37" i="5"/>
  <c r="DQ35" i="5"/>
  <c r="DQ34" i="5"/>
  <c r="DQ33" i="5"/>
  <c r="DQ32" i="5"/>
  <c r="DQ30" i="5"/>
  <c r="DQ29" i="5"/>
  <c r="DQ28" i="5"/>
  <c r="DQ24" i="5"/>
  <c r="DQ22" i="5"/>
  <c r="DQ21" i="5"/>
  <c r="DQ20" i="5"/>
  <c r="DQ19" i="5"/>
  <c r="DQ18" i="5"/>
  <c r="DQ16" i="5"/>
  <c r="DQ15" i="5"/>
  <c r="DQ14" i="5"/>
  <c r="DQ13" i="5"/>
  <c r="DQ12" i="5"/>
  <c r="DQ11" i="5"/>
  <c r="DQ10" i="5"/>
  <c r="DQ9" i="5"/>
  <c r="DP49" i="5"/>
  <c r="DP48" i="5"/>
  <c r="DP47" i="5"/>
  <c r="DP46" i="5"/>
  <c r="DP44" i="5"/>
  <c r="DP45" i="5" s="1"/>
  <c r="DP43" i="5"/>
  <c r="DP42" i="5"/>
  <c r="DP39" i="5"/>
  <c r="DP40" i="5" s="1"/>
  <c r="DP38" i="5"/>
  <c r="DP37" i="5"/>
  <c r="DP35" i="5"/>
  <c r="DP34" i="5"/>
  <c r="DP33" i="5"/>
  <c r="DP32" i="5"/>
  <c r="DP30" i="5"/>
  <c r="DP29" i="5"/>
  <c r="DP28" i="5"/>
  <c r="DP24" i="5"/>
  <c r="DP22" i="5"/>
  <c r="DP21" i="5"/>
  <c r="DP20" i="5"/>
  <c r="DP19" i="5"/>
  <c r="DP18" i="5"/>
  <c r="DP16" i="5"/>
  <c r="DP15" i="5"/>
  <c r="DP14" i="5"/>
  <c r="DP13" i="5"/>
  <c r="DP12" i="5"/>
  <c r="DP11" i="5"/>
  <c r="DP10" i="5"/>
  <c r="DP9" i="5"/>
  <c r="DO49" i="5"/>
  <c r="DO48" i="5"/>
  <c r="DO47" i="5"/>
  <c r="DO46" i="5"/>
  <c r="DO44" i="5"/>
  <c r="DO45" i="5" s="1"/>
  <c r="DO43" i="5"/>
  <c r="DO42" i="5"/>
  <c r="DO39" i="5"/>
  <c r="DO40" i="5" s="1"/>
  <c r="DO38" i="5"/>
  <c r="DO37" i="5"/>
  <c r="DO35" i="5"/>
  <c r="DO34" i="5"/>
  <c r="DO33" i="5"/>
  <c r="DO32" i="5"/>
  <c r="DO30" i="5"/>
  <c r="DO29" i="5"/>
  <c r="DO28" i="5"/>
  <c r="DO24" i="5"/>
  <c r="DO22" i="5"/>
  <c r="DO21" i="5"/>
  <c r="DO20" i="5"/>
  <c r="DO19" i="5"/>
  <c r="DO18" i="5"/>
  <c r="DO16" i="5"/>
  <c r="DO15" i="5"/>
  <c r="DO14" i="5"/>
  <c r="DO13" i="5"/>
  <c r="DO12" i="5"/>
  <c r="DO11" i="5"/>
  <c r="DO10" i="5"/>
  <c r="DO9" i="5"/>
  <c r="DN49" i="5"/>
  <c r="DN48" i="5"/>
  <c r="DN47" i="5"/>
  <c r="DN46" i="5"/>
  <c r="DN44" i="5"/>
  <c r="DN45" i="5" s="1"/>
  <c r="DN43" i="5"/>
  <c r="DN42" i="5"/>
  <c r="DN39" i="5"/>
  <c r="DN40" i="5" s="1"/>
  <c r="DN38" i="5"/>
  <c r="DN37" i="5"/>
  <c r="DN35" i="5"/>
  <c r="DN34" i="5"/>
  <c r="DN33" i="5"/>
  <c r="DN32" i="5"/>
  <c r="DN30" i="5"/>
  <c r="DN29" i="5"/>
  <c r="DN28" i="5"/>
  <c r="DN24" i="5"/>
  <c r="DN22" i="5"/>
  <c r="DN21" i="5"/>
  <c r="DN20" i="5"/>
  <c r="DN19" i="5"/>
  <c r="DN18" i="5"/>
  <c r="DN16" i="5"/>
  <c r="DN15" i="5"/>
  <c r="DN14" i="5"/>
  <c r="DN13" i="5"/>
  <c r="DN12" i="5"/>
  <c r="DN11" i="5"/>
  <c r="DN10" i="5"/>
  <c r="DN9" i="5"/>
  <c r="DM49" i="5"/>
  <c r="DM48" i="5"/>
  <c r="DM47" i="5"/>
  <c r="DM46" i="5"/>
  <c r="DM44" i="5"/>
  <c r="DM45" i="5" s="1"/>
  <c r="DM43" i="5"/>
  <c r="DM42" i="5"/>
  <c r="DM39" i="5"/>
  <c r="DM40" i="5" s="1"/>
  <c r="DM38" i="5"/>
  <c r="DM37" i="5"/>
  <c r="DM35" i="5"/>
  <c r="DM34" i="5"/>
  <c r="DM33" i="5"/>
  <c r="DM32" i="5"/>
  <c r="DM30" i="5"/>
  <c r="DM29" i="5"/>
  <c r="DM28" i="5"/>
  <c r="DM24" i="5"/>
  <c r="DM22" i="5"/>
  <c r="DM21" i="5"/>
  <c r="DM20" i="5"/>
  <c r="DM19" i="5"/>
  <c r="DM18" i="5"/>
  <c r="DM16" i="5"/>
  <c r="DM15" i="5"/>
  <c r="DM14" i="5"/>
  <c r="DM13" i="5"/>
  <c r="DM12" i="5"/>
  <c r="DM11" i="5"/>
  <c r="DM10" i="5"/>
  <c r="DM9" i="5"/>
  <c r="DL49" i="5"/>
  <c r="DL48" i="5"/>
  <c r="DL47" i="5"/>
  <c r="DL46" i="5"/>
  <c r="DL44" i="5"/>
  <c r="DL45" i="5" s="1"/>
  <c r="DL43" i="5"/>
  <c r="DL42" i="5"/>
  <c r="DL39" i="5"/>
  <c r="DL40" i="5" s="1"/>
  <c r="DL38" i="5"/>
  <c r="DL37" i="5"/>
  <c r="DL35" i="5"/>
  <c r="DL34" i="5"/>
  <c r="DL33" i="5"/>
  <c r="DL32" i="5"/>
  <c r="DL30" i="5"/>
  <c r="DL29" i="5"/>
  <c r="DL28" i="5"/>
  <c r="DL24" i="5"/>
  <c r="DL22" i="5"/>
  <c r="DL21" i="5"/>
  <c r="DL20" i="5"/>
  <c r="DL19" i="5"/>
  <c r="DL18" i="5"/>
  <c r="DL16" i="5"/>
  <c r="DL15" i="5"/>
  <c r="DL14" i="5"/>
  <c r="DL13" i="5"/>
  <c r="DL12" i="5"/>
  <c r="DL11" i="5"/>
  <c r="DL10" i="5"/>
  <c r="DL9" i="5"/>
  <c r="DK49" i="5"/>
  <c r="DK48" i="5"/>
  <c r="DK47" i="5"/>
  <c r="DK46" i="5"/>
  <c r="DK44" i="5"/>
  <c r="DK45" i="5" s="1"/>
  <c r="DK43" i="5"/>
  <c r="DK42" i="5"/>
  <c r="DK39" i="5"/>
  <c r="DK40" i="5" s="1"/>
  <c r="DK38" i="5"/>
  <c r="DK37" i="5"/>
  <c r="DK35" i="5"/>
  <c r="DK34" i="5"/>
  <c r="DK33" i="5"/>
  <c r="DK32" i="5"/>
  <c r="DK30" i="5"/>
  <c r="DK29" i="5"/>
  <c r="DK28" i="5"/>
  <c r="DK24" i="5"/>
  <c r="DK22" i="5"/>
  <c r="DK21" i="5"/>
  <c r="DK20" i="5"/>
  <c r="DK19" i="5"/>
  <c r="DK18" i="5"/>
  <c r="DK16" i="5"/>
  <c r="DK15" i="5"/>
  <c r="DK14" i="5"/>
  <c r="DK13" i="5"/>
  <c r="DK12" i="5"/>
  <c r="DK11" i="5"/>
  <c r="DK10" i="5"/>
  <c r="DK9" i="5"/>
  <c r="DJ49" i="5"/>
  <c r="DJ48" i="5"/>
  <c r="DJ47" i="5"/>
  <c r="DJ46" i="5"/>
  <c r="DJ44" i="5"/>
  <c r="DJ45" i="5" s="1"/>
  <c r="DJ43" i="5"/>
  <c r="DJ42" i="5"/>
  <c r="DJ39" i="5"/>
  <c r="DJ40" i="5" s="1"/>
  <c r="DJ38" i="5"/>
  <c r="DJ37" i="5"/>
  <c r="DJ35" i="5"/>
  <c r="DJ34" i="5"/>
  <c r="DJ33" i="5"/>
  <c r="DJ32" i="5"/>
  <c r="DJ30" i="5"/>
  <c r="DJ29" i="5"/>
  <c r="DJ28" i="5"/>
  <c r="DJ24" i="5"/>
  <c r="DJ22" i="5"/>
  <c r="DJ21" i="5"/>
  <c r="DJ20" i="5"/>
  <c r="DJ19" i="5"/>
  <c r="DJ18" i="5"/>
  <c r="DJ16" i="5"/>
  <c r="DJ15" i="5"/>
  <c r="DJ14" i="5"/>
  <c r="DJ13" i="5"/>
  <c r="DJ12" i="5"/>
  <c r="DJ11" i="5"/>
  <c r="DJ10" i="5"/>
  <c r="DJ9" i="5"/>
  <c r="DI49" i="5"/>
  <c r="DI48" i="5"/>
  <c r="DI47" i="5"/>
  <c r="DI46" i="5"/>
  <c r="DI44" i="5"/>
  <c r="DI45" i="5" s="1"/>
  <c r="DI43" i="5"/>
  <c r="DI42" i="5"/>
  <c r="DI39" i="5"/>
  <c r="DI40" i="5" s="1"/>
  <c r="DI38" i="5"/>
  <c r="DI37" i="5"/>
  <c r="DI35" i="5"/>
  <c r="DI34" i="5"/>
  <c r="DI33" i="5"/>
  <c r="DI32" i="5"/>
  <c r="DI30" i="5"/>
  <c r="DI29" i="5"/>
  <c r="DI28" i="5"/>
  <c r="DI24" i="5"/>
  <c r="DI22" i="5"/>
  <c r="DI21" i="5"/>
  <c r="DI20" i="5"/>
  <c r="DI19" i="5"/>
  <c r="DI18" i="5"/>
  <c r="DI16" i="5"/>
  <c r="DI15" i="5"/>
  <c r="DI14" i="5"/>
  <c r="DI13" i="5"/>
  <c r="DI12" i="5"/>
  <c r="DI11" i="5"/>
  <c r="DI10" i="5"/>
  <c r="DI9" i="5"/>
  <c r="DH49" i="5"/>
  <c r="DH48" i="5"/>
  <c r="DH47" i="5"/>
  <c r="DH46" i="5"/>
  <c r="DH44" i="5"/>
  <c r="DH45" i="5" s="1"/>
  <c r="DH43" i="5"/>
  <c r="DH42" i="5"/>
  <c r="DH39" i="5"/>
  <c r="DH40" i="5" s="1"/>
  <c r="DH38" i="5"/>
  <c r="DH37" i="5"/>
  <c r="DH35" i="5"/>
  <c r="DH34" i="5"/>
  <c r="DH33" i="5"/>
  <c r="DH32" i="5"/>
  <c r="DH30" i="5"/>
  <c r="DH29" i="5"/>
  <c r="DH28" i="5"/>
  <c r="DH24" i="5"/>
  <c r="DH22" i="5"/>
  <c r="DH21" i="5"/>
  <c r="DH20" i="5"/>
  <c r="DH19" i="5"/>
  <c r="DH18" i="5"/>
  <c r="DH16" i="5"/>
  <c r="DH15" i="5"/>
  <c r="DH14" i="5"/>
  <c r="DH13" i="5"/>
  <c r="DH12" i="5"/>
  <c r="DH11" i="5"/>
  <c r="DH10" i="5"/>
  <c r="DH9" i="5"/>
  <c r="DG49" i="5"/>
  <c r="DG48" i="5"/>
  <c r="DG47" i="5"/>
  <c r="DG46" i="5"/>
  <c r="DG44" i="5"/>
  <c r="DG45" i="5" s="1"/>
  <c r="DG43" i="5"/>
  <c r="DG42" i="5"/>
  <c r="DG39" i="5"/>
  <c r="DG38" i="5"/>
  <c r="DG37" i="5"/>
  <c r="DG35" i="5"/>
  <c r="DG34" i="5"/>
  <c r="DG33" i="5"/>
  <c r="DG32" i="5"/>
  <c r="DG30" i="5"/>
  <c r="DG29" i="5"/>
  <c r="DG28" i="5"/>
  <c r="DG24" i="5"/>
  <c r="DG22" i="5"/>
  <c r="DG21" i="5"/>
  <c r="DG20" i="5"/>
  <c r="DG19" i="5"/>
  <c r="DG18" i="5"/>
  <c r="DG16" i="5"/>
  <c r="DG15" i="5"/>
  <c r="DG14" i="5"/>
  <c r="DG13" i="5"/>
  <c r="DG12" i="5"/>
  <c r="DG11" i="5"/>
  <c r="DG10" i="5"/>
  <c r="DG9" i="5"/>
  <c r="DF49" i="5"/>
  <c r="DF48" i="5"/>
  <c r="DF47" i="5"/>
  <c r="DF46" i="5"/>
  <c r="DF44" i="5"/>
  <c r="DF45" i="5" s="1"/>
  <c r="DF43" i="5"/>
  <c r="DF42" i="5"/>
  <c r="DF39" i="5"/>
  <c r="DF40" i="5" s="1"/>
  <c r="DF38" i="5"/>
  <c r="DF37" i="5"/>
  <c r="DF35" i="5"/>
  <c r="DF34" i="5"/>
  <c r="DF33" i="5"/>
  <c r="DF32" i="5"/>
  <c r="DF30" i="5"/>
  <c r="DF29" i="5"/>
  <c r="DF28" i="5"/>
  <c r="DF24" i="5"/>
  <c r="DF22" i="5"/>
  <c r="DF21" i="5"/>
  <c r="DF20" i="5"/>
  <c r="DF19" i="5"/>
  <c r="DF18" i="5"/>
  <c r="DF16" i="5"/>
  <c r="DF15" i="5"/>
  <c r="DF14" i="5"/>
  <c r="DF13" i="5"/>
  <c r="DF12" i="5"/>
  <c r="DF11" i="5"/>
  <c r="DF10" i="5"/>
  <c r="DF9" i="5"/>
  <c r="DE49" i="5"/>
  <c r="DE48" i="5"/>
  <c r="DE47" i="5"/>
  <c r="DE46" i="5"/>
  <c r="DE44" i="5"/>
  <c r="DE45" i="5" s="1"/>
  <c r="DE43" i="5"/>
  <c r="DE42" i="5"/>
  <c r="DE39" i="5"/>
  <c r="DE40" i="5" s="1"/>
  <c r="DE38" i="5"/>
  <c r="DE37" i="5"/>
  <c r="DE35" i="5"/>
  <c r="DE34" i="5"/>
  <c r="DE33" i="5"/>
  <c r="DE32" i="5"/>
  <c r="DE30" i="5"/>
  <c r="DE29" i="5"/>
  <c r="DE28" i="5"/>
  <c r="DE24" i="5"/>
  <c r="DE22" i="5"/>
  <c r="DE21" i="5"/>
  <c r="DE20" i="5"/>
  <c r="DE19" i="5"/>
  <c r="DE18" i="5"/>
  <c r="DE16" i="5"/>
  <c r="DE15" i="5"/>
  <c r="DE14" i="5"/>
  <c r="DE13" i="5"/>
  <c r="DE12" i="5"/>
  <c r="DE11" i="5"/>
  <c r="DE10" i="5"/>
  <c r="DE9" i="5"/>
  <c r="DD49" i="5"/>
  <c r="DD48" i="5"/>
  <c r="DD47" i="5"/>
  <c r="DD46" i="5"/>
  <c r="DD44" i="5"/>
  <c r="DD45" i="5" s="1"/>
  <c r="DD43" i="5"/>
  <c r="DD42" i="5"/>
  <c r="DD39" i="5"/>
  <c r="DD40" i="5" s="1"/>
  <c r="DD38" i="5"/>
  <c r="DD37" i="5"/>
  <c r="DD35" i="5"/>
  <c r="DD34" i="5"/>
  <c r="DD33" i="5"/>
  <c r="DD32" i="5"/>
  <c r="DD30" i="5"/>
  <c r="DD29" i="5"/>
  <c r="DD28" i="5"/>
  <c r="DD24" i="5"/>
  <c r="DD22" i="5"/>
  <c r="DD21" i="5"/>
  <c r="DD20" i="5"/>
  <c r="DD19" i="5"/>
  <c r="DD18" i="5"/>
  <c r="DD16" i="5"/>
  <c r="DD15" i="5"/>
  <c r="DD14" i="5"/>
  <c r="DD13" i="5"/>
  <c r="DD12" i="5"/>
  <c r="DD11" i="5"/>
  <c r="DD10" i="5"/>
  <c r="DD9" i="5"/>
  <c r="DC49" i="5"/>
  <c r="DC48" i="5"/>
  <c r="DC47" i="5"/>
  <c r="DC46" i="5"/>
  <c r="DC44" i="5"/>
  <c r="DC45" i="5" s="1"/>
  <c r="DC43" i="5"/>
  <c r="DC42" i="5"/>
  <c r="DC39" i="5"/>
  <c r="DC40" i="5" s="1"/>
  <c r="DC38" i="5"/>
  <c r="DC37" i="5"/>
  <c r="DC35" i="5"/>
  <c r="DC34" i="5"/>
  <c r="DC33" i="5"/>
  <c r="DC32" i="5"/>
  <c r="DC30" i="5"/>
  <c r="DC29" i="5"/>
  <c r="DC28" i="5"/>
  <c r="DC24" i="5"/>
  <c r="DC22" i="5"/>
  <c r="DC21" i="5"/>
  <c r="DC20" i="5"/>
  <c r="DC19" i="5"/>
  <c r="DC18" i="5"/>
  <c r="DC16" i="5"/>
  <c r="DC15" i="5"/>
  <c r="DC14" i="5"/>
  <c r="DC13" i="5"/>
  <c r="DC12" i="5"/>
  <c r="DC11" i="5"/>
  <c r="DC10" i="5"/>
  <c r="DC9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CI21" i="5"/>
  <c r="CJ21" i="5"/>
  <c r="CK21" i="5"/>
  <c r="CL21" i="5"/>
  <c r="CM21" i="5"/>
  <c r="CN21" i="5"/>
  <c r="CO21" i="5"/>
  <c r="CP21" i="5"/>
  <c r="CQ21" i="5"/>
  <c r="CR21" i="5"/>
  <c r="CS21" i="5"/>
  <c r="CT21" i="5"/>
  <c r="CU21" i="5"/>
  <c r="CV21" i="5"/>
  <c r="CW21" i="5"/>
  <c r="CX21" i="5"/>
  <c r="CY21" i="5"/>
  <c r="CZ21" i="5"/>
  <c r="DA21" i="5"/>
  <c r="DB21" i="5"/>
  <c r="B21" i="5"/>
  <c r="DB49" i="5"/>
  <c r="DB48" i="5"/>
  <c r="DB47" i="5"/>
  <c r="DB46" i="5"/>
  <c r="DB44" i="5"/>
  <c r="DB45" i="5" s="1"/>
  <c r="DB43" i="5"/>
  <c r="DB42" i="5"/>
  <c r="DB39" i="5"/>
  <c r="DB40" i="5" s="1"/>
  <c r="DB38" i="5"/>
  <c r="DB37" i="5"/>
  <c r="DB35" i="5"/>
  <c r="DB34" i="5"/>
  <c r="DB33" i="5"/>
  <c r="DB32" i="5"/>
  <c r="DB30" i="5"/>
  <c r="DB29" i="5"/>
  <c r="DB28" i="5"/>
  <c r="DB24" i="5"/>
  <c r="DB22" i="5"/>
  <c r="DB20" i="5"/>
  <c r="DB19" i="5"/>
  <c r="DB18" i="5"/>
  <c r="DB16" i="5"/>
  <c r="DB15" i="5"/>
  <c r="DB14" i="5"/>
  <c r="DB13" i="5"/>
  <c r="DB12" i="5"/>
  <c r="DB11" i="5"/>
  <c r="DB10" i="5"/>
  <c r="DB9" i="5"/>
  <c r="DA49" i="5"/>
  <c r="DA48" i="5"/>
  <c r="DA47" i="5"/>
  <c r="DA46" i="5"/>
  <c r="DA44" i="5"/>
  <c r="DA45" i="5" s="1"/>
  <c r="DA43" i="5"/>
  <c r="DA42" i="5"/>
  <c r="DA39" i="5"/>
  <c r="DA38" i="5"/>
  <c r="DA37" i="5"/>
  <c r="DA35" i="5"/>
  <c r="DA34" i="5"/>
  <c r="DA33" i="5"/>
  <c r="DA32" i="5"/>
  <c r="DA30" i="5"/>
  <c r="DA29" i="5"/>
  <c r="DA28" i="5"/>
  <c r="DA24" i="5"/>
  <c r="DA22" i="5"/>
  <c r="DA20" i="5"/>
  <c r="DA19" i="5"/>
  <c r="DA18" i="5"/>
  <c r="DA16" i="5"/>
  <c r="DA15" i="5"/>
  <c r="DA14" i="5"/>
  <c r="DA13" i="5"/>
  <c r="DA12" i="5"/>
  <c r="DA11" i="5"/>
  <c r="DA10" i="5"/>
  <c r="DA9" i="5"/>
  <c r="DR31" i="5" l="1"/>
  <c r="DR27" i="5"/>
  <c r="DR17" i="5"/>
  <c r="DR41" i="5"/>
  <c r="DR40" i="5"/>
  <c r="DR36" i="5" s="1"/>
  <c r="DQ27" i="5"/>
  <c r="DQ31" i="5"/>
  <c r="DQ17" i="5"/>
  <c r="DQ36" i="5"/>
  <c r="DQ41" i="5"/>
  <c r="DO17" i="5"/>
  <c r="DP27" i="5"/>
  <c r="DP31" i="5"/>
  <c r="DP17" i="5"/>
  <c r="DP36" i="5"/>
  <c r="DP41" i="5"/>
  <c r="DO27" i="5"/>
  <c r="DO36" i="5"/>
  <c r="DO31" i="5"/>
  <c r="DO41" i="5"/>
  <c r="DN27" i="5"/>
  <c r="DN31" i="5"/>
  <c r="DN17" i="5"/>
  <c r="DN41" i="5"/>
  <c r="DN36" i="5"/>
  <c r="DM36" i="5"/>
  <c r="DM27" i="5"/>
  <c r="DM17" i="5"/>
  <c r="DM41" i="5"/>
  <c r="DM31" i="5"/>
  <c r="DL27" i="5"/>
  <c r="DL31" i="5"/>
  <c r="DL36" i="5"/>
  <c r="DL41" i="5"/>
  <c r="DL17" i="5"/>
  <c r="DK27" i="5"/>
  <c r="DK36" i="5"/>
  <c r="DK17" i="5"/>
  <c r="DJ31" i="5"/>
  <c r="DK41" i="5"/>
  <c r="DK31" i="5"/>
  <c r="DJ36" i="5"/>
  <c r="DJ41" i="5"/>
  <c r="DJ17" i="5"/>
  <c r="DJ27" i="5"/>
  <c r="DI27" i="5"/>
  <c r="DH41" i="5"/>
  <c r="DI17" i="5"/>
  <c r="DI36" i="5"/>
  <c r="DI41" i="5"/>
  <c r="DI31" i="5"/>
  <c r="DH31" i="5"/>
  <c r="DH36" i="5"/>
  <c r="DH27" i="5"/>
  <c r="DH17" i="5"/>
  <c r="DG27" i="5"/>
  <c r="DG31" i="5"/>
  <c r="DG17" i="5"/>
  <c r="DG41" i="5"/>
  <c r="DG40" i="5"/>
  <c r="DG36" i="5" s="1"/>
  <c r="DF31" i="5"/>
  <c r="DD36" i="5"/>
  <c r="DF36" i="5"/>
  <c r="DF27" i="5"/>
  <c r="DF41" i="5"/>
  <c r="DF17" i="5"/>
  <c r="DE27" i="5"/>
  <c r="DE36" i="5"/>
  <c r="DE41" i="5"/>
  <c r="DE31" i="5"/>
  <c r="DE17" i="5"/>
  <c r="DD27" i="5"/>
  <c r="DD31" i="5"/>
  <c r="DD41" i="5"/>
  <c r="DD17" i="5"/>
  <c r="DC31" i="5"/>
  <c r="DC17" i="5"/>
  <c r="DC36" i="5"/>
  <c r="DC41" i="5"/>
  <c r="DC27" i="5"/>
  <c r="DB36" i="5"/>
  <c r="DB17" i="5"/>
  <c r="DB41" i="5"/>
  <c r="DB27" i="5"/>
  <c r="DB31" i="5"/>
  <c r="DA17" i="5"/>
  <c r="DA27" i="5"/>
  <c r="DA31" i="5"/>
  <c r="DA41" i="5"/>
  <c r="DA40" i="5"/>
  <c r="DA36" i="5" s="1"/>
  <c r="CZ49" i="5"/>
  <c r="CZ48" i="5"/>
  <c r="CZ47" i="5"/>
  <c r="CZ46" i="5"/>
  <c r="CZ44" i="5"/>
  <c r="CZ45" i="5" s="1"/>
  <c r="CZ43" i="5"/>
  <c r="CZ42" i="5"/>
  <c r="CZ39" i="5"/>
  <c r="CZ40" i="5" s="1"/>
  <c r="CZ38" i="5"/>
  <c r="CZ37" i="5"/>
  <c r="CZ35" i="5"/>
  <c r="CZ34" i="5"/>
  <c r="CZ33" i="5"/>
  <c r="CZ32" i="5"/>
  <c r="CZ30" i="5"/>
  <c r="CZ29" i="5"/>
  <c r="CZ28" i="5"/>
  <c r="CZ24" i="5"/>
  <c r="CZ22" i="5"/>
  <c r="CZ20" i="5"/>
  <c r="CZ19" i="5"/>
  <c r="CZ18" i="5"/>
  <c r="CZ16" i="5"/>
  <c r="CZ15" i="5"/>
  <c r="CZ14" i="5"/>
  <c r="CZ13" i="5"/>
  <c r="CZ12" i="5"/>
  <c r="CZ11" i="5"/>
  <c r="CZ10" i="5"/>
  <c r="CZ9" i="5"/>
  <c r="DR26" i="5" l="1"/>
  <c r="DR50" i="5" s="1"/>
  <c r="DQ26" i="5"/>
  <c r="DQ50" i="5" s="1"/>
  <c r="DP26" i="5"/>
  <c r="DP50" i="5" s="1"/>
  <c r="DO26" i="5"/>
  <c r="DO50" i="5" s="1"/>
  <c r="DN26" i="5"/>
  <c r="DN50" i="5" s="1"/>
  <c r="DM26" i="5"/>
  <c r="DM50" i="5" s="1"/>
  <c r="DL26" i="5"/>
  <c r="DL50" i="5" s="1"/>
  <c r="DK26" i="5"/>
  <c r="DK50" i="5" s="1"/>
  <c r="DJ26" i="5"/>
  <c r="DJ50" i="5" s="1"/>
  <c r="DI26" i="5"/>
  <c r="DI50" i="5" s="1"/>
  <c r="DH26" i="5"/>
  <c r="DH50" i="5" s="1"/>
  <c r="DG26" i="5"/>
  <c r="DG50" i="5" s="1"/>
  <c r="DF26" i="5"/>
  <c r="DF50" i="5" s="1"/>
  <c r="DE26" i="5"/>
  <c r="DE50" i="5" s="1"/>
  <c r="DD26" i="5"/>
  <c r="DD50" i="5" s="1"/>
  <c r="DC26" i="5"/>
  <c r="DC50" i="5" s="1"/>
  <c r="DB26" i="5"/>
  <c r="DB50" i="5" s="1"/>
  <c r="DA26" i="5"/>
  <c r="DA50" i="5" s="1"/>
  <c r="CZ27" i="5"/>
  <c r="CZ17" i="5"/>
  <c r="CZ36" i="5"/>
  <c r="CZ31" i="5"/>
  <c r="CZ41" i="5"/>
  <c r="CY49" i="5"/>
  <c r="CY48" i="5"/>
  <c r="CY47" i="5"/>
  <c r="CY46" i="5"/>
  <c r="CY44" i="5"/>
  <c r="CY45" i="5" s="1"/>
  <c r="CY43" i="5"/>
  <c r="CY42" i="5"/>
  <c r="CY39" i="5"/>
  <c r="CY40" i="5" s="1"/>
  <c r="CY38" i="5"/>
  <c r="CY37" i="5"/>
  <c r="CY35" i="5"/>
  <c r="CY34" i="5"/>
  <c r="CY33" i="5"/>
  <c r="CY32" i="5"/>
  <c r="CY30" i="5"/>
  <c r="CY29" i="5"/>
  <c r="CY28" i="5"/>
  <c r="CY24" i="5"/>
  <c r="CY22" i="5"/>
  <c r="CY20" i="5"/>
  <c r="CY19" i="5"/>
  <c r="CY18" i="5"/>
  <c r="CY16" i="5"/>
  <c r="CY15" i="5"/>
  <c r="CY14" i="5"/>
  <c r="CY13" i="5"/>
  <c r="CY12" i="5"/>
  <c r="CY11" i="5"/>
  <c r="CY10" i="5"/>
  <c r="CY9" i="5"/>
  <c r="CZ26" i="5" l="1"/>
  <c r="CZ50" i="5" s="1"/>
  <c r="CY31" i="5"/>
  <c r="CY17" i="5"/>
  <c r="CY27" i="5"/>
  <c r="CY41" i="5"/>
  <c r="CY36" i="5"/>
  <c r="CX49" i="5"/>
  <c r="CX48" i="5"/>
  <c r="CX47" i="5"/>
  <c r="CX46" i="5"/>
  <c r="CX44" i="5"/>
  <c r="CX45" i="5" s="1"/>
  <c r="CX43" i="5"/>
  <c r="CX42" i="5"/>
  <c r="CX39" i="5"/>
  <c r="CX40" i="5" s="1"/>
  <c r="CX38" i="5"/>
  <c r="CX37" i="5"/>
  <c r="CX35" i="5"/>
  <c r="CX34" i="5"/>
  <c r="CX33" i="5"/>
  <c r="CX32" i="5"/>
  <c r="CX30" i="5"/>
  <c r="CX29" i="5"/>
  <c r="CX28" i="5"/>
  <c r="CX24" i="5"/>
  <c r="CX22" i="5"/>
  <c r="CX20" i="5"/>
  <c r="CX19" i="5"/>
  <c r="CX18" i="5"/>
  <c r="CX16" i="5"/>
  <c r="CX15" i="5"/>
  <c r="CX14" i="5"/>
  <c r="CX13" i="5"/>
  <c r="CX12" i="5"/>
  <c r="CX11" i="5"/>
  <c r="CX10" i="5"/>
  <c r="CX9" i="5"/>
  <c r="CY26" i="5" l="1"/>
  <c r="CY50" i="5" s="1"/>
  <c r="CX27" i="5"/>
  <c r="CX41" i="5"/>
  <c r="CX17" i="5"/>
  <c r="CX36" i="5"/>
  <c r="CX31" i="5"/>
  <c r="CW49" i="5"/>
  <c r="CW48" i="5"/>
  <c r="CW47" i="5"/>
  <c r="CW46" i="5"/>
  <c r="CW44" i="5"/>
  <c r="CW45" i="5" s="1"/>
  <c r="CW43" i="5"/>
  <c r="CW42" i="5"/>
  <c r="CW39" i="5"/>
  <c r="CW40" i="5" s="1"/>
  <c r="CW38" i="5"/>
  <c r="CW37" i="5"/>
  <c r="CW35" i="5"/>
  <c r="CW34" i="5"/>
  <c r="CW33" i="5"/>
  <c r="CW32" i="5"/>
  <c r="CW30" i="5"/>
  <c r="CW29" i="5"/>
  <c r="CW28" i="5"/>
  <c r="CW24" i="5"/>
  <c r="CW22" i="5"/>
  <c r="CW20" i="5"/>
  <c r="CW19" i="5"/>
  <c r="CW18" i="5"/>
  <c r="CW16" i="5"/>
  <c r="CW15" i="5"/>
  <c r="CW14" i="5"/>
  <c r="CW13" i="5"/>
  <c r="CW12" i="5"/>
  <c r="CW11" i="5"/>
  <c r="CW10" i="5"/>
  <c r="CW9" i="5"/>
  <c r="CX26" i="5" l="1"/>
  <c r="CX50" i="5" s="1"/>
  <c r="CW31" i="5"/>
  <c r="CW17" i="5"/>
  <c r="CW27" i="5"/>
  <c r="CW41" i="5"/>
  <c r="CW36" i="5"/>
  <c r="CV49" i="5"/>
  <c r="CV48" i="5"/>
  <c r="CV47" i="5"/>
  <c r="CV46" i="5"/>
  <c r="CV44" i="5"/>
  <c r="CV45" i="5" s="1"/>
  <c r="CV43" i="5"/>
  <c r="CV42" i="5"/>
  <c r="CV39" i="5"/>
  <c r="CV40" i="5" s="1"/>
  <c r="CV38" i="5"/>
  <c r="CV37" i="5"/>
  <c r="CV35" i="5"/>
  <c r="CV34" i="5"/>
  <c r="CV33" i="5"/>
  <c r="CV32" i="5"/>
  <c r="CV30" i="5"/>
  <c r="CV29" i="5"/>
  <c r="CV28" i="5"/>
  <c r="CV24" i="5"/>
  <c r="CV22" i="5"/>
  <c r="CV20" i="5"/>
  <c r="CV19" i="5"/>
  <c r="CV18" i="5"/>
  <c r="CV16" i="5"/>
  <c r="CV15" i="5"/>
  <c r="CV14" i="5"/>
  <c r="CV13" i="5"/>
  <c r="CV12" i="5"/>
  <c r="CV11" i="5"/>
  <c r="CV10" i="5"/>
  <c r="CV9" i="5"/>
  <c r="CW26" i="5" l="1"/>
  <c r="CW50" i="5" s="1"/>
  <c r="CV36" i="5"/>
  <c r="CV31" i="5"/>
  <c r="CV17" i="5"/>
  <c r="CV41" i="5"/>
  <c r="CV27" i="5"/>
  <c r="CU49" i="5"/>
  <c r="CU48" i="5"/>
  <c r="CU47" i="5"/>
  <c r="CU46" i="5"/>
  <c r="CU44" i="5"/>
  <c r="CU45" i="5" s="1"/>
  <c r="CU43" i="5"/>
  <c r="CU42" i="5"/>
  <c r="CU39" i="5"/>
  <c r="CU40" i="5" s="1"/>
  <c r="CU38" i="5"/>
  <c r="CU37" i="5"/>
  <c r="CU35" i="5"/>
  <c r="CU34" i="5"/>
  <c r="CU33" i="5"/>
  <c r="CU32" i="5"/>
  <c r="CU30" i="5"/>
  <c r="CU29" i="5"/>
  <c r="CU28" i="5"/>
  <c r="CU24" i="5"/>
  <c r="CU22" i="5"/>
  <c r="CU20" i="5"/>
  <c r="CU19" i="5"/>
  <c r="CU18" i="5"/>
  <c r="CU16" i="5"/>
  <c r="CU15" i="5"/>
  <c r="CU14" i="5"/>
  <c r="CU13" i="5"/>
  <c r="CU12" i="5"/>
  <c r="CU11" i="5"/>
  <c r="CU10" i="5"/>
  <c r="CU9" i="5"/>
  <c r="CV26" i="5" l="1"/>
  <c r="CV50" i="5" s="1"/>
  <c r="CU36" i="5"/>
  <c r="CU31" i="5"/>
  <c r="CU41" i="5"/>
  <c r="CU27" i="5"/>
  <c r="CU17" i="5"/>
  <c r="CT49" i="5"/>
  <c r="CT48" i="5"/>
  <c r="CT47" i="5"/>
  <c r="CT46" i="5"/>
  <c r="CT44" i="5"/>
  <c r="CT45" i="5" s="1"/>
  <c r="CT43" i="5"/>
  <c r="CT42" i="5"/>
  <c r="CT39" i="5"/>
  <c r="CT40" i="5" s="1"/>
  <c r="CT38" i="5"/>
  <c r="CT37" i="5"/>
  <c r="CT35" i="5"/>
  <c r="CT34" i="5"/>
  <c r="CT33" i="5"/>
  <c r="CT32" i="5"/>
  <c r="CT30" i="5"/>
  <c r="CT29" i="5"/>
  <c r="CT28" i="5"/>
  <c r="CT24" i="5"/>
  <c r="CT22" i="5"/>
  <c r="CT20" i="5"/>
  <c r="CT19" i="5"/>
  <c r="CT18" i="5"/>
  <c r="CT16" i="5"/>
  <c r="CT15" i="5"/>
  <c r="CT14" i="5"/>
  <c r="CT13" i="5"/>
  <c r="CT12" i="5"/>
  <c r="CT11" i="5"/>
  <c r="CT10" i="5"/>
  <c r="CT9" i="5"/>
  <c r="CU26" i="5" l="1"/>
  <c r="CU50" i="5" s="1"/>
  <c r="CT27" i="5"/>
  <c r="CT31" i="5"/>
  <c r="CT36" i="5"/>
  <c r="CT41" i="5"/>
  <c r="CT17" i="5"/>
  <c r="CQ9" i="5"/>
  <c r="CR9" i="5"/>
  <c r="CS9" i="5"/>
  <c r="CQ10" i="5"/>
  <c r="CR10" i="5"/>
  <c r="CS10" i="5"/>
  <c r="CQ11" i="5"/>
  <c r="CR11" i="5"/>
  <c r="CS11" i="5"/>
  <c r="CQ12" i="5"/>
  <c r="CR12" i="5"/>
  <c r="CS12" i="5"/>
  <c r="CQ13" i="5"/>
  <c r="CR13" i="5"/>
  <c r="CS13" i="5"/>
  <c r="CQ14" i="5"/>
  <c r="CR14" i="5"/>
  <c r="CS14" i="5"/>
  <c r="CQ15" i="5"/>
  <c r="CR15" i="5"/>
  <c r="CS15" i="5"/>
  <c r="CQ16" i="5"/>
  <c r="CR16" i="5"/>
  <c r="CS16" i="5"/>
  <c r="CQ18" i="5"/>
  <c r="CR18" i="5"/>
  <c r="CS18" i="5"/>
  <c r="CQ19" i="5"/>
  <c r="CR19" i="5"/>
  <c r="CS19" i="5"/>
  <c r="CQ20" i="5"/>
  <c r="CR20" i="5"/>
  <c r="CS20" i="5"/>
  <c r="CQ22" i="5"/>
  <c r="CR22" i="5"/>
  <c r="CS22" i="5"/>
  <c r="CQ24" i="5"/>
  <c r="CR24" i="5"/>
  <c r="CS24" i="5"/>
  <c r="CQ28" i="5"/>
  <c r="CR28" i="5"/>
  <c r="CS28" i="5"/>
  <c r="CQ29" i="5"/>
  <c r="CR29" i="5"/>
  <c r="CS29" i="5"/>
  <c r="CQ30" i="5"/>
  <c r="CR30" i="5"/>
  <c r="CS30" i="5"/>
  <c r="CQ32" i="5"/>
  <c r="CR32" i="5"/>
  <c r="CS32" i="5"/>
  <c r="CQ33" i="5"/>
  <c r="CR33" i="5"/>
  <c r="CS33" i="5"/>
  <c r="CQ34" i="5"/>
  <c r="CR34" i="5"/>
  <c r="CS34" i="5"/>
  <c r="CQ35" i="5"/>
  <c r="CR35" i="5"/>
  <c r="CS35" i="5"/>
  <c r="CQ37" i="5"/>
  <c r="CR37" i="5"/>
  <c r="CS37" i="5"/>
  <c r="CQ38" i="5"/>
  <c r="CR38" i="5"/>
  <c r="CS38" i="5"/>
  <c r="CQ39" i="5"/>
  <c r="CQ40" i="5" s="1"/>
  <c r="CR39" i="5"/>
  <c r="CR40" i="5" s="1"/>
  <c r="CS39" i="5"/>
  <c r="CS40" i="5" s="1"/>
  <c r="CQ42" i="5"/>
  <c r="CR42" i="5"/>
  <c r="CS42" i="5"/>
  <c r="CQ43" i="5"/>
  <c r="CR43" i="5"/>
  <c r="CS43" i="5"/>
  <c r="CQ44" i="5"/>
  <c r="CQ45" i="5" s="1"/>
  <c r="CR44" i="5"/>
  <c r="CR45" i="5" s="1"/>
  <c r="CS44" i="5"/>
  <c r="CS45" i="5" s="1"/>
  <c r="CQ46" i="5"/>
  <c r="CR46" i="5"/>
  <c r="CS46" i="5"/>
  <c r="CQ47" i="5"/>
  <c r="CR47" i="5"/>
  <c r="CS47" i="5"/>
  <c r="CQ48" i="5"/>
  <c r="CR48" i="5"/>
  <c r="CS48" i="5"/>
  <c r="CQ49" i="5"/>
  <c r="CR49" i="5"/>
  <c r="CS49" i="5"/>
  <c r="CT26" i="5" l="1"/>
  <c r="CT50" i="5" s="1"/>
  <c r="CR17" i="5"/>
  <c r="CS17" i="5"/>
  <c r="CS27" i="5"/>
  <c r="CQ17" i="5"/>
  <c r="CS41" i="5"/>
  <c r="CS31" i="5"/>
  <c r="CQ31" i="5"/>
  <c r="CR27" i="5"/>
  <c r="CR41" i="5"/>
  <c r="CR31" i="5"/>
  <c r="CQ27" i="5"/>
  <c r="CQ36" i="5"/>
  <c r="CQ41" i="5"/>
  <c r="CR36" i="5"/>
  <c r="CS36" i="5"/>
  <c r="CQ26" i="5" l="1"/>
  <c r="CQ50" i="5" s="1"/>
  <c r="CR26" i="5"/>
  <c r="CR50" i="5" s="1"/>
  <c r="CS26" i="5"/>
  <c r="CS50" i="5" s="1"/>
  <c r="CP9" i="5" l="1"/>
  <c r="CP10" i="5"/>
  <c r="CP11" i="5"/>
  <c r="CP12" i="5"/>
  <c r="CP13" i="5"/>
  <c r="CP14" i="5"/>
  <c r="CP15" i="5"/>
  <c r="CP16" i="5"/>
  <c r="CP18" i="5"/>
  <c r="CP19" i="5"/>
  <c r="CP20" i="5"/>
  <c r="CP22" i="5"/>
  <c r="CP24" i="5"/>
  <c r="CP28" i="5"/>
  <c r="CP29" i="5"/>
  <c r="CP30" i="5"/>
  <c r="CP32" i="5"/>
  <c r="CP33" i="5"/>
  <c r="CP34" i="5"/>
  <c r="CP35" i="5"/>
  <c r="CP37" i="5"/>
  <c r="CP38" i="5"/>
  <c r="CP39" i="5"/>
  <c r="CP40" i="5" s="1"/>
  <c r="CP42" i="5"/>
  <c r="CP43" i="5"/>
  <c r="CP44" i="5"/>
  <c r="CP45" i="5" s="1"/>
  <c r="CP46" i="5"/>
  <c r="CP47" i="5"/>
  <c r="CP48" i="5"/>
  <c r="CP49" i="5"/>
  <c r="CP17" i="5" l="1"/>
  <c r="CP36" i="5"/>
  <c r="CP31" i="5"/>
  <c r="CP27" i="5"/>
  <c r="CP41" i="5"/>
  <c r="CP26" i="5" l="1"/>
  <c r="CP50" i="5" s="1"/>
  <c r="CH9" i="5" l="1"/>
  <c r="CI9" i="5"/>
  <c r="CJ9" i="5"/>
  <c r="CK9" i="5"/>
  <c r="CL9" i="5"/>
  <c r="CM9" i="5"/>
  <c r="CN9" i="5"/>
  <c r="CO9" i="5"/>
  <c r="CH10" i="5"/>
  <c r="CI10" i="5"/>
  <c r="CJ10" i="5"/>
  <c r="CK10" i="5"/>
  <c r="CL10" i="5"/>
  <c r="CM10" i="5"/>
  <c r="CN10" i="5"/>
  <c r="CO10" i="5"/>
  <c r="CH11" i="5"/>
  <c r="CI11" i="5"/>
  <c r="CJ11" i="5"/>
  <c r="CK11" i="5"/>
  <c r="CL11" i="5"/>
  <c r="CM11" i="5"/>
  <c r="CN11" i="5"/>
  <c r="CO11" i="5"/>
  <c r="CH12" i="5"/>
  <c r="CI12" i="5"/>
  <c r="CJ12" i="5"/>
  <c r="CK12" i="5"/>
  <c r="CL12" i="5"/>
  <c r="CM12" i="5"/>
  <c r="CN12" i="5"/>
  <c r="CO12" i="5"/>
  <c r="CH13" i="5"/>
  <c r="CI13" i="5"/>
  <c r="CJ13" i="5"/>
  <c r="CK13" i="5"/>
  <c r="CL13" i="5"/>
  <c r="CM13" i="5"/>
  <c r="CN13" i="5"/>
  <c r="CO13" i="5"/>
  <c r="CH14" i="5"/>
  <c r="CI14" i="5"/>
  <c r="CJ14" i="5"/>
  <c r="CK14" i="5"/>
  <c r="CL14" i="5"/>
  <c r="CM14" i="5"/>
  <c r="CN14" i="5"/>
  <c r="CO14" i="5"/>
  <c r="CH15" i="5"/>
  <c r="CI15" i="5"/>
  <c r="CJ15" i="5"/>
  <c r="CK15" i="5"/>
  <c r="CL15" i="5"/>
  <c r="CM15" i="5"/>
  <c r="CN15" i="5"/>
  <c r="CO15" i="5"/>
  <c r="CH16" i="5"/>
  <c r="CI16" i="5"/>
  <c r="CJ16" i="5"/>
  <c r="CK16" i="5"/>
  <c r="CL16" i="5"/>
  <c r="CM16" i="5"/>
  <c r="CN16" i="5"/>
  <c r="CO16" i="5"/>
  <c r="CH18" i="5"/>
  <c r="CI18" i="5"/>
  <c r="CJ18" i="5"/>
  <c r="CK18" i="5"/>
  <c r="CL18" i="5"/>
  <c r="CM18" i="5"/>
  <c r="CN18" i="5"/>
  <c r="CO18" i="5"/>
  <c r="CH19" i="5"/>
  <c r="CI19" i="5"/>
  <c r="CJ19" i="5"/>
  <c r="CK19" i="5"/>
  <c r="CL19" i="5"/>
  <c r="CM19" i="5"/>
  <c r="CN19" i="5"/>
  <c r="CO19" i="5"/>
  <c r="CH20" i="5"/>
  <c r="CI20" i="5"/>
  <c r="CJ20" i="5"/>
  <c r="CK20" i="5"/>
  <c r="CL20" i="5"/>
  <c r="CM20" i="5"/>
  <c r="CN20" i="5"/>
  <c r="CO20" i="5"/>
  <c r="CH22" i="5"/>
  <c r="CI22" i="5"/>
  <c r="CJ22" i="5"/>
  <c r="CK22" i="5"/>
  <c r="CL22" i="5"/>
  <c r="CM22" i="5"/>
  <c r="CN22" i="5"/>
  <c r="CO22" i="5"/>
  <c r="CH24" i="5"/>
  <c r="CI24" i="5"/>
  <c r="CJ24" i="5"/>
  <c r="CK24" i="5"/>
  <c r="CL24" i="5"/>
  <c r="CM24" i="5"/>
  <c r="CN24" i="5"/>
  <c r="CO24" i="5"/>
  <c r="CH28" i="5"/>
  <c r="CI28" i="5"/>
  <c r="CJ28" i="5"/>
  <c r="CK28" i="5"/>
  <c r="CL28" i="5"/>
  <c r="CM28" i="5"/>
  <c r="CN28" i="5"/>
  <c r="CO28" i="5"/>
  <c r="CH29" i="5"/>
  <c r="CI29" i="5"/>
  <c r="CJ29" i="5"/>
  <c r="CK29" i="5"/>
  <c r="CL29" i="5"/>
  <c r="CM29" i="5"/>
  <c r="CN29" i="5"/>
  <c r="CO29" i="5"/>
  <c r="CH30" i="5"/>
  <c r="CI30" i="5"/>
  <c r="CJ30" i="5"/>
  <c r="CK30" i="5"/>
  <c r="CL30" i="5"/>
  <c r="CM30" i="5"/>
  <c r="CN30" i="5"/>
  <c r="CO30" i="5"/>
  <c r="CH32" i="5"/>
  <c r="CI32" i="5"/>
  <c r="CJ32" i="5"/>
  <c r="CK32" i="5"/>
  <c r="CL32" i="5"/>
  <c r="CM32" i="5"/>
  <c r="CN32" i="5"/>
  <c r="CO32" i="5"/>
  <c r="CH33" i="5"/>
  <c r="CI33" i="5"/>
  <c r="CJ33" i="5"/>
  <c r="CK33" i="5"/>
  <c r="CL33" i="5"/>
  <c r="CM33" i="5"/>
  <c r="CN33" i="5"/>
  <c r="CO33" i="5"/>
  <c r="CH34" i="5"/>
  <c r="CI34" i="5"/>
  <c r="CJ34" i="5"/>
  <c r="CK34" i="5"/>
  <c r="CL34" i="5"/>
  <c r="CM34" i="5"/>
  <c r="CN34" i="5"/>
  <c r="CO34" i="5"/>
  <c r="CH35" i="5"/>
  <c r="CI35" i="5"/>
  <c r="CJ35" i="5"/>
  <c r="CK35" i="5"/>
  <c r="CL35" i="5"/>
  <c r="CM35" i="5"/>
  <c r="CN35" i="5"/>
  <c r="CO35" i="5"/>
  <c r="CH37" i="5"/>
  <c r="CI37" i="5"/>
  <c r="CJ37" i="5"/>
  <c r="CK37" i="5"/>
  <c r="CL37" i="5"/>
  <c r="CM37" i="5"/>
  <c r="CN37" i="5"/>
  <c r="CO37" i="5"/>
  <c r="CH38" i="5"/>
  <c r="CI38" i="5"/>
  <c r="CJ38" i="5"/>
  <c r="CK38" i="5"/>
  <c r="CL38" i="5"/>
  <c r="CM38" i="5"/>
  <c r="CN38" i="5"/>
  <c r="CO38" i="5"/>
  <c r="CH39" i="5"/>
  <c r="CH40" i="5" s="1"/>
  <c r="CI39" i="5"/>
  <c r="CI40" i="5" s="1"/>
  <c r="CJ39" i="5"/>
  <c r="CJ40" i="5" s="1"/>
  <c r="CK39" i="5"/>
  <c r="CK40" i="5" s="1"/>
  <c r="CL39" i="5"/>
  <c r="CL40" i="5" s="1"/>
  <c r="CM39" i="5"/>
  <c r="CM40" i="5" s="1"/>
  <c r="CN39" i="5"/>
  <c r="CN40" i="5" s="1"/>
  <c r="CO39" i="5"/>
  <c r="CO40" i="5" s="1"/>
  <c r="CH42" i="5"/>
  <c r="CI42" i="5"/>
  <c r="CJ42" i="5"/>
  <c r="CK42" i="5"/>
  <c r="CL42" i="5"/>
  <c r="CM42" i="5"/>
  <c r="CN42" i="5"/>
  <c r="CO42" i="5"/>
  <c r="CH43" i="5"/>
  <c r="CI43" i="5"/>
  <c r="CJ43" i="5"/>
  <c r="CK43" i="5"/>
  <c r="CL43" i="5"/>
  <c r="CM43" i="5"/>
  <c r="CN43" i="5"/>
  <c r="CO43" i="5"/>
  <c r="CH44" i="5"/>
  <c r="CH45" i="5" s="1"/>
  <c r="CI44" i="5"/>
  <c r="CI45" i="5" s="1"/>
  <c r="CJ44" i="5"/>
  <c r="CJ45" i="5" s="1"/>
  <c r="CK44" i="5"/>
  <c r="CK45" i="5" s="1"/>
  <c r="CL44" i="5"/>
  <c r="CL45" i="5" s="1"/>
  <c r="CM44" i="5"/>
  <c r="CM45" i="5" s="1"/>
  <c r="CN44" i="5"/>
  <c r="CN45" i="5" s="1"/>
  <c r="CO44" i="5"/>
  <c r="CO45" i="5" s="1"/>
  <c r="CH46" i="5"/>
  <c r="CI46" i="5"/>
  <c r="CJ46" i="5"/>
  <c r="CK46" i="5"/>
  <c r="CL46" i="5"/>
  <c r="CM46" i="5"/>
  <c r="CN46" i="5"/>
  <c r="CO46" i="5"/>
  <c r="CH47" i="5"/>
  <c r="CI47" i="5"/>
  <c r="CJ47" i="5"/>
  <c r="CK47" i="5"/>
  <c r="CL47" i="5"/>
  <c r="CM47" i="5"/>
  <c r="CN47" i="5"/>
  <c r="CO47" i="5"/>
  <c r="CH48" i="5"/>
  <c r="CI48" i="5"/>
  <c r="CJ48" i="5"/>
  <c r="CK48" i="5"/>
  <c r="CL48" i="5"/>
  <c r="CM48" i="5"/>
  <c r="CN48" i="5"/>
  <c r="CO48" i="5"/>
  <c r="CH49" i="5"/>
  <c r="CI49" i="5"/>
  <c r="CJ49" i="5"/>
  <c r="CK49" i="5"/>
  <c r="CL49" i="5"/>
  <c r="CM49" i="5"/>
  <c r="CN49" i="5"/>
  <c r="CO49" i="5"/>
  <c r="CL41" i="5" l="1"/>
  <c r="CN31" i="5"/>
  <c r="CK17" i="5"/>
  <c r="CJ17" i="5"/>
  <c r="CI36" i="5"/>
  <c r="CI17" i="5"/>
  <c r="CH17" i="5"/>
  <c r="CO17" i="5"/>
  <c r="CI41" i="5"/>
  <c r="CK27" i="5"/>
  <c r="CJ27" i="5"/>
  <c r="CO31" i="5"/>
  <c r="CI27" i="5"/>
  <c r="CM31" i="5"/>
  <c r="CH27" i="5"/>
  <c r="CM41" i="5"/>
  <c r="CO36" i="5"/>
  <c r="CL31" i="5"/>
  <c r="CO27" i="5"/>
  <c r="CN41" i="5"/>
  <c r="CN36" i="5"/>
  <c r="CN27" i="5"/>
  <c r="CK41" i="5"/>
  <c r="CM36" i="5"/>
  <c r="CJ31" i="5"/>
  <c r="CL27" i="5"/>
  <c r="CM27" i="5"/>
  <c r="CM17" i="5"/>
  <c r="CH41" i="5"/>
  <c r="CJ36" i="5"/>
  <c r="CO41" i="5"/>
  <c r="CK31" i="5"/>
  <c r="CN17" i="5"/>
  <c r="CJ41" i="5"/>
  <c r="CK36" i="5"/>
  <c r="CL36" i="5"/>
  <c r="CH31" i="5"/>
  <c r="CI31" i="5"/>
  <c r="CL17" i="5"/>
  <c r="CH36" i="5"/>
  <c r="CL26" i="5" l="1"/>
  <c r="CL50" i="5" s="1"/>
  <c r="CM26" i="5"/>
  <c r="CM50" i="5" s="1"/>
  <c r="CN26" i="5"/>
  <c r="CN50" i="5" s="1"/>
  <c r="CO26" i="5"/>
  <c r="CO50" i="5" s="1"/>
  <c r="CJ26" i="5"/>
  <c r="CJ50" i="5" s="1"/>
  <c r="CK26" i="5"/>
  <c r="CK50" i="5" s="1"/>
  <c r="CH26" i="5"/>
  <c r="CH50" i="5" s="1"/>
  <c r="CI26" i="5"/>
  <c r="CI50" i="5" s="1"/>
  <c r="CD9" i="5" l="1"/>
  <c r="CE9" i="5"/>
  <c r="CF9" i="5"/>
  <c r="CG9" i="5"/>
  <c r="CD10" i="5"/>
  <c r="CE10" i="5"/>
  <c r="CF10" i="5"/>
  <c r="CG10" i="5"/>
  <c r="CD11" i="5"/>
  <c r="CE11" i="5"/>
  <c r="CF11" i="5"/>
  <c r="CG11" i="5"/>
  <c r="CD12" i="5"/>
  <c r="CE12" i="5"/>
  <c r="CF12" i="5"/>
  <c r="CG12" i="5"/>
  <c r="CD13" i="5"/>
  <c r="CE13" i="5"/>
  <c r="CF13" i="5"/>
  <c r="CG13" i="5"/>
  <c r="CD14" i="5"/>
  <c r="CE14" i="5"/>
  <c r="CF14" i="5"/>
  <c r="CG14" i="5"/>
  <c r="CD15" i="5"/>
  <c r="CE15" i="5"/>
  <c r="CF15" i="5"/>
  <c r="CG15" i="5"/>
  <c r="CD16" i="5"/>
  <c r="CE16" i="5"/>
  <c r="CF16" i="5"/>
  <c r="CG16" i="5"/>
  <c r="CD18" i="5"/>
  <c r="CE18" i="5"/>
  <c r="CF18" i="5"/>
  <c r="CG18" i="5"/>
  <c r="CD19" i="5"/>
  <c r="CE19" i="5"/>
  <c r="CF19" i="5"/>
  <c r="CG19" i="5"/>
  <c r="CD20" i="5"/>
  <c r="CE20" i="5"/>
  <c r="CF20" i="5"/>
  <c r="CG20" i="5"/>
  <c r="CD22" i="5"/>
  <c r="CE22" i="5"/>
  <c r="CF22" i="5"/>
  <c r="CG22" i="5"/>
  <c r="CD24" i="5"/>
  <c r="CE24" i="5"/>
  <c r="CF24" i="5"/>
  <c r="CG24" i="5"/>
  <c r="CD28" i="5"/>
  <c r="CE28" i="5"/>
  <c r="CF28" i="5"/>
  <c r="CG28" i="5"/>
  <c r="CD29" i="5"/>
  <c r="CE29" i="5"/>
  <c r="CF29" i="5"/>
  <c r="CG29" i="5"/>
  <c r="CD30" i="5"/>
  <c r="CE30" i="5"/>
  <c r="CF30" i="5"/>
  <c r="CG30" i="5"/>
  <c r="CD32" i="5"/>
  <c r="CE32" i="5"/>
  <c r="CF32" i="5"/>
  <c r="CG32" i="5"/>
  <c r="CD33" i="5"/>
  <c r="CE33" i="5"/>
  <c r="CF33" i="5"/>
  <c r="CG33" i="5"/>
  <c r="CD34" i="5"/>
  <c r="CE34" i="5"/>
  <c r="CF34" i="5"/>
  <c r="CG34" i="5"/>
  <c r="CD35" i="5"/>
  <c r="CE35" i="5"/>
  <c r="CF35" i="5"/>
  <c r="CG35" i="5"/>
  <c r="CD37" i="5"/>
  <c r="CE37" i="5"/>
  <c r="CF37" i="5"/>
  <c r="CG37" i="5"/>
  <c r="CD38" i="5"/>
  <c r="CE38" i="5"/>
  <c r="CF38" i="5"/>
  <c r="CG38" i="5"/>
  <c r="CD39" i="5"/>
  <c r="CD40" i="5" s="1"/>
  <c r="CE39" i="5"/>
  <c r="CE40" i="5" s="1"/>
  <c r="CF39" i="5"/>
  <c r="CF40" i="5" s="1"/>
  <c r="CG39" i="5"/>
  <c r="CG40" i="5" s="1"/>
  <c r="CD42" i="5"/>
  <c r="CE42" i="5"/>
  <c r="CF42" i="5"/>
  <c r="CG42" i="5"/>
  <c r="CD43" i="5"/>
  <c r="CE43" i="5"/>
  <c r="CF43" i="5"/>
  <c r="CG43" i="5"/>
  <c r="CD44" i="5"/>
  <c r="CD45" i="5" s="1"/>
  <c r="CE44" i="5"/>
  <c r="CE45" i="5" s="1"/>
  <c r="CF44" i="5"/>
  <c r="CF45" i="5" s="1"/>
  <c r="CG44" i="5"/>
  <c r="CG45" i="5" s="1"/>
  <c r="CD46" i="5"/>
  <c r="CE46" i="5"/>
  <c r="CF46" i="5"/>
  <c r="CG46" i="5"/>
  <c r="CD47" i="5"/>
  <c r="CE47" i="5"/>
  <c r="CF47" i="5"/>
  <c r="CG47" i="5"/>
  <c r="CD48" i="5"/>
  <c r="CE48" i="5"/>
  <c r="CF48" i="5"/>
  <c r="CG48" i="5"/>
  <c r="CD49" i="5"/>
  <c r="CE49" i="5"/>
  <c r="CF49" i="5"/>
  <c r="CG49" i="5"/>
  <c r="CE17" i="5" l="1"/>
  <c r="CD17" i="5"/>
  <c r="CG31" i="5"/>
  <c r="CG17" i="5"/>
  <c r="CE31" i="5"/>
  <c r="CG27" i="5"/>
  <c r="CF36" i="5"/>
  <c r="CF27" i="5"/>
  <c r="CF31" i="5"/>
  <c r="CF17" i="5"/>
  <c r="CD31" i="5"/>
  <c r="CG36" i="5"/>
  <c r="CE36" i="5"/>
  <c r="CE27" i="5"/>
  <c r="CD36" i="5"/>
  <c r="CD27" i="5"/>
  <c r="CG41" i="5"/>
  <c r="CD41" i="5"/>
  <c r="CF41" i="5"/>
  <c r="CE41" i="5"/>
  <c r="CE26" i="5" l="1"/>
  <c r="CE50" i="5" s="1"/>
  <c r="CG26" i="5"/>
  <c r="CG50" i="5" s="1"/>
  <c r="CF26" i="5"/>
  <c r="CF50" i="5" s="1"/>
  <c r="CD26" i="5"/>
  <c r="CD50" i="5" s="1"/>
  <c r="B9" i="5" l="1"/>
  <c r="C9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B10" i="5"/>
  <c r="C10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B10" i="5"/>
  <c r="CC10" i="5"/>
  <c r="B11" i="5"/>
  <c r="C11" i="5"/>
  <c r="D11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BG11" i="5"/>
  <c r="BH11" i="5"/>
  <c r="BI11" i="5"/>
  <c r="BJ11" i="5"/>
  <c r="BK11" i="5"/>
  <c r="BL11" i="5"/>
  <c r="BM11" i="5"/>
  <c r="BN11" i="5"/>
  <c r="BO11" i="5"/>
  <c r="BP11" i="5"/>
  <c r="BQ11" i="5"/>
  <c r="BR11" i="5"/>
  <c r="BS11" i="5"/>
  <c r="BT11" i="5"/>
  <c r="BU11" i="5"/>
  <c r="BV11" i="5"/>
  <c r="BW11" i="5"/>
  <c r="BX11" i="5"/>
  <c r="BY11" i="5"/>
  <c r="BZ11" i="5"/>
  <c r="CA11" i="5"/>
  <c r="CB11" i="5"/>
  <c r="CC11" i="5"/>
  <c r="B12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BJ12" i="5"/>
  <c r="BK12" i="5"/>
  <c r="BL12" i="5"/>
  <c r="BM12" i="5"/>
  <c r="BN12" i="5"/>
  <c r="BO12" i="5"/>
  <c r="BP12" i="5"/>
  <c r="BQ12" i="5"/>
  <c r="BR12" i="5"/>
  <c r="BS12" i="5"/>
  <c r="BT12" i="5"/>
  <c r="BU12" i="5"/>
  <c r="BV12" i="5"/>
  <c r="BW12" i="5"/>
  <c r="BX12" i="5"/>
  <c r="BY12" i="5"/>
  <c r="BZ12" i="5"/>
  <c r="CA12" i="5"/>
  <c r="CB12" i="5"/>
  <c r="CC12" i="5"/>
  <c r="B13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BI13" i="5"/>
  <c r="BJ13" i="5"/>
  <c r="BK13" i="5"/>
  <c r="BL13" i="5"/>
  <c r="BM13" i="5"/>
  <c r="BN13" i="5"/>
  <c r="BO13" i="5"/>
  <c r="BP13" i="5"/>
  <c r="BQ13" i="5"/>
  <c r="BR13" i="5"/>
  <c r="BS13" i="5"/>
  <c r="BT13" i="5"/>
  <c r="BU13" i="5"/>
  <c r="BV13" i="5"/>
  <c r="BW13" i="5"/>
  <c r="BX13" i="5"/>
  <c r="BY13" i="5"/>
  <c r="BZ13" i="5"/>
  <c r="CA13" i="5"/>
  <c r="CB13" i="5"/>
  <c r="CC13" i="5"/>
  <c r="B14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R17" i="5" s="1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B15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F17" i="5" s="1"/>
  <c r="BG15" i="5"/>
  <c r="BH15" i="5"/>
  <c r="BI15" i="5"/>
  <c r="BJ15" i="5"/>
  <c r="BK15" i="5"/>
  <c r="BL15" i="5"/>
  <c r="BM15" i="5"/>
  <c r="BN15" i="5"/>
  <c r="BO15" i="5"/>
  <c r="BP15" i="5"/>
  <c r="BQ15" i="5"/>
  <c r="BR15" i="5"/>
  <c r="BS15" i="5"/>
  <c r="BT15" i="5"/>
  <c r="BU15" i="5"/>
  <c r="BV15" i="5"/>
  <c r="BW15" i="5"/>
  <c r="BX15" i="5"/>
  <c r="BY15" i="5"/>
  <c r="BZ15" i="5"/>
  <c r="CA15" i="5"/>
  <c r="CB15" i="5"/>
  <c r="CC15" i="5"/>
  <c r="B16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BJ19" i="5"/>
  <c r="BK19" i="5"/>
  <c r="BL19" i="5"/>
  <c r="BM19" i="5"/>
  <c r="BN19" i="5"/>
  <c r="BO19" i="5"/>
  <c r="BP19" i="5"/>
  <c r="BQ19" i="5"/>
  <c r="BR19" i="5"/>
  <c r="BS19" i="5"/>
  <c r="BT19" i="5"/>
  <c r="BU19" i="5"/>
  <c r="BV19" i="5"/>
  <c r="BW19" i="5"/>
  <c r="BX19" i="5"/>
  <c r="BY19" i="5"/>
  <c r="BZ19" i="5"/>
  <c r="CA19" i="5"/>
  <c r="CB19" i="5"/>
  <c r="CC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P20" i="5"/>
  <c r="BQ20" i="5"/>
  <c r="BR20" i="5"/>
  <c r="BS20" i="5"/>
  <c r="BT20" i="5"/>
  <c r="BU20" i="5"/>
  <c r="BV20" i="5"/>
  <c r="BW20" i="5"/>
  <c r="BX20" i="5"/>
  <c r="BY20" i="5"/>
  <c r="BZ20" i="5"/>
  <c r="CA20" i="5"/>
  <c r="CB20" i="5"/>
  <c r="CC20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BJ22" i="5"/>
  <c r="BK22" i="5"/>
  <c r="BL22" i="5"/>
  <c r="BM22" i="5"/>
  <c r="BN22" i="5"/>
  <c r="BO22" i="5"/>
  <c r="BP22" i="5"/>
  <c r="BQ22" i="5"/>
  <c r="BR22" i="5"/>
  <c r="BS22" i="5"/>
  <c r="BT22" i="5"/>
  <c r="BU22" i="5"/>
  <c r="BV22" i="5"/>
  <c r="BW22" i="5"/>
  <c r="BX22" i="5"/>
  <c r="BY22" i="5"/>
  <c r="BZ22" i="5"/>
  <c r="CA22" i="5"/>
  <c r="CB22" i="5"/>
  <c r="CC22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BG24" i="5"/>
  <c r="BH24" i="5"/>
  <c r="BI24" i="5"/>
  <c r="BJ24" i="5"/>
  <c r="BK24" i="5"/>
  <c r="BL24" i="5"/>
  <c r="BM24" i="5"/>
  <c r="BN24" i="5"/>
  <c r="BO24" i="5"/>
  <c r="BP24" i="5"/>
  <c r="BQ24" i="5"/>
  <c r="BR24" i="5"/>
  <c r="BS24" i="5"/>
  <c r="BT24" i="5"/>
  <c r="BU24" i="5"/>
  <c r="BV24" i="5"/>
  <c r="BW24" i="5"/>
  <c r="BX24" i="5"/>
  <c r="BY24" i="5"/>
  <c r="BZ24" i="5"/>
  <c r="CA24" i="5"/>
  <c r="CB24" i="5"/>
  <c r="CC24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BI28" i="5"/>
  <c r="BJ28" i="5"/>
  <c r="BK28" i="5"/>
  <c r="BL28" i="5"/>
  <c r="BM28" i="5"/>
  <c r="BN28" i="5"/>
  <c r="BO28" i="5"/>
  <c r="BP28" i="5"/>
  <c r="BQ28" i="5"/>
  <c r="BR28" i="5"/>
  <c r="BS28" i="5"/>
  <c r="BT28" i="5"/>
  <c r="BU28" i="5"/>
  <c r="BV28" i="5"/>
  <c r="BW28" i="5"/>
  <c r="BX28" i="5"/>
  <c r="BY28" i="5"/>
  <c r="BZ28" i="5"/>
  <c r="CA28" i="5"/>
  <c r="CB28" i="5"/>
  <c r="CC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P29" i="5"/>
  <c r="BQ29" i="5"/>
  <c r="BR29" i="5"/>
  <c r="BS29" i="5"/>
  <c r="BT29" i="5"/>
  <c r="BU29" i="5"/>
  <c r="BV29" i="5"/>
  <c r="BW29" i="5"/>
  <c r="BX29" i="5"/>
  <c r="BY29" i="5"/>
  <c r="BZ29" i="5"/>
  <c r="CA29" i="5"/>
  <c r="CB29" i="5"/>
  <c r="CC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BJ30" i="5"/>
  <c r="BK30" i="5"/>
  <c r="BL30" i="5"/>
  <c r="BM30" i="5"/>
  <c r="BN30" i="5"/>
  <c r="BO30" i="5"/>
  <c r="BP30" i="5"/>
  <c r="BQ30" i="5"/>
  <c r="BR30" i="5"/>
  <c r="BS30" i="5"/>
  <c r="BT30" i="5"/>
  <c r="BU30" i="5"/>
  <c r="BV30" i="5"/>
  <c r="BW30" i="5"/>
  <c r="BX30" i="5"/>
  <c r="BY30" i="5"/>
  <c r="BZ30" i="5"/>
  <c r="CA30" i="5"/>
  <c r="CB30" i="5"/>
  <c r="CC30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BF32" i="5"/>
  <c r="BG32" i="5"/>
  <c r="BH32" i="5"/>
  <c r="BI32" i="5"/>
  <c r="BJ32" i="5"/>
  <c r="BK32" i="5"/>
  <c r="BL32" i="5"/>
  <c r="BM32" i="5"/>
  <c r="BN32" i="5"/>
  <c r="BO32" i="5"/>
  <c r="BP32" i="5"/>
  <c r="BQ32" i="5"/>
  <c r="BR32" i="5"/>
  <c r="BS32" i="5"/>
  <c r="BT32" i="5"/>
  <c r="BU32" i="5"/>
  <c r="BV32" i="5"/>
  <c r="BW32" i="5"/>
  <c r="BX32" i="5"/>
  <c r="BY32" i="5"/>
  <c r="BZ32" i="5"/>
  <c r="CA32" i="5"/>
  <c r="CB32" i="5"/>
  <c r="CC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BC33" i="5"/>
  <c r="BD33" i="5"/>
  <c r="BE33" i="5"/>
  <c r="BF33" i="5"/>
  <c r="BG33" i="5"/>
  <c r="BH33" i="5"/>
  <c r="BI33" i="5"/>
  <c r="BJ33" i="5"/>
  <c r="BK33" i="5"/>
  <c r="BL33" i="5"/>
  <c r="BM33" i="5"/>
  <c r="BN33" i="5"/>
  <c r="BO33" i="5"/>
  <c r="BP33" i="5"/>
  <c r="BQ33" i="5"/>
  <c r="BR33" i="5"/>
  <c r="BS33" i="5"/>
  <c r="BT33" i="5"/>
  <c r="BU33" i="5"/>
  <c r="BV33" i="5"/>
  <c r="BW33" i="5"/>
  <c r="BX33" i="5"/>
  <c r="BY33" i="5"/>
  <c r="BZ33" i="5"/>
  <c r="CA33" i="5"/>
  <c r="CB33" i="5"/>
  <c r="CC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BI34" i="5"/>
  <c r="BJ34" i="5"/>
  <c r="BK34" i="5"/>
  <c r="BL34" i="5"/>
  <c r="BM34" i="5"/>
  <c r="BN34" i="5"/>
  <c r="BO34" i="5"/>
  <c r="BP34" i="5"/>
  <c r="BQ34" i="5"/>
  <c r="BR34" i="5"/>
  <c r="BS34" i="5"/>
  <c r="BT34" i="5"/>
  <c r="BU34" i="5"/>
  <c r="BV34" i="5"/>
  <c r="BW34" i="5"/>
  <c r="BX34" i="5"/>
  <c r="BY34" i="5"/>
  <c r="BZ34" i="5"/>
  <c r="CA34" i="5"/>
  <c r="CB34" i="5"/>
  <c r="CC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BC35" i="5"/>
  <c r="BD35" i="5"/>
  <c r="BE35" i="5"/>
  <c r="BF35" i="5"/>
  <c r="BG35" i="5"/>
  <c r="BH35" i="5"/>
  <c r="BI35" i="5"/>
  <c r="BJ35" i="5"/>
  <c r="BK35" i="5"/>
  <c r="BL35" i="5"/>
  <c r="BM35" i="5"/>
  <c r="BN35" i="5"/>
  <c r="BO35" i="5"/>
  <c r="BP35" i="5"/>
  <c r="BQ35" i="5"/>
  <c r="BR35" i="5"/>
  <c r="BS35" i="5"/>
  <c r="BT35" i="5"/>
  <c r="BU35" i="5"/>
  <c r="BV35" i="5"/>
  <c r="BW35" i="5"/>
  <c r="BX35" i="5"/>
  <c r="BY35" i="5"/>
  <c r="BZ35" i="5"/>
  <c r="CA35" i="5"/>
  <c r="CB35" i="5"/>
  <c r="CC35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BC37" i="5"/>
  <c r="BD37" i="5"/>
  <c r="BE37" i="5"/>
  <c r="BF37" i="5"/>
  <c r="BG37" i="5"/>
  <c r="BH37" i="5"/>
  <c r="BI37" i="5"/>
  <c r="BJ37" i="5"/>
  <c r="BK37" i="5"/>
  <c r="BL37" i="5"/>
  <c r="BM37" i="5"/>
  <c r="BN37" i="5"/>
  <c r="BO37" i="5"/>
  <c r="BP37" i="5"/>
  <c r="BQ37" i="5"/>
  <c r="BR37" i="5"/>
  <c r="BS37" i="5"/>
  <c r="BT37" i="5"/>
  <c r="BU37" i="5"/>
  <c r="BV37" i="5"/>
  <c r="BW37" i="5"/>
  <c r="BX37" i="5"/>
  <c r="BY37" i="5"/>
  <c r="BZ37" i="5"/>
  <c r="CA37" i="5"/>
  <c r="CB37" i="5"/>
  <c r="CC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BC38" i="5"/>
  <c r="BD38" i="5"/>
  <c r="BE38" i="5"/>
  <c r="BF38" i="5"/>
  <c r="BG38" i="5"/>
  <c r="BH38" i="5"/>
  <c r="BI38" i="5"/>
  <c r="BJ38" i="5"/>
  <c r="BK38" i="5"/>
  <c r="BL38" i="5"/>
  <c r="BM38" i="5"/>
  <c r="BN38" i="5"/>
  <c r="BO38" i="5"/>
  <c r="BP38" i="5"/>
  <c r="BQ38" i="5"/>
  <c r="BR38" i="5"/>
  <c r="BS38" i="5"/>
  <c r="BT38" i="5"/>
  <c r="BU38" i="5"/>
  <c r="BV38" i="5"/>
  <c r="BW38" i="5"/>
  <c r="BX38" i="5"/>
  <c r="BY38" i="5"/>
  <c r="BZ38" i="5"/>
  <c r="CA38" i="5"/>
  <c r="CB38" i="5"/>
  <c r="CC38" i="5"/>
  <c r="B39" i="5"/>
  <c r="B40" i="5" s="1"/>
  <c r="C39" i="5"/>
  <c r="C40" i="5" s="1"/>
  <c r="D39" i="5"/>
  <c r="D40" i="5" s="1"/>
  <c r="E39" i="5"/>
  <c r="E40" i="5" s="1"/>
  <c r="F39" i="5"/>
  <c r="F40" i="5" s="1"/>
  <c r="G39" i="5"/>
  <c r="G40" i="5" s="1"/>
  <c r="H39" i="5"/>
  <c r="H40" i="5" s="1"/>
  <c r="I39" i="5"/>
  <c r="I40" i="5" s="1"/>
  <c r="J39" i="5"/>
  <c r="K39" i="5"/>
  <c r="K40" i="5" s="1"/>
  <c r="L39" i="5"/>
  <c r="L40" i="5" s="1"/>
  <c r="M39" i="5"/>
  <c r="M40" i="5" s="1"/>
  <c r="N39" i="5"/>
  <c r="N40" i="5" s="1"/>
  <c r="O39" i="5"/>
  <c r="O40" i="5" s="1"/>
  <c r="P39" i="5"/>
  <c r="P40" i="5" s="1"/>
  <c r="Q39" i="5"/>
  <c r="Q40" i="5" s="1"/>
  <c r="R39" i="5"/>
  <c r="R40" i="5" s="1"/>
  <c r="S39" i="5"/>
  <c r="S40" i="5" s="1"/>
  <c r="T39" i="5"/>
  <c r="T40" i="5" s="1"/>
  <c r="U39" i="5"/>
  <c r="U40" i="5" s="1"/>
  <c r="V39" i="5"/>
  <c r="V40" i="5" s="1"/>
  <c r="W39" i="5"/>
  <c r="W40" i="5" s="1"/>
  <c r="X39" i="5"/>
  <c r="X40" i="5" s="1"/>
  <c r="Y39" i="5"/>
  <c r="Y40" i="5" s="1"/>
  <c r="Z39" i="5"/>
  <c r="Z40" i="5" s="1"/>
  <c r="AA39" i="5"/>
  <c r="AA40" i="5" s="1"/>
  <c r="AB39" i="5"/>
  <c r="AB40" i="5" s="1"/>
  <c r="AC39" i="5"/>
  <c r="AC40" i="5" s="1"/>
  <c r="AD39" i="5"/>
  <c r="AD40" i="5" s="1"/>
  <c r="AE39" i="5"/>
  <c r="AE40" i="5" s="1"/>
  <c r="AF39" i="5"/>
  <c r="AF40" i="5" s="1"/>
  <c r="AG39" i="5"/>
  <c r="AH39" i="5"/>
  <c r="AH40" i="5" s="1"/>
  <c r="AI39" i="5"/>
  <c r="AI40" i="5" s="1"/>
  <c r="AJ39" i="5"/>
  <c r="AJ40" i="5" s="1"/>
  <c r="AK39" i="5"/>
  <c r="AK40" i="5" s="1"/>
  <c r="AL39" i="5"/>
  <c r="AL40" i="5" s="1"/>
  <c r="AM39" i="5"/>
  <c r="AM40" i="5" s="1"/>
  <c r="AN39" i="5"/>
  <c r="AN40" i="5" s="1"/>
  <c r="AO39" i="5"/>
  <c r="AO40" i="5" s="1"/>
  <c r="AP39" i="5"/>
  <c r="AP40" i="5" s="1"/>
  <c r="AQ39" i="5"/>
  <c r="AQ40" i="5" s="1"/>
  <c r="AR39" i="5"/>
  <c r="AR40" i="5" s="1"/>
  <c r="AS39" i="5"/>
  <c r="AS40" i="5" s="1"/>
  <c r="AT39" i="5"/>
  <c r="AT40" i="5" s="1"/>
  <c r="AU39" i="5"/>
  <c r="AU40" i="5" s="1"/>
  <c r="AV39" i="5"/>
  <c r="AV40" i="5" s="1"/>
  <c r="AW39" i="5"/>
  <c r="AW40" i="5" s="1"/>
  <c r="AX39" i="5"/>
  <c r="AX40" i="5" s="1"/>
  <c r="AY39" i="5"/>
  <c r="AY40" i="5" s="1"/>
  <c r="AZ39" i="5"/>
  <c r="AZ40" i="5" s="1"/>
  <c r="BA39" i="5"/>
  <c r="BA40" i="5" s="1"/>
  <c r="BB39" i="5"/>
  <c r="BB40" i="5" s="1"/>
  <c r="BC39" i="5"/>
  <c r="BC40" i="5" s="1"/>
  <c r="BD39" i="5"/>
  <c r="BE39" i="5"/>
  <c r="BE40" i="5" s="1"/>
  <c r="BF39" i="5"/>
  <c r="BF40" i="5" s="1"/>
  <c r="BG39" i="5"/>
  <c r="BG40" i="5" s="1"/>
  <c r="BH39" i="5"/>
  <c r="BH40" i="5" s="1"/>
  <c r="BI39" i="5"/>
  <c r="BI40" i="5" s="1"/>
  <c r="BJ39" i="5"/>
  <c r="BJ40" i="5" s="1"/>
  <c r="BK39" i="5"/>
  <c r="BK40" i="5" s="1"/>
  <c r="BL39" i="5"/>
  <c r="BL40" i="5" s="1"/>
  <c r="BM39" i="5"/>
  <c r="BM40" i="5" s="1"/>
  <c r="BN39" i="5"/>
  <c r="BN40" i="5" s="1"/>
  <c r="BO39" i="5"/>
  <c r="BO40" i="5" s="1"/>
  <c r="BP39" i="5"/>
  <c r="BP40" i="5" s="1"/>
  <c r="BQ39" i="5"/>
  <c r="BQ40" i="5" s="1"/>
  <c r="BR39" i="5"/>
  <c r="BR40" i="5" s="1"/>
  <c r="BS39" i="5"/>
  <c r="BS40" i="5" s="1"/>
  <c r="BT39" i="5"/>
  <c r="BT40" i="5" s="1"/>
  <c r="BU39" i="5"/>
  <c r="BU40" i="5" s="1"/>
  <c r="BV39" i="5"/>
  <c r="BV40" i="5" s="1"/>
  <c r="BW39" i="5"/>
  <c r="BW40" i="5" s="1"/>
  <c r="BX39" i="5"/>
  <c r="BX40" i="5" s="1"/>
  <c r="BY39" i="5"/>
  <c r="BY40" i="5" s="1"/>
  <c r="BZ39" i="5"/>
  <c r="BZ40" i="5" s="1"/>
  <c r="CA39" i="5"/>
  <c r="CA40" i="5" s="1"/>
  <c r="CB39" i="5"/>
  <c r="CB40" i="5" s="1"/>
  <c r="CC39" i="5"/>
  <c r="CC40" i="5" s="1"/>
  <c r="J40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BC42" i="5"/>
  <c r="BD42" i="5"/>
  <c r="BE42" i="5"/>
  <c r="BF42" i="5"/>
  <c r="BG42" i="5"/>
  <c r="BH42" i="5"/>
  <c r="BI42" i="5"/>
  <c r="BJ42" i="5"/>
  <c r="BK42" i="5"/>
  <c r="BL42" i="5"/>
  <c r="BM42" i="5"/>
  <c r="BN42" i="5"/>
  <c r="BO42" i="5"/>
  <c r="BP42" i="5"/>
  <c r="BQ42" i="5"/>
  <c r="BR42" i="5"/>
  <c r="BS42" i="5"/>
  <c r="BT42" i="5"/>
  <c r="BU42" i="5"/>
  <c r="BV42" i="5"/>
  <c r="BW42" i="5"/>
  <c r="BX42" i="5"/>
  <c r="BY42" i="5"/>
  <c r="BZ42" i="5"/>
  <c r="CA42" i="5"/>
  <c r="CB42" i="5"/>
  <c r="CC42" i="5"/>
  <c r="B43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BC43" i="5"/>
  <c r="BD43" i="5"/>
  <c r="BE43" i="5"/>
  <c r="BF43" i="5"/>
  <c r="BG43" i="5"/>
  <c r="BH43" i="5"/>
  <c r="BI43" i="5"/>
  <c r="BJ43" i="5"/>
  <c r="BK43" i="5"/>
  <c r="BL43" i="5"/>
  <c r="BM43" i="5"/>
  <c r="BN43" i="5"/>
  <c r="BO43" i="5"/>
  <c r="BP43" i="5"/>
  <c r="BQ43" i="5"/>
  <c r="BR43" i="5"/>
  <c r="BS43" i="5"/>
  <c r="BT43" i="5"/>
  <c r="BU43" i="5"/>
  <c r="BV43" i="5"/>
  <c r="BW43" i="5"/>
  <c r="BX43" i="5"/>
  <c r="BY43" i="5"/>
  <c r="BZ43" i="5"/>
  <c r="CA43" i="5"/>
  <c r="CB43" i="5"/>
  <c r="CC43" i="5"/>
  <c r="B44" i="5"/>
  <c r="B45" i="5" s="1"/>
  <c r="C44" i="5"/>
  <c r="C45" i="5" s="1"/>
  <c r="D44" i="5"/>
  <c r="D45" i="5" s="1"/>
  <c r="E44" i="5"/>
  <c r="E45" i="5" s="1"/>
  <c r="F44" i="5"/>
  <c r="F45" i="5" s="1"/>
  <c r="G44" i="5"/>
  <c r="G45" i="5" s="1"/>
  <c r="H44" i="5"/>
  <c r="H45" i="5" s="1"/>
  <c r="I44" i="5"/>
  <c r="I45" i="5" s="1"/>
  <c r="J44" i="5"/>
  <c r="J45" i="5" s="1"/>
  <c r="K44" i="5"/>
  <c r="K45" i="5" s="1"/>
  <c r="L44" i="5"/>
  <c r="L45" i="5" s="1"/>
  <c r="M44" i="5"/>
  <c r="M45" i="5" s="1"/>
  <c r="N44" i="5"/>
  <c r="N45" i="5" s="1"/>
  <c r="O44" i="5"/>
  <c r="O45" i="5" s="1"/>
  <c r="P44" i="5"/>
  <c r="P45" i="5" s="1"/>
  <c r="Q44" i="5"/>
  <c r="Q45" i="5" s="1"/>
  <c r="R44" i="5"/>
  <c r="R45" i="5" s="1"/>
  <c r="S44" i="5"/>
  <c r="S45" i="5" s="1"/>
  <c r="T44" i="5"/>
  <c r="T45" i="5" s="1"/>
  <c r="U44" i="5"/>
  <c r="U45" i="5" s="1"/>
  <c r="V44" i="5"/>
  <c r="V45" i="5" s="1"/>
  <c r="W44" i="5"/>
  <c r="W45" i="5" s="1"/>
  <c r="X44" i="5"/>
  <c r="X45" i="5" s="1"/>
  <c r="Y44" i="5"/>
  <c r="Y45" i="5" s="1"/>
  <c r="Z44" i="5"/>
  <c r="Z45" i="5" s="1"/>
  <c r="AA44" i="5"/>
  <c r="AA45" i="5" s="1"/>
  <c r="AB44" i="5"/>
  <c r="AB45" i="5" s="1"/>
  <c r="AC44" i="5"/>
  <c r="AC45" i="5" s="1"/>
  <c r="AD44" i="5"/>
  <c r="AD45" i="5" s="1"/>
  <c r="AE44" i="5"/>
  <c r="AE45" i="5" s="1"/>
  <c r="AF44" i="5"/>
  <c r="AF45" i="5" s="1"/>
  <c r="AG44" i="5"/>
  <c r="AG45" i="5" s="1"/>
  <c r="AH44" i="5"/>
  <c r="AH45" i="5" s="1"/>
  <c r="AI44" i="5"/>
  <c r="AI45" i="5" s="1"/>
  <c r="AJ44" i="5"/>
  <c r="AJ45" i="5" s="1"/>
  <c r="AK44" i="5"/>
  <c r="AK45" i="5" s="1"/>
  <c r="AL44" i="5"/>
  <c r="AL45" i="5" s="1"/>
  <c r="AM44" i="5"/>
  <c r="AM45" i="5" s="1"/>
  <c r="AN44" i="5"/>
  <c r="AN45" i="5" s="1"/>
  <c r="AO44" i="5"/>
  <c r="AO45" i="5" s="1"/>
  <c r="AP44" i="5"/>
  <c r="AP45" i="5" s="1"/>
  <c r="AQ44" i="5"/>
  <c r="AQ45" i="5" s="1"/>
  <c r="AR44" i="5"/>
  <c r="AR45" i="5" s="1"/>
  <c r="AS44" i="5"/>
  <c r="AS45" i="5" s="1"/>
  <c r="AT44" i="5"/>
  <c r="AT45" i="5" s="1"/>
  <c r="AU44" i="5"/>
  <c r="AU45" i="5" s="1"/>
  <c r="AV44" i="5"/>
  <c r="AV45" i="5" s="1"/>
  <c r="AW44" i="5"/>
  <c r="AW45" i="5" s="1"/>
  <c r="AX44" i="5"/>
  <c r="AX45" i="5" s="1"/>
  <c r="AY44" i="5"/>
  <c r="AY45" i="5" s="1"/>
  <c r="AZ44" i="5"/>
  <c r="AZ45" i="5" s="1"/>
  <c r="BA44" i="5"/>
  <c r="BA45" i="5" s="1"/>
  <c r="BB44" i="5"/>
  <c r="BB45" i="5" s="1"/>
  <c r="BC44" i="5"/>
  <c r="BC45" i="5" s="1"/>
  <c r="BD44" i="5"/>
  <c r="BD45" i="5" s="1"/>
  <c r="BE44" i="5"/>
  <c r="BE45" i="5" s="1"/>
  <c r="BF44" i="5"/>
  <c r="BF45" i="5" s="1"/>
  <c r="BG44" i="5"/>
  <c r="BG45" i="5" s="1"/>
  <c r="BH44" i="5"/>
  <c r="BH45" i="5" s="1"/>
  <c r="BI44" i="5"/>
  <c r="BI45" i="5" s="1"/>
  <c r="BJ44" i="5"/>
  <c r="BJ45" i="5" s="1"/>
  <c r="BK44" i="5"/>
  <c r="BK45" i="5" s="1"/>
  <c r="BL44" i="5"/>
  <c r="BL45" i="5" s="1"/>
  <c r="BM44" i="5"/>
  <c r="BM45" i="5" s="1"/>
  <c r="BN44" i="5"/>
  <c r="BN45" i="5" s="1"/>
  <c r="BO44" i="5"/>
  <c r="BO45" i="5" s="1"/>
  <c r="BP44" i="5"/>
  <c r="BP45" i="5" s="1"/>
  <c r="BQ44" i="5"/>
  <c r="BR44" i="5"/>
  <c r="BR45" i="5" s="1"/>
  <c r="BS44" i="5"/>
  <c r="BS45" i="5" s="1"/>
  <c r="BT44" i="5"/>
  <c r="BT45" i="5" s="1"/>
  <c r="BU44" i="5"/>
  <c r="BU45" i="5" s="1"/>
  <c r="BV44" i="5"/>
  <c r="BV45" i="5" s="1"/>
  <c r="BW44" i="5"/>
  <c r="BW45" i="5" s="1"/>
  <c r="BX44" i="5"/>
  <c r="BY44" i="5"/>
  <c r="BY45" i="5" s="1"/>
  <c r="BZ44" i="5"/>
  <c r="BZ45" i="5" s="1"/>
  <c r="CA44" i="5"/>
  <c r="CB44" i="5"/>
  <c r="CB45" i="5" s="1"/>
  <c r="CC44" i="5"/>
  <c r="CC45" i="5" s="1"/>
  <c r="B46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BC46" i="5"/>
  <c r="BD46" i="5"/>
  <c r="BE46" i="5"/>
  <c r="BF46" i="5"/>
  <c r="BG46" i="5"/>
  <c r="BH46" i="5"/>
  <c r="BI46" i="5"/>
  <c r="BJ46" i="5"/>
  <c r="BK46" i="5"/>
  <c r="BL46" i="5"/>
  <c r="BM46" i="5"/>
  <c r="BN46" i="5"/>
  <c r="BO46" i="5"/>
  <c r="BP46" i="5"/>
  <c r="BQ46" i="5"/>
  <c r="BR46" i="5"/>
  <c r="BS46" i="5"/>
  <c r="BT46" i="5"/>
  <c r="BU46" i="5"/>
  <c r="BV46" i="5"/>
  <c r="BW46" i="5"/>
  <c r="BX46" i="5"/>
  <c r="BY46" i="5"/>
  <c r="BZ46" i="5"/>
  <c r="CA46" i="5"/>
  <c r="CB46" i="5"/>
  <c r="CC46" i="5"/>
  <c r="B47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BC47" i="5"/>
  <c r="BD47" i="5"/>
  <c r="BE47" i="5"/>
  <c r="BF47" i="5"/>
  <c r="BG47" i="5"/>
  <c r="BH47" i="5"/>
  <c r="BI47" i="5"/>
  <c r="BJ47" i="5"/>
  <c r="BK47" i="5"/>
  <c r="BL47" i="5"/>
  <c r="BM47" i="5"/>
  <c r="BN47" i="5"/>
  <c r="BO47" i="5"/>
  <c r="BP47" i="5"/>
  <c r="BQ47" i="5"/>
  <c r="BR47" i="5"/>
  <c r="BS47" i="5"/>
  <c r="BT47" i="5"/>
  <c r="BU47" i="5"/>
  <c r="BV47" i="5"/>
  <c r="BW47" i="5"/>
  <c r="BX47" i="5"/>
  <c r="BY47" i="5"/>
  <c r="BZ47" i="5"/>
  <c r="CA47" i="5"/>
  <c r="CB47" i="5"/>
  <c r="CC47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BC48" i="5"/>
  <c r="BD48" i="5"/>
  <c r="BE48" i="5"/>
  <c r="BF48" i="5"/>
  <c r="BG48" i="5"/>
  <c r="BH48" i="5"/>
  <c r="BI48" i="5"/>
  <c r="BJ48" i="5"/>
  <c r="BK48" i="5"/>
  <c r="BL48" i="5"/>
  <c r="BM48" i="5"/>
  <c r="BN48" i="5"/>
  <c r="BO48" i="5"/>
  <c r="BP48" i="5"/>
  <c r="BQ48" i="5"/>
  <c r="BR48" i="5"/>
  <c r="BS48" i="5"/>
  <c r="BT48" i="5"/>
  <c r="BU48" i="5"/>
  <c r="BV48" i="5"/>
  <c r="BW48" i="5"/>
  <c r="BX48" i="5"/>
  <c r="BY48" i="5"/>
  <c r="BZ48" i="5"/>
  <c r="CA48" i="5"/>
  <c r="CB48" i="5"/>
  <c r="CC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BC49" i="5"/>
  <c r="BD49" i="5"/>
  <c r="BE49" i="5"/>
  <c r="BF49" i="5"/>
  <c r="BG49" i="5"/>
  <c r="BH49" i="5"/>
  <c r="BI49" i="5"/>
  <c r="BJ49" i="5"/>
  <c r="BK49" i="5"/>
  <c r="BL49" i="5"/>
  <c r="BM49" i="5"/>
  <c r="BN49" i="5"/>
  <c r="BO49" i="5"/>
  <c r="BP49" i="5"/>
  <c r="BQ49" i="5"/>
  <c r="BR49" i="5"/>
  <c r="BS49" i="5"/>
  <c r="BT49" i="5"/>
  <c r="BU49" i="5"/>
  <c r="BV49" i="5"/>
  <c r="BW49" i="5"/>
  <c r="BX49" i="5"/>
  <c r="BY49" i="5"/>
  <c r="BZ49" i="5"/>
  <c r="CA49" i="5"/>
  <c r="CB49" i="5"/>
  <c r="CC49" i="5"/>
  <c r="B17" i="5" l="1"/>
  <c r="AX17" i="5"/>
  <c r="AH17" i="5"/>
  <c r="Z17" i="5"/>
  <c r="AP17" i="5"/>
  <c r="AD36" i="5"/>
  <c r="BA41" i="5"/>
  <c r="BY17" i="5"/>
  <c r="BD27" i="5"/>
  <c r="H17" i="5"/>
  <c r="AN17" i="5"/>
  <c r="F27" i="5"/>
  <c r="BU27" i="5"/>
  <c r="O31" i="5"/>
  <c r="O27" i="5"/>
  <c r="AC17" i="5"/>
  <c r="AV36" i="5"/>
  <c r="T36" i="5"/>
  <c r="BT27" i="5"/>
  <c r="AV27" i="5"/>
  <c r="AJ27" i="5"/>
  <c r="AJ17" i="5"/>
  <c r="AJ36" i="5"/>
  <c r="AL31" i="5"/>
  <c r="Y41" i="5"/>
  <c r="I41" i="5"/>
  <c r="AG27" i="5"/>
  <c r="BO17" i="5"/>
  <c r="AQ17" i="5"/>
  <c r="AZ17" i="5"/>
  <c r="AW31" i="5"/>
  <c r="G41" i="5"/>
  <c r="BQ36" i="5"/>
  <c r="AY17" i="5"/>
  <c r="C17" i="5"/>
  <c r="AZ31" i="5"/>
  <c r="N17" i="5"/>
  <c r="F36" i="5"/>
  <c r="W31" i="5"/>
  <c r="L41" i="5"/>
  <c r="AI36" i="5"/>
  <c r="C31" i="5"/>
  <c r="AA27" i="5"/>
  <c r="M17" i="5"/>
  <c r="E17" i="5"/>
  <c r="BF41" i="5"/>
  <c r="AM41" i="5"/>
  <c r="BI27" i="5"/>
  <c r="Y27" i="5"/>
  <c r="BC31" i="5"/>
  <c r="AE31" i="5"/>
  <c r="AB36" i="5"/>
  <c r="BH31" i="5"/>
  <c r="BP27" i="5"/>
  <c r="AR27" i="5"/>
  <c r="H27" i="5"/>
  <c r="V41" i="5"/>
  <c r="AI31" i="5"/>
  <c r="G27" i="5"/>
  <c r="J31" i="5"/>
  <c r="BD17" i="5"/>
  <c r="BC17" i="5"/>
  <c r="BX27" i="5"/>
  <c r="BL27" i="5"/>
  <c r="AZ27" i="5"/>
  <c r="AN27" i="5"/>
  <c r="AB27" i="5"/>
  <c r="P27" i="5"/>
  <c r="T27" i="5"/>
  <c r="BB17" i="5"/>
  <c r="BU17" i="5"/>
  <c r="BT17" i="5"/>
  <c r="BP31" i="5"/>
  <c r="BL17" i="5"/>
  <c r="BM17" i="5"/>
  <c r="BJ31" i="5"/>
  <c r="AX41" i="5"/>
  <c r="BV41" i="5"/>
  <c r="AJ31" i="5"/>
  <c r="AF41" i="5"/>
  <c r="J27" i="5"/>
  <c r="BG27" i="5"/>
  <c r="K27" i="5"/>
  <c r="AM17" i="5"/>
  <c r="AU41" i="5"/>
  <c r="L31" i="5"/>
  <c r="BC36" i="5"/>
  <c r="BN31" i="5"/>
  <c r="Z31" i="5"/>
  <c r="R31" i="5"/>
  <c r="AM36" i="5"/>
  <c r="N36" i="5"/>
  <c r="BJ36" i="5"/>
  <c r="BB36" i="5"/>
  <c r="D36" i="5"/>
  <c r="L27" i="5"/>
  <c r="O41" i="5"/>
  <c r="C36" i="5"/>
  <c r="BL41" i="5"/>
  <c r="R27" i="5"/>
  <c r="C27" i="5"/>
  <c r="O17" i="5"/>
  <c r="BS41" i="5"/>
  <c r="AW27" i="5"/>
  <c r="AH27" i="5"/>
  <c r="BJ17" i="5"/>
  <c r="AL17" i="5"/>
  <c r="BR17" i="5"/>
  <c r="S31" i="5"/>
  <c r="AN41" i="5"/>
  <c r="AC36" i="5"/>
  <c r="BK31" i="5"/>
  <c r="AB41" i="5"/>
  <c r="AS36" i="5"/>
  <c r="AK36" i="5"/>
  <c r="AU27" i="5"/>
  <c r="AM27" i="5"/>
  <c r="W27" i="5"/>
  <c r="AI17" i="5"/>
  <c r="AA17" i="5"/>
  <c r="S17" i="5"/>
  <c r="BU36" i="5"/>
  <c r="AX36" i="5"/>
  <c r="BO27" i="5"/>
  <c r="S27" i="5"/>
  <c r="W17" i="5"/>
  <c r="BT36" i="5"/>
  <c r="BM31" i="5"/>
  <c r="I27" i="5"/>
  <c r="BS36" i="5"/>
  <c r="AF36" i="5"/>
  <c r="BP36" i="5"/>
  <c r="AZ36" i="5"/>
  <c r="BY27" i="5"/>
  <c r="AC27" i="5"/>
  <c r="CC17" i="5"/>
  <c r="BW27" i="5"/>
  <c r="BV27" i="5"/>
  <c r="BZ27" i="5"/>
  <c r="CC41" i="5"/>
  <c r="Z41" i="5"/>
  <c r="AA31" i="5"/>
  <c r="BZ41" i="5"/>
  <c r="AA41" i="5"/>
  <c r="K41" i="5"/>
  <c r="Y36" i="5"/>
  <c r="BV36" i="5"/>
  <c r="G36" i="5"/>
  <c r="BL31" i="5"/>
  <c r="AN31" i="5"/>
  <c r="P31" i="5"/>
  <c r="BR27" i="5"/>
  <c r="BV31" i="5"/>
  <c r="AH41" i="5"/>
  <c r="AS41" i="5"/>
  <c r="AK41" i="5"/>
  <c r="U41" i="5"/>
  <c r="P36" i="5"/>
  <c r="AL36" i="5"/>
  <c r="AP31" i="5"/>
  <c r="B31" i="5"/>
  <c r="N31" i="5"/>
  <c r="BK27" i="5"/>
  <c r="AY27" i="5"/>
  <c r="AQ27" i="5"/>
  <c r="AI27" i="5"/>
  <c r="E27" i="5"/>
  <c r="D17" i="5"/>
  <c r="AV17" i="5"/>
  <c r="AF17" i="5"/>
  <c r="X17" i="5"/>
  <c r="P17" i="5"/>
  <c r="BX17" i="5"/>
  <c r="BP17" i="5"/>
  <c r="BH17" i="5"/>
  <c r="AR17" i="5"/>
  <c r="BH36" i="5"/>
  <c r="CC31" i="5"/>
  <c r="Q31" i="5"/>
  <c r="AG31" i="5"/>
  <c r="D41" i="5"/>
  <c r="BD41" i="5"/>
  <c r="L36" i="5"/>
  <c r="E31" i="5"/>
  <c r="BE31" i="5"/>
  <c r="AC31" i="5"/>
  <c r="AE17" i="5"/>
  <c r="G17" i="5"/>
  <c r="BW41" i="5"/>
  <c r="S41" i="5"/>
  <c r="BO36" i="5"/>
  <c r="BR36" i="5"/>
  <c r="AF31" i="5"/>
  <c r="D27" i="5"/>
  <c r="CB27" i="5"/>
  <c r="BQ27" i="5"/>
  <c r="BM27" i="5"/>
  <c r="BE27" i="5"/>
  <c r="AO27" i="5"/>
  <c r="Q27" i="5"/>
  <c r="BN27" i="5"/>
  <c r="BJ27" i="5"/>
  <c r="BF27" i="5"/>
  <c r="BB27" i="5"/>
  <c r="AX27" i="5"/>
  <c r="AT27" i="5"/>
  <c r="AP27" i="5"/>
  <c r="AD27" i="5"/>
  <c r="Z27" i="5"/>
  <c r="V27" i="5"/>
  <c r="N27" i="5"/>
  <c r="BV17" i="5"/>
  <c r="BN17" i="5"/>
  <c r="BZ17" i="5"/>
  <c r="AD17" i="5"/>
  <c r="V17" i="5"/>
  <c r="H41" i="5"/>
  <c r="CA36" i="5"/>
  <c r="M31" i="5"/>
  <c r="BU31" i="5"/>
  <c r="I31" i="5"/>
  <c r="BI31" i="5"/>
  <c r="Y31" i="5"/>
  <c r="CC27" i="5"/>
  <c r="BK17" i="5"/>
  <c r="BF31" i="5"/>
  <c r="BG41" i="5"/>
  <c r="AQ41" i="5"/>
  <c r="W41" i="5"/>
  <c r="V36" i="5"/>
  <c r="AT36" i="5"/>
  <c r="O36" i="5"/>
  <c r="X31" i="5"/>
  <c r="AH31" i="5"/>
  <c r="V31" i="5"/>
  <c r="BQ45" i="5"/>
  <c r="BQ41" i="5" s="1"/>
  <c r="BI41" i="5"/>
  <c r="AP41" i="5"/>
  <c r="J41" i="5"/>
  <c r="BR41" i="5"/>
  <c r="F41" i="5"/>
  <c r="BW36" i="5"/>
  <c r="Q36" i="5"/>
  <c r="J36" i="5"/>
  <c r="BY36" i="5"/>
  <c r="M36" i="5"/>
  <c r="I36" i="5"/>
  <c r="BM36" i="5"/>
  <c r="AH36" i="5"/>
  <c r="R36" i="5"/>
  <c r="BS31" i="5"/>
  <c r="BO31" i="5"/>
  <c r="G31" i="5"/>
  <c r="CA27" i="5"/>
  <c r="X27" i="5"/>
  <c r="U17" i="5"/>
  <c r="BE17" i="5"/>
  <c r="AW17" i="5"/>
  <c r="AO17" i="5"/>
  <c r="AG17" i="5"/>
  <c r="Y17" i="5"/>
  <c r="Q17" i="5"/>
  <c r="I17" i="5"/>
  <c r="BQ17" i="5"/>
  <c r="BI17" i="5"/>
  <c r="BA17" i="5"/>
  <c r="AS17" i="5"/>
  <c r="AK17" i="5"/>
  <c r="CB36" i="5"/>
  <c r="BZ31" i="5"/>
  <c r="CB17" i="5"/>
  <c r="CB31" i="5"/>
  <c r="CA31" i="5"/>
  <c r="CB41" i="5"/>
  <c r="AI41" i="5"/>
  <c r="AG40" i="5"/>
  <c r="AG36" i="5" s="1"/>
  <c r="AE36" i="5"/>
  <c r="W36" i="5"/>
  <c r="AV31" i="5"/>
  <c r="BA31" i="5"/>
  <c r="AK31" i="5"/>
  <c r="B41" i="5"/>
  <c r="BJ41" i="5"/>
  <c r="AT41" i="5"/>
  <c r="AL41" i="5"/>
  <c r="BG36" i="5"/>
  <c r="E36" i="5"/>
  <c r="AU31" i="5"/>
  <c r="BW31" i="5"/>
  <c r="BS27" i="5"/>
  <c r="AE27" i="5"/>
  <c r="BX36" i="5"/>
  <c r="U36" i="5"/>
  <c r="Z36" i="5"/>
  <c r="AY31" i="5"/>
  <c r="AQ31" i="5"/>
  <c r="K31" i="5"/>
  <c r="BD31" i="5"/>
  <c r="BH41" i="5"/>
  <c r="AY36" i="5"/>
  <c r="AQ36" i="5"/>
  <c r="F17" i="5"/>
  <c r="CA45" i="5"/>
  <c r="CA41" i="5" s="1"/>
  <c r="E41" i="5"/>
  <c r="BO41" i="5"/>
  <c r="AY41" i="5"/>
  <c r="C41" i="5"/>
  <c r="BD40" i="5"/>
  <c r="BD36" i="5" s="1"/>
  <c r="AR36" i="5"/>
  <c r="BN36" i="5"/>
  <c r="BR31" i="5"/>
  <c r="AT31" i="5"/>
  <c r="AD31" i="5"/>
  <c r="F31" i="5"/>
  <c r="BN41" i="5"/>
  <c r="BU41" i="5"/>
  <c r="BM41" i="5"/>
  <c r="BE41" i="5"/>
  <c r="AW41" i="5"/>
  <c r="AO41" i="5"/>
  <c r="AG41" i="5"/>
  <c r="Q41" i="5"/>
  <c r="BE36" i="5"/>
  <c r="AM31" i="5"/>
  <c r="BX31" i="5"/>
  <c r="AR31" i="5"/>
  <c r="AB31" i="5"/>
  <c r="T31" i="5"/>
  <c r="D31" i="5"/>
  <c r="R41" i="5"/>
  <c r="BA36" i="5"/>
  <c r="BZ36" i="5"/>
  <c r="BT41" i="5"/>
  <c r="AV41" i="5"/>
  <c r="X41" i="5"/>
  <c r="P41" i="5"/>
  <c r="BL36" i="5"/>
  <c r="S36" i="5"/>
  <c r="H36" i="5"/>
  <c r="BY31" i="5"/>
  <c r="BQ31" i="5"/>
  <c r="BG31" i="5"/>
  <c r="AO31" i="5"/>
  <c r="BB31" i="5"/>
  <c r="BH27" i="5"/>
  <c r="AL27" i="5"/>
  <c r="BI36" i="5"/>
  <c r="AS31" i="5"/>
  <c r="U31" i="5"/>
  <c r="BA27" i="5"/>
  <c r="AS27" i="5"/>
  <c r="AK27" i="5"/>
  <c r="K17" i="5"/>
  <c r="CA17" i="5"/>
  <c r="BS17" i="5"/>
  <c r="AU17" i="5"/>
  <c r="BB41" i="5"/>
  <c r="AD41" i="5"/>
  <c r="N41" i="5"/>
  <c r="AW36" i="5"/>
  <c r="AP36" i="5"/>
  <c r="CC36" i="5"/>
  <c r="AO36" i="5"/>
  <c r="B36" i="5"/>
  <c r="AX31" i="5"/>
  <c r="BW17" i="5"/>
  <c r="BG17" i="5"/>
  <c r="AB17" i="5"/>
  <c r="T17" i="5"/>
  <c r="L17" i="5"/>
  <c r="AC41" i="5"/>
  <c r="BK41" i="5"/>
  <c r="BC41" i="5"/>
  <c r="AE41" i="5"/>
  <c r="BF36" i="5"/>
  <c r="AA36" i="5"/>
  <c r="K36" i="5"/>
  <c r="BX45" i="5"/>
  <c r="BX41" i="5" s="1"/>
  <c r="BY41" i="5"/>
  <c r="AN36" i="5"/>
  <c r="BT31" i="5"/>
  <c r="H31" i="5"/>
  <c r="AF27" i="5"/>
  <c r="B27" i="5"/>
  <c r="J17" i="5"/>
  <c r="AT17" i="5"/>
  <c r="M41" i="5"/>
  <c r="BP41" i="5"/>
  <c r="AZ41" i="5"/>
  <c r="AR41" i="5"/>
  <c r="AJ41" i="5"/>
  <c r="T41" i="5"/>
  <c r="BK36" i="5"/>
  <c r="AU36" i="5"/>
  <c r="X36" i="5"/>
  <c r="U27" i="5"/>
  <c r="M27" i="5"/>
  <c r="BC27" i="5"/>
  <c r="BD26" i="5" l="1"/>
  <c r="BD50" i="5" s="1"/>
  <c r="BU26" i="5"/>
  <c r="BU50" i="5" s="1"/>
  <c r="AM26" i="5"/>
  <c r="AM50" i="5" s="1"/>
  <c r="AJ26" i="5"/>
  <c r="AJ50" i="5" s="1"/>
  <c r="BP26" i="5"/>
  <c r="BP50" i="5" s="1"/>
  <c r="AW26" i="5"/>
  <c r="AW50" i="5" s="1"/>
  <c r="BC26" i="5"/>
  <c r="BC50" i="5" s="1"/>
  <c r="AF26" i="5"/>
  <c r="AF50" i="5" s="1"/>
  <c r="Z26" i="5"/>
  <c r="Z50" i="5" s="1"/>
  <c r="BG26" i="5"/>
  <c r="BG50" i="5" s="1"/>
  <c r="AG26" i="5"/>
  <c r="AG50" i="5" s="1"/>
  <c r="AE26" i="5"/>
  <c r="AE50" i="5" s="1"/>
  <c r="V26" i="5"/>
  <c r="V50" i="5" s="1"/>
  <c r="F26" i="5"/>
  <c r="F50" i="5" s="1"/>
  <c r="BV26" i="5"/>
  <c r="BV50" i="5" s="1"/>
  <c r="BT26" i="5"/>
  <c r="BT50" i="5" s="1"/>
  <c r="O26" i="5"/>
  <c r="O50" i="5" s="1"/>
  <c r="P26" i="5"/>
  <c r="P50" i="5" s="1"/>
  <c r="AV26" i="5"/>
  <c r="AV50" i="5" s="1"/>
  <c r="G26" i="5"/>
  <c r="G50" i="5" s="1"/>
  <c r="AZ26" i="5"/>
  <c r="AZ50" i="5" s="1"/>
  <c r="BH26" i="5"/>
  <c r="BH50" i="5" s="1"/>
  <c r="AP26" i="5"/>
  <c r="AP50" i="5" s="1"/>
  <c r="W26" i="5"/>
  <c r="W50" i="5" s="1"/>
  <c r="BL26" i="5"/>
  <c r="BL50" i="5" s="1"/>
  <c r="S26" i="5"/>
  <c r="S50" i="5" s="1"/>
  <c r="BK26" i="5"/>
  <c r="BK50" i="5" s="1"/>
  <c r="BF26" i="5"/>
  <c r="BF50" i="5" s="1"/>
  <c r="Q26" i="5"/>
  <c r="Q50" i="5" s="1"/>
  <c r="I26" i="5"/>
  <c r="I50" i="5" s="1"/>
  <c r="J26" i="5"/>
  <c r="J50" i="5" s="1"/>
  <c r="BI26" i="5"/>
  <c r="BI50" i="5" s="1"/>
  <c r="AC26" i="5"/>
  <c r="AC50" i="5" s="1"/>
  <c r="AN26" i="5"/>
  <c r="AN50" i="5" s="1"/>
  <c r="AR26" i="5"/>
  <c r="AR50" i="5" s="1"/>
  <c r="BX26" i="5"/>
  <c r="BX50" i="5" s="1"/>
  <c r="AL26" i="5"/>
  <c r="AL50" i="5" s="1"/>
  <c r="AT26" i="5"/>
  <c r="AT50" i="5" s="1"/>
  <c r="BB26" i="5"/>
  <c r="BB50" i="5" s="1"/>
  <c r="AD26" i="5"/>
  <c r="AD50" i="5" s="1"/>
  <c r="AK26" i="5"/>
  <c r="AK50" i="5" s="1"/>
  <c r="C26" i="5"/>
  <c r="C50" i="5" s="1"/>
  <c r="R26" i="5"/>
  <c r="R50" i="5" s="1"/>
  <c r="BA26" i="5"/>
  <c r="BA50" i="5" s="1"/>
  <c r="AQ26" i="5"/>
  <c r="AQ50" i="5" s="1"/>
  <c r="D26" i="5"/>
  <c r="D50" i="5" s="1"/>
  <c r="AY26" i="5"/>
  <c r="AY50" i="5" s="1"/>
  <c r="H26" i="5"/>
  <c r="H50" i="5" s="1"/>
  <c r="T26" i="5"/>
  <c r="T50" i="5" s="1"/>
  <c r="BJ26" i="5"/>
  <c r="BJ50" i="5" s="1"/>
  <c r="AB26" i="5"/>
  <c r="AB50" i="5" s="1"/>
  <c r="AH26" i="5"/>
  <c r="AH50" i="5" s="1"/>
  <c r="Y26" i="5"/>
  <c r="Y50" i="5" s="1"/>
  <c r="AI26" i="5"/>
  <c r="AI50" i="5" s="1"/>
  <c r="AA26" i="5"/>
  <c r="AA50" i="5" s="1"/>
  <c r="AO26" i="5"/>
  <c r="AO50" i="5" s="1"/>
  <c r="X26" i="5"/>
  <c r="X50" i="5" s="1"/>
  <c r="BY26" i="5"/>
  <c r="BY50" i="5" s="1"/>
  <c r="BW26" i="5"/>
  <c r="BW50" i="5" s="1"/>
  <c r="BS26" i="5"/>
  <c r="BS50" i="5" s="1"/>
  <c r="BQ26" i="5"/>
  <c r="BQ50" i="5" s="1"/>
  <c r="BN26" i="5"/>
  <c r="BN50" i="5" s="1"/>
  <c r="BM26" i="5"/>
  <c r="BM50" i="5" s="1"/>
  <c r="AU26" i="5"/>
  <c r="AU50" i="5" s="1"/>
  <c r="BO26" i="5"/>
  <c r="BO50" i="5" s="1"/>
  <c r="B26" i="5"/>
  <c r="B50" i="5" s="1"/>
  <c r="M26" i="5"/>
  <c r="M50" i="5" s="1"/>
  <c r="AX26" i="5"/>
  <c r="AX50" i="5" s="1"/>
  <c r="L26" i="5"/>
  <c r="L50" i="5" s="1"/>
  <c r="K26" i="5"/>
  <c r="K50" i="5" s="1"/>
  <c r="BZ26" i="5"/>
  <c r="BZ50" i="5" s="1"/>
  <c r="CC26" i="5"/>
  <c r="CC50" i="5" s="1"/>
  <c r="CA26" i="5"/>
  <c r="CA50" i="5" s="1"/>
  <c r="CB26" i="5"/>
  <c r="CB50" i="5" s="1"/>
  <c r="N26" i="5"/>
  <c r="N50" i="5" s="1"/>
  <c r="U26" i="5"/>
  <c r="U50" i="5" s="1"/>
  <c r="AS26" i="5"/>
  <c r="AS50" i="5" s="1"/>
  <c r="BR26" i="5"/>
  <c r="BR50" i="5" s="1"/>
  <c r="BE26" i="5"/>
  <c r="BE50" i="5" s="1"/>
  <c r="E26" i="5"/>
  <c r="E50" i="5" s="1"/>
</calcChain>
</file>

<file path=xl/sharedStrings.xml><?xml version="1.0" encoding="utf-8"?>
<sst xmlns="http://schemas.openxmlformats.org/spreadsheetml/2006/main" count="2601" uniqueCount="263">
  <si>
    <t/>
  </si>
  <si>
    <t>Erros e omissões</t>
  </si>
  <si>
    <t xml:space="preserve">    Ativos de reserva</t>
  </si>
  <si>
    <t xml:space="preserve">        Direitos Especiais de Saque (Incidência líquida de passivos)</t>
  </si>
  <si>
    <t xml:space="preserve">                Governo – passivos</t>
  </si>
  <si>
    <t xml:space="preserve">                Banco Central – passivos</t>
  </si>
  <si>
    <t xml:space="preserve">        Empréstimos</t>
  </si>
  <si>
    <t xml:space="preserve">        Moeda e depósitos</t>
  </si>
  <si>
    <t xml:space="preserve">    Outros investimentos</t>
  </si>
  <si>
    <t xml:space="preserve">    Investimento direto</t>
  </si>
  <si>
    <t>Conta Financeira: Concessões líquidas (+) / Captações líquidas (-)</t>
  </si>
  <si>
    <t xml:space="preserve">        Transferências de capital</t>
  </si>
  <si>
    <t xml:space="preserve">        Ativos não financeiros não produzidos</t>
  </si>
  <si>
    <t xml:space="preserve">            Governo</t>
  </si>
  <si>
    <t xml:space="preserve">        Renda secundária</t>
  </si>
  <si>
    <t xml:space="preserve">            Demais rendas primárias</t>
  </si>
  <si>
    <t xml:space="preserve">                Renda de investimento em carteira</t>
  </si>
  <si>
    <t xml:space="preserve">                Renda de investimento direto</t>
  </si>
  <si>
    <t xml:space="preserve">        Renda primária</t>
  </si>
  <si>
    <t xml:space="preserve">            Serviços</t>
  </si>
  <si>
    <t>Discriminação</t>
  </si>
  <si>
    <t>US$ milhões</t>
  </si>
  <si>
    <t xml:space="preserve">                        Negócios</t>
  </si>
  <si>
    <t xml:space="preserve">                        Pessoais</t>
  </si>
  <si>
    <t xml:space="preserve">                            Saúde</t>
  </si>
  <si>
    <t xml:space="preserve">                            Educação</t>
  </si>
  <si>
    <t xml:space="preserve">                    Dos quais: Com uso de cartões de crédito</t>
  </si>
  <si>
    <t xml:space="preserve">        Seguros, esquemas de pensão e de fundos de garantia </t>
  </si>
  <si>
    <t xml:space="preserve">            Renda de investimentos</t>
  </si>
  <si>
    <t xml:space="preserve">                Renda de reservas – receitas</t>
  </si>
  <si>
    <t xml:space="preserve">                Transferências pessoais </t>
  </si>
  <si>
    <t xml:space="preserve">                Outras transferências </t>
  </si>
  <si>
    <t xml:space="preserve">            Operações intercompanhia – passivos</t>
  </si>
  <si>
    <t xml:space="preserve">                Venda</t>
  </si>
  <si>
    <t xml:space="preserve">                Aquisição</t>
  </si>
  <si>
    <t xml:space="preserve">    Derivativos</t>
  </si>
  <si>
    <t xml:space="preserve">        Outras participações em capital</t>
  </si>
  <si>
    <t xml:space="preserve">                Demais setores – passivos</t>
  </si>
  <si>
    <t xml:space="preserve">        Créditos comerciais e adiantamentos </t>
  </si>
  <si>
    <t xml:space="preserve">                    Lucros reinvestidos</t>
  </si>
  <si>
    <t xml:space="preserve">                    Juros de operações intercompanhia</t>
  </si>
  <si>
    <t xml:space="preserve">                    Lucros e dividendos</t>
  </si>
  <si>
    <t xml:space="preserve">                    Juros de títulos negociados no mercado externo</t>
  </si>
  <si>
    <t xml:space="preserve">                    Juros de títulos negociados no mercado doméstico – despesas</t>
  </si>
  <si>
    <t xml:space="preserve">                dos quais: passes de atletas</t>
  </si>
  <si>
    <t xml:space="preserve">        Investimentos diretos no exterior</t>
  </si>
  <si>
    <t xml:space="preserve">        Investimentos diretos no país</t>
  </si>
  <si>
    <t xml:space="preserve">             Participação no capital – total – passivos</t>
  </si>
  <si>
    <t xml:space="preserve">                Créditos recebidos do exterior</t>
  </si>
  <si>
    <t xml:space="preserve">                Amortizações pagas ao exterior</t>
  </si>
  <si>
    <t xml:space="preserve">                Créditos concedidos ao exterior</t>
  </si>
  <si>
    <t xml:space="preserve">    Investimentos em carteira</t>
  </si>
  <si>
    <t xml:space="preserve">        Investimentos em carteira – ativos</t>
  </si>
  <si>
    <t xml:space="preserve">        Investimentos em carteira – passivos</t>
  </si>
  <si>
    <t xml:space="preserve">                            Ingressos</t>
  </si>
  <si>
    <t xml:space="preserve">                            Saídas</t>
  </si>
  <si>
    <t xml:space="preserve">        Outras contas a pagar/receber</t>
  </si>
  <si>
    <t xml:space="preserve">        Ouro monetário</t>
  </si>
  <si>
    <t xml:space="preserve">        Direitos Especiais de Saque</t>
  </si>
  <si>
    <t xml:space="preserve">        Posição de reserva no FMI</t>
  </si>
  <si>
    <t xml:space="preserve">        Outros ativos de reserva</t>
  </si>
  <si>
    <t xml:space="preserve">                    Curto prazo</t>
  </si>
  <si>
    <t xml:space="preserve">                    Longo prazo</t>
  </si>
  <si>
    <t xml:space="preserve">            Receitas</t>
  </si>
  <si>
    <t xml:space="preserve">            Despesas</t>
  </si>
  <si>
    <t xml:space="preserve">                Receitas</t>
  </si>
  <si>
    <t xml:space="preserve">                Despesas</t>
  </si>
  <si>
    <t xml:space="preserve">                    Receitas</t>
  </si>
  <si>
    <t xml:space="preserve">                    Despesas</t>
  </si>
  <si>
    <t xml:space="preserve">                            Receitas</t>
  </si>
  <si>
    <t xml:space="preserve">                            Despesas</t>
  </si>
  <si>
    <t xml:space="preserve">                                Receitas</t>
  </si>
  <si>
    <t xml:space="preserve">                                Despesas</t>
  </si>
  <si>
    <t xml:space="preserve">                        Receitas</t>
  </si>
  <si>
    <t xml:space="preserve">                        Despesas</t>
  </si>
  <si>
    <t xml:space="preserve">        Receitas</t>
  </si>
  <si>
    <t xml:space="preserve">        Despesas</t>
  </si>
  <si>
    <t xml:space="preserve">            Demais setores</t>
  </si>
  <si>
    <t xml:space="preserve">            Ingressos</t>
  </si>
  <si>
    <t xml:space="preserve">            Saídas</t>
  </si>
  <si>
    <t xml:space="preserve">                Ingressos</t>
  </si>
  <si>
    <t xml:space="preserve">                Saídas</t>
  </si>
  <si>
    <t xml:space="preserve">                    Saídas</t>
  </si>
  <si>
    <t xml:space="preserve">            Participação no capital – total </t>
  </si>
  <si>
    <t xml:space="preserve">            Operações intercompanhia </t>
  </si>
  <si>
    <t xml:space="preserve">                Banco Central </t>
  </si>
  <si>
    <t xml:space="preserve">                Governo </t>
  </si>
  <si>
    <t xml:space="preserve">                Demais setores </t>
  </si>
  <si>
    <t xml:space="preserve">                    Venda</t>
  </si>
  <si>
    <t xml:space="preserve">                    Aquisição</t>
  </si>
  <si>
    <t xml:space="preserve">                    Ingressos</t>
  </si>
  <si>
    <t xml:space="preserve">                        Ingressos</t>
  </si>
  <si>
    <t xml:space="preserve">                        Saídas</t>
  </si>
  <si>
    <t xml:space="preserve">            Ativos</t>
  </si>
  <si>
    <t xml:space="preserve">            Passivos</t>
  </si>
  <si>
    <t xml:space="preserve">        Ativos</t>
  </si>
  <si>
    <t xml:space="preserve">        Passivos</t>
  </si>
  <si>
    <t xml:space="preserve">                Curto prazo</t>
  </si>
  <si>
    <t xml:space="preserve">                Longo prazo</t>
  </si>
  <si>
    <t xml:space="preserve">                Passivos – curto prazo</t>
  </si>
  <si>
    <t xml:space="preserve">                Passivos – longo prazo</t>
  </si>
  <si>
    <t xml:space="preserve">        Balança comercial (bens) e Serviços</t>
  </si>
  <si>
    <t>Transações correntes</t>
  </si>
  <si>
    <t>Conta capital</t>
  </si>
  <si>
    <t xml:space="preserve">                   Matrizes no Brasil a filiais no exterior</t>
  </si>
  <si>
    <t xml:space="preserve">                       Amortizações recebidas do exterior</t>
  </si>
  <si>
    <t xml:space="preserve">                       Créditos concedidos ao exterior</t>
  </si>
  <si>
    <t xml:space="preserve">                   Filiais no Brasil a matrizes no exterior (investimento reverso)</t>
  </si>
  <si>
    <t xml:space="preserve">                   Operações entre empresas irmãs</t>
  </si>
  <si>
    <t xml:space="preserve">                   Matrizes no exterior a filiais no Brasil</t>
  </si>
  <si>
    <t xml:space="preserve">                       Créditos recebidos do exterior</t>
  </si>
  <si>
    <t xml:space="preserve">                       Amortizações pagas ao exterior</t>
  </si>
  <si>
    <t xml:space="preserve">                   Filiais no exterior a matrizes no Brasil (investimento reverso)</t>
  </si>
  <si>
    <t xml:space="preserve">                Negociados no mercado doméstico</t>
  </si>
  <si>
    <t xml:space="preserve">                        Governo</t>
  </si>
  <si>
    <t>Memo: Outros investimentos – passivos</t>
  </si>
  <si>
    <t xml:space="preserve">    Empréstimos – longo prazo</t>
  </si>
  <si>
    <t xml:space="preserve">        Ingressos</t>
  </si>
  <si>
    <t xml:space="preserve">            Organismos</t>
  </si>
  <si>
    <t xml:space="preserve">            Agências</t>
  </si>
  <si>
    <t xml:space="preserve">            Compradores</t>
  </si>
  <si>
    <t xml:space="preserve">            Empréstimos diretos</t>
  </si>
  <si>
    <t xml:space="preserve">        Amortizações</t>
  </si>
  <si>
    <t>Memo: Taxa de rolagem</t>
  </si>
  <si>
    <t xml:space="preserve">    Total</t>
  </si>
  <si>
    <t xml:space="preserve">            Amortizações</t>
  </si>
  <si>
    <t xml:space="preserve">        Empréstimos diretos</t>
  </si>
  <si>
    <t xml:space="preserve">      Exportações</t>
  </si>
  <si>
    <t xml:space="preserve">      Importações</t>
  </si>
  <si>
    <t xml:space="preserve">   Serviços</t>
  </si>
  <si>
    <t xml:space="preserve">      Viagens</t>
  </si>
  <si>
    <t xml:space="preserve">      Transportes</t>
  </si>
  <si>
    <t xml:space="preserve">      Aluguel de equipamentos</t>
  </si>
  <si>
    <t xml:space="preserve">      Demais serviços</t>
  </si>
  <si>
    <t xml:space="preserve">   Renda primária</t>
  </si>
  <si>
    <t xml:space="preserve">      Juros</t>
  </si>
  <si>
    <t xml:space="preserve">      Lucros e dividendos</t>
  </si>
  <si>
    <t xml:space="preserve">   Renda secundária</t>
  </si>
  <si>
    <t>Conta financeira</t>
  </si>
  <si>
    <t xml:space="preserve">   Investimentos – ativos</t>
  </si>
  <si>
    <t xml:space="preserve">      Investimento direto no exterior</t>
  </si>
  <si>
    <t xml:space="preserve">      Ativos de bancos</t>
  </si>
  <si>
    <t xml:space="preserve">   Investimentos – passivos</t>
  </si>
  <si>
    <t xml:space="preserve">      Investimento direto no país</t>
  </si>
  <si>
    <t xml:space="preserve">      Títulos negociados no mercado doméstico</t>
  </si>
  <si>
    <t xml:space="preserve">      Empréstimos e títulos de LP negociados no mercado externo</t>
  </si>
  <si>
    <t xml:space="preserve">         Ingressos</t>
  </si>
  <si>
    <t xml:space="preserve">            Títulos públicos</t>
  </si>
  <si>
    <t xml:space="preserve">            Títulos privados</t>
  </si>
  <si>
    <t xml:space="preserve">         Amortizações</t>
  </si>
  <si>
    <t xml:space="preserve">      Empréstimos e títulos de CP negociados no mercado externo</t>
  </si>
  <si>
    <t xml:space="preserve">   Derivativos</t>
  </si>
  <si>
    <t xml:space="preserve">   Ativos de reserva</t>
  </si>
  <si>
    <t>Balanço de pagamentos – BPM6</t>
  </si>
  <si>
    <t xml:space="preserve">            Investimentos em ações – ativos</t>
  </si>
  <si>
    <t xml:space="preserve">            Investimentos em fundos de investimento – ativos</t>
  </si>
  <si>
    <t xml:space="preserve">            Investimentos em ações – passivos</t>
  </si>
  <si>
    <t xml:space="preserve">                No país</t>
  </si>
  <si>
    <t xml:space="preserve">                No exterior</t>
  </si>
  <si>
    <t xml:space="preserve">            Investimentos em fundos de investimento – passivos</t>
  </si>
  <si>
    <t xml:space="preserve">                Amortizações recebidas do exterior</t>
  </si>
  <si>
    <t>Memo: ativos de bancos, exceto Banco Central</t>
  </si>
  <si>
    <r>
      <t xml:space="preserve">* </t>
    </r>
    <r>
      <rPr>
        <sz val="8"/>
        <rFont val="Arial"/>
        <family val="2"/>
      </rPr>
      <t>Dados preliminares.</t>
    </r>
  </si>
  <si>
    <t xml:space="preserve">        Investimentos em carteira – ativos – títulos – bancos, exceto Banco Central</t>
  </si>
  <si>
    <t xml:space="preserve">            Balança comercial (bens) - Balanço de Pagamentos</t>
  </si>
  <si>
    <t xml:space="preserve">                Exportações de bens - Balanço de Pagamentos</t>
  </si>
  <si>
    <t xml:space="preserve">                Importações de bens - balanço de Pagamentos</t>
  </si>
  <si>
    <t xml:space="preserve">                Serviços de manufatura sobre insumos físicos pertencentes a outros</t>
  </si>
  <si>
    <t xml:space="preserve">                Serviços de manutenção e reparo</t>
  </si>
  <si>
    <t xml:space="preserve">                Transportes</t>
  </si>
  <si>
    <t xml:space="preserve">                Viagens</t>
  </si>
  <si>
    <t xml:space="preserve">                            Outras viagens pessoais, inclusive turismo</t>
  </si>
  <si>
    <t xml:space="preserve">                Construção</t>
  </si>
  <si>
    <t xml:space="preserve">                Seguros</t>
  </si>
  <si>
    <t xml:space="preserve">                Serviços financeiros</t>
  </si>
  <si>
    <t xml:space="preserve">                Serviços de propriedade intelectual</t>
  </si>
  <si>
    <t xml:space="preserve">                Telecomunicação, computação e informações</t>
  </si>
  <si>
    <t xml:space="preserve">                Aluguel de equipamentos</t>
  </si>
  <si>
    <t xml:space="preserve">                Outros serviços de negócio, inclusive arquitetura e engenharia</t>
  </si>
  <si>
    <t xml:space="preserve">                Serviços culturais, pessoais e recreativos</t>
  </si>
  <si>
    <t xml:space="preserve">                Serviços governamentais</t>
  </si>
  <si>
    <t xml:space="preserve">                    Lucros e dividendos remetidos</t>
  </si>
  <si>
    <t xml:space="preserve">                Renda de outros investimentos (juros)</t>
  </si>
  <si>
    <t xml:space="preserve">                Negociados no mercado externo</t>
  </si>
  <si>
    <t xml:space="preserve">                Bancos </t>
  </si>
  <si>
    <t xml:space="preserve">                Bancos – passivos</t>
  </si>
  <si>
    <t xml:space="preserve">        Títulos de longo prazo, exceto títulos soberanos</t>
  </si>
  <si>
    <t xml:space="preserve">            Balança comercial (bens) - mercadorias em geral - Balanço de Pagamentos</t>
  </si>
  <si>
    <t xml:space="preserve">                Exportações de bens - Mercadorias em geral - Balanço de Pagamentos</t>
  </si>
  <si>
    <t xml:space="preserve">                Importações de bens - mercadorias em geral - Balanço de Pagamentos</t>
  </si>
  <si>
    <t xml:space="preserve">            Balança comercial (bens) - ouro não monetário - Balanço de Pagamentos</t>
  </si>
  <si>
    <t xml:space="preserve">                Exportações de bens - ouro não monetário - Balanço de Pagamentos</t>
  </si>
  <si>
    <t xml:space="preserve">                Importações de bens - ouro não monetário - Balanço de Pagamentos</t>
  </si>
  <si>
    <t xml:space="preserve">                        Banco Central</t>
  </si>
  <si>
    <t xml:space="preserve">                        Bancos</t>
  </si>
  <si>
    <t xml:space="preserve">                        Demais setores</t>
  </si>
  <si>
    <t xml:space="preserve">            Balança comercial (bens) - exportações sob merchanting</t>
  </si>
  <si>
    <t xml:space="preserve">                Bens exportados sob merchanting (exportações positivas)</t>
  </si>
  <si>
    <t xml:space="preserve">                Bens importados sob merchanting (exportações negativas)</t>
  </si>
  <si>
    <t xml:space="preserve">                Passageiros</t>
  </si>
  <si>
    <t xml:space="preserve">                Fretes</t>
  </si>
  <si>
    <t xml:space="preserve">                Outros serviços de transportes</t>
  </si>
  <si>
    <t xml:space="preserve">                Serviços financeiros - tarifas explícitas e outros serviços financeiros</t>
  </si>
  <si>
    <t xml:space="preserve">                Serviços financeiros - serviços de intermediação financeira indiretamente medidos</t>
  </si>
  <si>
    <t xml:space="preserve">                Serviços audiovisuais e relacionados</t>
  </si>
  <si>
    <t xml:space="preserve">                Serviços de saúde, educação e outros culturais, pessoais e recreativos</t>
  </si>
  <si>
    <t xml:space="preserve">   Balança comercial - Balanço de Pagamentos</t>
  </si>
  <si>
    <t>I</t>
  </si>
  <si>
    <t>II</t>
  </si>
  <si>
    <t>III</t>
  </si>
  <si>
    <t>IV</t>
  </si>
  <si>
    <t>Código no SGS</t>
  </si>
  <si>
    <t>...</t>
  </si>
  <si>
    <t xml:space="preserve">                Participação no capital, exceto reinvestimento de lucros – passivos</t>
  </si>
  <si>
    <t xml:space="preserve">                Participação no capital, exceto reinvestimento de lucros</t>
  </si>
  <si>
    <t xml:space="preserve">                Participação no capital – reinvestimento de lucros no exterior – saídas</t>
  </si>
  <si>
    <t xml:space="preserve">                Participação no capital – reinvestimento de lucros no Brasil – ingressos</t>
  </si>
  <si>
    <t xml:space="preserve">            Remuneração de empregados</t>
  </si>
  <si>
    <t xml:space="preserve">      Remuneração de empregados</t>
  </si>
  <si>
    <r>
      <t xml:space="preserve">1/ </t>
    </r>
    <r>
      <rPr>
        <sz val="8"/>
        <rFont val="Arial"/>
        <family val="2"/>
      </rPr>
      <t>Inclui créditos comerciais.</t>
    </r>
  </si>
  <si>
    <r>
      <t xml:space="preserve">2/ </t>
    </r>
    <r>
      <rPr>
        <sz val="8"/>
        <rFont val="Arial"/>
        <family val="2"/>
      </rPr>
      <t>Inclui ações negociadas em bolsas de valores do Brasil e do exterior.</t>
    </r>
  </si>
  <si>
    <r>
      <t>3/</t>
    </r>
    <r>
      <rPr>
        <sz val="8"/>
        <rFont val="Arial"/>
        <family val="2"/>
      </rPr>
      <t xml:space="preserve"> Inclui créditos de agências e organismos.</t>
    </r>
  </si>
  <si>
    <r>
      <t xml:space="preserve">      Demais ativos</t>
    </r>
    <r>
      <rPr>
        <b/>
        <vertAlign val="superscript"/>
        <sz val="9"/>
        <rFont val="Arial"/>
        <family val="2"/>
      </rPr>
      <t>1/</t>
    </r>
  </si>
  <si>
    <r>
      <t xml:space="preserve">      Ações totais</t>
    </r>
    <r>
      <rPr>
        <b/>
        <vertAlign val="superscript"/>
        <sz val="9"/>
        <rFont val="Arial"/>
        <family val="2"/>
      </rPr>
      <t>2/</t>
    </r>
  </si>
  <si>
    <r>
      <t xml:space="preserve">            Demais empréstimos</t>
    </r>
    <r>
      <rPr>
        <b/>
        <vertAlign val="superscript"/>
        <sz val="9"/>
        <rFont val="Arial"/>
        <family val="2"/>
      </rPr>
      <t>3/</t>
    </r>
  </si>
  <si>
    <r>
      <t xml:space="preserve">      Demais passivos</t>
    </r>
    <r>
      <rPr>
        <b/>
        <vertAlign val="superscript"/>
        <sz val="9"/>
        <rFont val="Arial"/>
        <family val="2"/>
      </rPr>
      <t>1/</t>
    </r>
  </si>
  <si>
    <t>Memo: Investimento direto conforme a metodologia BPM5 (princípio direcional)</t>
  </si>
  <si>
    <t xml:space="preserve">        Investimentos brasileiros diretos no exterior (IBD)</t>
  </si>
  <si>
    <r>
      <t xml:space="preserve">                   Matrizes no Brasil a filiais no exterior</t>
    </r>
    <r>
      <rPr>
        <vertAlign val="superscript"/>
        <sz val="9"/>
        <rFont val="Arial"/>
        <family val="2"/>
      </rPr>
      <t>1/</t>
    </r>
  </si>
  <si>
    <r>
      <t xml:space="preserve">                   Filiais no exterior a matrizes no Brasil (investimento reverso)</t>
    </r>
    <r>
      <rPr>
        <vertAlign val="superscript"/>
        <sz val="9"/>
        <rFont val="Arial"/>
        <family val="2"/>
      </rPr>
      <t>2/</t>
    </r>
  </si>
  <si>
    <t xml:space="preserve">        Investimentos estrangeiros diretos (IED)</t>
  </si>
  <si>
    <t xml:space="preserve">            Operações intercompanhia</t>
  </si>
  <si>
    <r>
      <t xml:space="preserve">                   Matrizes no exterior a filiais no Brasil</t>
    </r>
    <r>
      <rPr>
        <vertAlign val="superscript"/>
        <sz val="9"/>
        <rFont val="Arial"/>
        <family val="2"/>
      </rPr>
      <t>3/</t>
    </r>
  </si>
  <si>
    <r>
      <t xml:space="preserve">                   Filiais no Brasil a matrizes no exterior (investimento reverso)</t>
    </r>
    <r>
      <rPr>
        <vertAlign val="superscript"/>
        <sz val="9"/>
        <rFont val="Arial"/>
        <family val="2"/>
      </rPr>
      <t>4/</t>
    </r>
  </si>
  <si>
    <t>-</t>
  </si>
  <si>
    <t xml:space="preserve">    Empréstimos, exceto Banco Central – longo prazo</t>
  </si>
  <si>
    <t>Balanço de pagamentos</t>
  </si>
  <si>
    <t xml:space="preserve">                    Dos quais: Com uso de cartões internacionais</t>
  </si>
  <si>
    <t xml:space="preserve">            Títulos de dívida – ativos</t>
  </si>
  <si>
    <t xml:space="preserve">                Títulos de dívida – ativos – curto prazo</t>
  </si>
  <si>
    <t xml:space="preserve">                Títulos de dívida – ativos – longo prazo</t>
  </si>
  <si>
    <t xml:space="preserve">            Títulos de dívida – passivos</t>
  </si>
  <si>
    <t xml:space="preserve">              Ouro em barras</t>
  </si>
  <si>
    <t xml:space="preserve">              Contas em ouro não alocado</t>
  </si>
  <si>
    <t xml:space="preserve">              Moeda e depósitos</t>
  </si>
  <si>
    <t xml:space="preserve">                   Direitos sobre autoridades monetárias</t>
  </si>
  <si>
    <t xml:space="preserve">                   Direitos sobre outras instituições</t>
  </si>
  <si>
    <t xml:space="preserve">                  Títulos de dívida</t>
  </si>
  <si>
    <t xml:space="preserve">                      Curto prazo</t>
  </si>
  <si>
    <t xml:space="preserve">                      Longo prazo</t>
  </si>
  <si>
    <t xml:space="preserve">              Instrumentos derivativos</t>
  </si>
  <si>
    <t xml:space="preserve">              Demais ativos</t>
  </si>
  <si>
    <t xml:space="preserve">              Títulos de dívida, ações e fundos de investimentos</t>
  </si>
  <si>
    <t xml:space="preserve">                  Ações e fundos de investimentos</t>
  </si>
  <si>
    <t>Memo: Investimento em carteira negociados no mercado doméstico</t>
  </si>
  <si>
    <t xml:space="preserve">        Investimento em carteira negociados no mercado doméstico (líquido)</t>
  </si>
  <si>
    <t xml:space="preserve">                Ações e fundos de investimentos</t>
  </si>
  <si>
    <t xml:space="preserve">                Títulos de dívida</t>
  </si>
  <si>
    <t>Memo: Criptoativos</t>
  </si>
  <si>
    <r>
      <rPr>
        <b/>
        <sz val="8"/>
        <rFont val="Arial"/>
        <family val="2"/>
      </rPr>
      <t>1/</t>
    </r>
    <r>
      <rPr>
        <sz val="8"/>
        <rFont val="Arial"/>
        <family val="2"/>
      </rPr>
      <t xml:space="preserve"> Inclui ativos de empréstimos entre empresas irmãs em que a matriz do grupo econômico é residente no Brasil.</t>
    </r>
  </si>
  <si>
    <r>
      <rPr>
        <b/>
        <sz val="8"/>
        <rFont val="Arial"/>
        <family val="2"/>
      </rPr>
      <t>2/</t>
    </r>
    <r>
      <rPr>
        <sz val="8"/>
        <rFont val="Arial"/>
        <family val="2"/>
      </rPr>
      <t xml:space="preserve"> Inclui ativos de empréstimos entre empresas irmãs em que a matriz do grupo econômico é residente no Brasil.</t>
    </r>
  </si>
  <si>
    <r>
      <rPr>
        <b/>
        <sz val="8"/>
        <rFont val="Arial"/>
        <family val="2"/>
      </rPr>
      <t>3/</t>
    </r>
    <r>
      <rPr>
        <sz val="8"/>
        <rFont val="Arial"/>
        <family val="2"/>
      </rPr>
      <t xml:space="preserve"> Inclui passivos de empréstimos, entre empresas irmãs, em que a matriz do grupo econômico é residente no exterior.</t>
    </r>
  </si>
  <si>
    <r>
      <rPr>
        <b/>
        <sz val="8"/>
        <rFont val="Arial"/>
        <family val="2"/>
      </rPr>
      <t>4/</t>
    </r>
    <r>
      <rPr>
        <sz val="8"/>
        <rFont val="Arial"/>
        <family val="2"/>
      </rPr>
      <t xml:space="preserve"> Inclui ativos de empréstimos, entre empresas irmãs, em que a matriz do grupo econômico é residente no exterior.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</si>
</sst>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#\ ###\ ##0_);\-##\ ###\ ##0_);\-\ \ "/>
    <numFmt numFmtId="165" formatCode="#\ ##0_);\-#\ ##0_);\-\ \ "/>
  </numFmts>
  <fonts count="23" x14ac:knownFonts="1"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11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vertAlign val="superscript"/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4"/>
      <name val="Arial"/>
      <family val="2"/>
    </font>
    <font>
      <i/>
      <strike/>
      <sz val="9"/>
      <name val="Arial"/>
      <family val="2"/>
    </font>
    <font>
      <b/>
      <strike/>
      <sz val="8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vertAlign val="superscript"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</borders>
  <cellStyleXfs count="3">
    <xf numFmtId="0" fontId="0" fillId="0" borderId="0"/>
    <xf numFmtId="0" fontId="17" fillId="0" borderId="0"/>
    <xf numFmtId="9" fontId="17" fillId="0" borderId="0" applyFont="0" applyFill="0" applyBorder="0" applyAlignment="0" applyProtection="0"/>
  </cellStyleXfs>
  <cellXfs count="207">
    <xf numFmtId="0" fontId="0" fillId="0" borderId="0" xfId="0"/>
    <xf numFmtId="2" fontId="1" fillId="0" borderId="1" xfId="0" applyNumberFormat="1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2" fillId="0" borderId="3" xfId="0" quotePrefix="1" applyFont="1" applyBorder="1" applyAlignment="1">
      <alignment vertical="center"/>
    </xf>
    <xf numFmtId="0" fontId="2" fillId="0" borderId="0" xfId="0" quotePrefix="1" applyFont="1" applyAlignment="1">
      <alignment vertical="center"/>
    </xf>
    <xf numFmtId="0" fontId="2" fillId="0" borderId="4" xfId="0" quotePrefix="1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0" xfId="0" applyFont="1" applyAlignment="1">
      <alignment vertical="center"/>
    </xf>
    <xf numFmtId="2" fontId="1" fillId="0" borderId="8" xfId="0" applyNumberFormat="1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0" fontId="18" fillId="0" borderId="2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4" xfId="0" applyFont="1" applyBorder="1" applyAlignment="1">
      <alignment vertical="center"/>
    </xf>
    <xf numFmtId="0" fontId="18" fillId="0" borderId="3" xfId="0" applyFont="1" applyBorder="1" applyAlignment="1">
      <alignment vertical="center"/>
    </xf>
    <xf numFmtId="0" fontId="19" fillId="0" borderId="6" xfId="0" applyFont="1" applyBorder="1" applyAlignment="1">
      <alignment vertical="center"/>
    </xf>
    <xf numFmtId="0" fontId="19" fillId="0" borderId="7" xfId="0" applyFont="1" applyBorder="1" applyAlignment="1">
      <alignment vertical="center"/>
    </xf>
    <xf numFmtId="0" fontId="19" fillId="0" borderId="5" xfId="0" applyFont="1" applyBorder="1" applyAlignment="1">
      <alignment vertical="center"/>
    </xf>
    <xf numFmtId="164" fontId="2" fillId="0" borderId="3" xfId="0" applyNumberFormat="1" applyFont="1" applyBorder="1" applyAlignment="1">
      <alignment vertical="center"/>
    </xf>
    <xf numFmtId="164" fontId="2" fillId="0" borderId="0" xfId="0" applyNumberFormat="1" applyFont="1" applyAlignment="1">
      <alignment vertical="center"/>
    </xf>
    <xf numFmtId="164" fontId="2" fillId="0" borderId="4" xfId="0" applyNumberFormat="1" applyFont="1" applyBorder="1" applyAlignment="1">
      <alignment vertical="center"/>
    </xf>
    <xf numFmtId="164" fontId="3" fillId="0" borderId="0" xfId="0" applyNumberFormat="1" applyFont="1" applyAlignment="1">
      <alignment vertical="center"/>
    </xf>
    <xf numFmtId="164" fontId="3" fillId="0" borderId="4" xfId="0" applyNumberFormat="1" applyFont="1" applyBorder="1" applyAlignment="1">
      <alignment vertical="center"/>
    </xf>
    <xf numFmtId="164" fontId="3" fillId="0" borderId="3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2" fontId="1" fillId="3" borderId="8" xfId="1" applyNumberFormat="1" applyFont="1" applyFill="1" applyBorder="1" applyAlignment="1">
      <alignment vertical="center"/>
    </xf>
    <xf numFmtId="1" fontId="14" fillId="3" borderId="2" xfId="1" applyNumberFormat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vertical="center"/>
    </xf>
    <xf numFmtId="1" fontId="2" fillId="3" borderId="0" xfId="1" applyNumberFormat="1" applyFont="1" applyFill="1" applyAlignment="1">
      <alignment horizontal="center" vertical="center"/>
    </xf>
    <xf numFmtId="0" fontId="2" fillId="3" borderId="6" xfId="1" applyFont="1" applyFill="1" applyBorder="1" applyAlignment="1">
      <alignment vertical="center"/>
    </xf>
    <xf numFmtId="0" fontId="2" fillId="3" borderId="0" xfId="1" applyFont="1" applyFill="1" applyAlignment="1">
      <alignment vertical="center"/>
    </xf>
    <xf numFmtId="1" fontId="12" fillId="3" borderId="0" xfId="1" applyNumberFormat="1" applyFont="1" applyFill="1" applyAlignment="1">
      <alignment horizontal="center" vertical="center"/>
    </xf>
    <xf numFmtId="0" fontId="5" fillId="3" borderId="2" xfId="0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3" borderId="0" xfId="0" quotePrefix="1" applyFont="1" applyFill="1" applyAlignment="1">
      <alignment vertical="center"/>
    </xf>
    <xf numFmtId="2" fontId="1" fillId="3" borderId="0" xfId="1" applyNumberFormat="1" applyFont="1" applyFill="1" applyAlignment="1">
      <alignment vertical="center"/>
    </xf>
    <xf numFmtId="0" fontId="3" fillId="3" borderId="0" xfId="1" applyFont="1" applyFill="1" applyAlignment="1">
      <alignment vertical="center"/>
    </xf>
    <xf numFmtId="0" fontId="2" fillId="3" borderId="3" xfId="0" quotePrefix="1" applyFont="1" applyFill="1" applyBorder="1" applyAlignment="1">
      <alignment vertical="center"/>
    </xf>
    <xf numFmtId="0" fontId="2" fillId="3" borderId="4" xfId="0" quotePrefix="1" applyFont="1" applyFill="1" applyBorder="1" applyAlignment="1">
      <alignment vertical="center"/>
    </xf>
    <xf numFmtId="0" fontId="2" fillId="3" borderId="5" xfId="1" applyFont="1" applyFill="1" applyBorder="1" applyAlignment="1">
      <alignment vertical="center"/>
    </xf>
    <xf numFmtId="0" fontId="2" fillId="3" borderId="7" xfId="1" applyFont="1" applyFill="1" applyBorder="1" applyAlignment="1">
      <alignment vertical="center"/>
    </xf>
    <xf numFmtId="0" fontId="2" fillId="3" borderId="11" xfId="1" applyFont="1" applyFill="1" applyBorder="1" applyAlignment="1">
      <alignment vertical="center"/>
    </xf>
    <xf numFmtId="2" fontId="8" fillId="3" borderId="11" xfId="1" applyNumberFormat="1" applyFont="1" applyFill="1" applyBorder="1" applyAlignment="1">
      <alignment horizontal="left" vertical="center"/>
    </xf>
    <xf numFmtId="2" fontId="2" fillId="3" borderId="11" xfId="1" applyNumberFormat="1" applyFont="1" applyFill="1" applyBorder="1" applyAlignment="1">
      <alignment horizontal="left" vertical="center"/>
    </xf>
    <xf numFmtId="2" fontId="3" fillId="3" borderId="11" xfId="1" applyNumberFormat="1" applyFont="1" applyFill="1" applyBorder="1" applyAlignment="1">
      <alignment horizontal="left" vertical="center"/>
    </xf>
    <xf numFmtId="2" fontId="3" fillId="3" borderId="11" xfId="1" applyNumberFormat="1" applyFont="1" applyFill="1" applyBorder="1" applyAlignment="1">
      <alignment horizontal="left" vertical="center" indent="2"/>
    </xf>
    <xf numFmtId="2" fontId="2" fillId="3" borderId="11" xfId="1" applyNumberFormat="1" applyFont="1" applyFill="1" applyBorder="1" applyAlignment="1">
      <alignment horizontal="left" vertical="center" indent="2"/>
    </xf>
    <xf numFmtId="2" fontId="7" fillId="3" borderId="11" xfId="1" applyNumberFormat="1" applyFont="1" applyFill="1" applyBorder="1" applyAlignment="1">
      <alignment horizontal="left" vertical="center"/>
    </xf>
    <xf numFmtId="2" fontId="2" fillId="3" borderId="11" xfId="1" applyNumberFormat="1" applyFont="1" applyFill="1" applyBorder="1" applyAlignment="1">
      <alignment horizontal="left" vertical="center" wrapText="1"/>
    </xf>
    <xf numFmtId="2" fontId="3" fillId="3" borderId="11" xfId="1" applyNumberFormat="1" applyFont="1" applyFill="1" applyBorder="1" applyAlignment="1">
      <alignment horizontal="left" vertical="center" wrapText="1"/>
    </xf>
    <xf numFmtId="2" fontId="4" fillId="3" borderId="11" xfId="1" applyNumberFormat="1" applyFont="1" applyFill="1" applyBorder="1" applyAlignment="1">
      <alignment horizontal="left" vertical="center"/>
    </xf>
    <xf numFmtId="0" fontId="6" fillId="3" borderId="11" xfId="1" applyFont="1" applyFill="1" applyBorder="1" applyAlignment="1">
      <alignment vertical="center"/>
    </xf>
    <xf numFmtId="0" fontId="7" fillId="3" borderId="11" xfId="1" applyFont="1" applyFill="1" applyBorder="1" applyAlignment="1">
      <alignment vertical="center"/>
    </xf>
    <xf numFmtId="2" fontId="15" fillId="3" borderId="11" xfId="1" applyNumberFormat="1" applyFont="1" applyFill="1" applyBorder="1" applyAlignment="1">
      <alignment horizontal="left" vertical="center"/>
    </xf>
    <xf numFmtId="2" fontId="2" fillId="3" borderId="11" xfId="1" applyNumberFormat="1" applyFont="1" applyFill="1" applyBorder="1" applyAlignment="1">
      <alignment horizontal="left" vertical="center" indent="4"/>
    </xf>
    <xf numFmtId="2" fontId="8" fillId="3" borderId="12" xfId="1" applyNumberFormat="1" applyFont="1" applyFill="1" applyBorder="1" applyAlignment="1">
      <alignment horizontal="left" vertical="center"/>
    </xf>
    <xf numFmtId="2" fontId="8" fillId="3" borderId="13" xfId="1" applyNumberFormat="1" applyFont="1" applyFill="1" applyBorder="1" applyAlignment="1">
      <alignment horizontal="left" vertical="center"/>
    </xf>
    <xf numFmtId="0" fontId="3" fillId="3" borderId="11" xfId="1" applyFont="1" applyFill="1" applyBorder="1" applyAlignment="1">
      <alignment vertical="center"/>
    </xf>
    <xf numFmtId="0" fontId="2" fillId="3" borderId="14" xfId="1" applyFont="1" applyFill="1" applyBorder="1" applyAlignment="1">
      <alignment vertical="center"/>
    </xf>
    <xf numFmtId="0" fontId="2" fillId="3" borderId="15" xfId="1" applyFont="1" applyFill="1" applyBorder="1" applyAlignment="1">
      <alignment vertical="center"/>
    </xf>
    <xf numFmtId="0" fontId="2" fillId="3" borderId="12" xfId="1" applyFont="1" applyFill="1" applyBorder="1" applyAlignment="1">
      <alignment vertical="center"/>
    </xf>
    <xf numFmtId="0" fontId="4" fillId="2" borderId="13" xfId="0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center" vertical="center"/>
    </xf>
    <xf numFmtId="0" fontId="3" fillId="0" borderId="16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2" fontId="2" fillId="0" borderId="11" xfId="0" applyNumberFormat="1" applyFont="1" applyBorder="1" applyAlignment="1">
      <alignment horizontal="left" vertical="center"/>
    </xf>
    <xf numFmtId="0" fontId="3" fillId="0" borderId="11" xfId="0" applyFont="1" applyBorder="1" applyAlignment="1">
      <alignment vertical="center"/>
    </xf>
    <xf numFmtId="0" fontId="20" fillId="0" borderId="12" xfId="0" applyFont="1" applyBorder="1" applyAlignment="1">
      <alignment vertical="center"/>
    </xf>
    <xf numFmtId="0" fontId="9" fillId="0" borderId="11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5" fillId="0" borderId="12" xfId="0" applyFont="1" applyBorder="1" applyAlignment="1">
      <alignment vertical="center"/>
    </xf>
    <xf numFmtId="165" fontId="8" fillId="3" borderId="3" xfId="1" applyNumberFormat="1" applyFont="1" applyFill="1" applyBorder="1" applyAlignment="1" applyProtection="1">
      <alignment horizontal="right" vertical="center"/>
      <protection locked="0"/>
    </xf>
    <xf numFmtId="165" fontId="8" fillId="3" borderId="0" xfId="1" applyNumberFormat="1" applyFont="1" applyFill="1" applyAlignment="1" applyProtection="1">
      <alignment horizontal="right" vertical="center"/>
      <protection locked="0"/>
    </xf>
    <xf numFmtId="165" fontId="8" fillId="3" borderId="4" xfId="1" applyNumberFormat="1" applyFont="1" applyFill="1" applyBorder="1" applyAlignment="1" applyProtection="1">
      <alignment horizontal="right" vertical="center"/>
      <protection locked="0"/>
    </xf>
    <xf numFmtId="165" fontId="2" fillId="3" borderId="3" xfId="1" applyNumberFormat="1" applyFont="1" applyFill="1" applyBorder="1" applyAlignment="1" applyProtection="1">
      <alignment horizontal="right" vertical="center"/>
      <protection locked="0"/>
    </xf>
    <xf numFmtId="165" fontId="2" fillId="3" borderId="0" xfId="1" applyNumberFormat="1" applyFont="1" applyFill="1" applyAlignment="1" applyProtection="1">
      <alignment horizontal="right" vertical="center"/>
      <protection locked="0"/>
    </xf>
    <xf numFmtId="165" fontId="2" fillId="3" borderId="4" xfId="1" applyNumberFormat="1" applyFont="1" applyFill="1" applyBorder="1" applyAlignment="1" applyProtection="1">
      <alignment horizontal="right" vertical="center"/>
      <protection locked="0"/>
    </xf>
    <xf numFmtId="165" fontId="2" fillId="3" borderId="3" xfId="1" applyNumberFormat="1" applyFont="1" applyFill="1" applyBorder="1" applyAlignment="1">
      <alignment horizontal="right" vertical="center"/>
    </xf>
    <xf numFmtId="165" fontId="2" fillId="3" borderId="0" xfId="1" applyNumberFormat="1" applyFont="1" applyFill="1" applyAlignment="1">
      <alignment horizontal="right" vertical="center"/>
    </xf>
    <xf numFmtId="165" fontId="2" fillId="3" borderId="4" xfId="1" applyNumberFormat="1" applyFont="1" applyFill="1" applyBorder="1" applyAlignment="1">
      <alignment horizontal="right" vertical="center"/>
    </xf>
    <xf numFmtId="165" fontId="3" fillId="3" borderId="3" xfId="1" applyNumberFormat="1" applyFont="1" applyFill="1" applyBorder="1" applyAlignment="1" applyProtection="1">
      <alignment horizontal="right" vertical="center"/>
      <protection locked="0"/>
    </xf>
    <xf numFmtId="165" fontId="3" fillId="3" borderId="0" xfId="1" applyNumberFormat="1" applyFont="1" applyFill="1" applyAlignment="1" applyProtection="1">
      <alignment horizontal="right" vertical="center"/>
      <protection locked="0"/>
    </xf>
    <xf numFmtId="165" fontId="3" fillId="3" borderId="4" xfId="1" applyNumberFormat="1" applyFont="1" applyFill="1" applyBorder="1" applyAlignment="1" applyProtection="1">
      <alignment horizontal="right" vertical="center"/>
      <protection locked="0"/>
    </xf>
    <xf numFmtId="164" fontId="2" fillId="3" borderId="3" xfId="1" applyNumberFormat="1" applyFont="1" applyFill="1" applyBorder="1" applyAlignment="1" applyProtection="1">
      <alignment horizontal="right" vertical="center"/>
      <protection locked="0"/>
    </xf>
    <xf numFmtId="164" fontId="2" fillId="3" borderId="0" xfId="1" applyNumberFormat="1" applyFont="1" applyFill="1" applyAlignment="1" applyProtection="1">
      <alignment horizontal="right" vertical="center"/>
      <protection locked="0"/>
    </xf>
    <xf numFmtId="164" fontId="2" fillId="3" borderId="4" xfId="1" applyNumberFormat="1" applyFont="1" applyFill="1" applyBorder="1" applyAlignment="1" applyProtection="1">
      <alignment horizontal="right" vertical="center"/>
      <protection locked="0"/>
    </xf>
    <xf numFmtId="165" fontId="6" fillId="3" borderId="3" xfId="1" applyNumberFormat="1" applyFont="1" applyFill="1" applyBorder="1" applyAlignment="1" applyProtection="1">
      <alignment horizontal="right" vertical="center"/>
      <protection locked="0"/>
    </xf>
    <xf numFmtId="165" fontId="6" fillId="3" borderId="0" xfId="1" applyNumberFormat="1" applyFont="1" applyFill="1" applyAlignment="1" applyProtection="1">
      <alignment horizontal="right" vertical="center"/>
      <protection locked="0"/>
    </xf>
    <xf numFmtId="165" fontId="6" fillId="3" borderId="4" xfId="1" applyNumberFormat="1" applyFont="1" applyFill="1" applyBorder="1" applyAlignment="1" applyProtection="1">
      <alignment horizontal="right" vertical="center"/>
      <protection locked="0"/>
    </xf>
    <xf numFmtId="165" fontId="7" fillId="3" borderId="3" xfId="1" applyNumberFormat="1" applyFont="1" applyFill="1" applyBorder="1" applyAlignment="1" applyProtection="1">
      <alignment horizontal="right" vertical="center"/>
      <protection locked="0"/>
    </xf>
    <xf numFmtId="165" fontId="7" fillId="3" borderId="0" xfId="1" applyNumberFormat="1" applyFont="1" applyFill="1" applyAlignment="1" applyProtection="1">
      <alignment horizontal="right" vertical="center"/>
      <protection locked="0"/>
    </xf>
    <xf numFmtId="165" fontId="7" fillId="3" borderId="4" xfId="1" applyNumberFormat="1" applyFont="1" applyFill="1" applyBorder="1" applyAlignment="1" applyProtection="1">
      <alignment horizontal="right" vertical="center"/>
      <protection locked="0"/>
    </xf>
    <xf numFmtId="165" fontId="4" fillId="3" borderId="3" xfId="1" applyNumberFormat="1" applyFont="1" applyFill="1" applyBorder="1" applyAlignment="1" applyProtection="1">
      <alignment horizontal="right" vertical="center"/>
      <protection locked="0"/>
    </xf>
    <xf numFmtId="165" fontId="4" fillId="3" borderId="0" xfId="1" applyNumberFormat="1" applyFont="1" applyFill="1" applyAlignment="1" applyProtection="1">
      <alignment horizontal="right" vertical="center"/>
      <protection locked="0"/>
    </xf>
    <xf numFmtId="165" fontId="4" fillId="3" borderId="4" xfId="1" applyNumberFormat="1" applyFont="1" applyFill="1" applyBorder="1" applyAlignment="1" applyProtection="1">
      <alignment horizontal="right" vertical="center"/>
      <protection locked="0"/>
    </xf>
    <xf numFmtId="165" fontId="3" fillId="3" borderId="3" xfId="1" applyNumberFormat="1" applyFont="1" applyFill="1" applyBorder="1" applyAlignment="1">
      <alignment horizontal="right" vertical="center"/>
    </xf>
    <xf numFmtId="165" fontId="3" fillId="3" borderId="0" xfId="1" applyNumberFormat="1" applyFont="1" applyFill="1" applyAlignment="1">
      <alignment horizontal="right" vertical="center"/>
    </xf>
    <xf numFmtId="165" fontId="3" fillId="3" borderId="4" xfId="1" applyNumberFormat="1" applyFont="1" applyFill="1" applyBorder="1" applyAlignment="1">
      <alignment horizontal="right" vertical="center"/>
    </xf>
    <xf numFmtId="165" fontId="6" fillId="3" borderId="3" xfId="1" applyNumberFormat="1" applyFont="1" applyFill="1" applyBorder="1" applyAlignment="1">
      <alignment horizontal="right" vertical="center"/>
    </xf>
    <xf numFmtId="165" fontId="6" fillId="3" borderId="0" xfId="1" applyNumberFormat="1" applyFont="1" applyFill="1" applyAlignment="1">
      <alignment horizontal="right" vertical="center"/>
    </xf>
    <xf numFmtId="165" fontId="6" fillId="3" borderId="4" xfId="1" applyNumberFormat="1" applyFont="1" applyFill="1" applyBorder="1" applyAlignment="1">
      <alignment horizontal="right" vertical="center"/>
    </xf>
    <xf numFmtId="165" fontId="7" fillId="3" borderId="3" xfId="1" applyNumberFormat="1" applyFont="1" applyFill="1" applyBorder="1" applyAlignment="1">
      <alignment horizontal="right" vertical="center"/>
    </xf>
    <xf numFmtId="165" fontId="7" fillId="3" borderId="0" xfId="1" applyNumberFormat="1" applyFont="1" applyFill="1" applyAlignment="1">
      <alignment horizontal="right" vertical="center"/>
    </xf>
    <xf numFmtId="165" fontId="7" fillId="3" borderId="4" xfId="1" applyNumberFormat="1" applyFont="1" applyFill="1" applyBorder="1" applyAlignment="1">
      <alignment horizontal="right" vertical="center"/>
    </xf>
    <xf numFmtId="164" fontId="2" fillId="3" borderId="3" xfId="1" applyNumberFormat="1" applyFont="1" applyFill="1" applyBorder="1" applyAlignment="1">
      <alignment horizontal="right" vertical="center"/>
    </xf>
    <xf numFmtId="164" fontId="2" fillId="3" borderId="0" xfId="1" applyNumberFormat="1" applyFont="1" applyFill="1" applyAlignment="1">
      <alignment horizontal="right" vertical="center"/>
    </xf>
    <xf numFmtId="164" fontId="2" fillId="3" borderId="4" xfId="1" applyNumberFormat="1" applyFont="1" applyFill="1" applyBorder="1" applyAlignment="1">
      <alignment horizontal="right" vertical="center"/>
    </xf>
    <xf numFmtId="165" fontId="8" fillId="3" borderId="5" xfId="1" applyNumberFormat="1" applyFont="1" applyFill="1" applyBorder="1" applyAlignment="1" applyProtection="1">
      <alignment horizontal="right" vertical="center"/>
      <protection locked="0"/>
    </xf>
    <xf numFmtId="165" fontId="8" fillId="3" borderId="6" xfId="1" applyNumberFormat="1" applyFont="1" applyFill="1" applyBorder="1" applyAlignment="1" applyProtection="1">
      <alignment horizontal="right" vertical="center"/>
      <protection locked="0"/>
    </xf>
    <xf numFmtId="165" fontId="8" fillId="3" borderId="7" xfId="1" applyNumberFormat="1" applyFont="1" applyFill="1" applyBorder="1" applyAlignment="1" applyProtection="1">
      <alignment horizontal="right" vertical="center"/>
      <protection locked="0"/>
    </xf>
    <xf numFmtId="165" fontId="8" fillId="3" borderId="9" xfId="1" applyNumberFormat="1" applyFont="1" applyFill="1" applyBorder="1" applyAlignment="1" applyProtection="1">
      <alignment horizontal="right" vertical="center"/>
      <protection locked="0"/>
    </xf>
    <xf numFmtId="165" fontId="8" fillId="3" borderId="2" xfId="1" applyNumberFormat="1" applyFont="1" applyFill="1" applyBorder="1" applyAlignment="1" applyProtection="1">
      <alignment horizontal="right" vertical="center"/>
      <protection locked="0"/>
    </xf>
    <xf numFmtId="165" fontId="8" fillId="3" borderId="10" xfId="1" applyNumberFormat="1" applyFont="1" applyFill="1" applyBorder="1" applyAlignment="1" applyProtection="1">
      <alignment horizontal="right" vertical="center"/>
      <protection locked="0"/>
    </xf>
    <xf numFmtId="3" fontId="2" fillId="3" borderId="17" xfId="1" applyNumberFormat="1" applyFont="1" applyFill="1" applyBorder="1" applyAlignment="1" applyProtection="1">
      <alignment horizontal="right" vertical="center"/>
      <protection locked="0"/>
    </xf>
    <xf numFmtId="3" fontId="2" fillId="3" borderId="18" xfId="1" applyNumberFormat="1" applyFont="1" applyFill="1" applyBorder="1" applyAlignment="1" applyProtection="1">
      <alignment horizontal="right" vertical="center"/>
      <protection locked="0"/>
    </xf>
    <xf numFmtId="3" fontId="2" fillId="3" borderId="19" xfId="1" applyNumberFormat="1" applyFont="1" applyFill="1" applyBorder="1" applyAlignment="1" applyProtection="1">
      <alignment horizontal="right" vertical="center"/>
      <protection locked="0"/>
    </xf>
    <xf numFmtId="3" fontId="2" fillId="3" borderId="20" xfId="1" applyNumberFormat="1" applyFont="1" applyFill="1" applyBorder="1" applyAlignment="1" applyProtection="1">
      <alignment horizontal="right" vertical="center"/>
      <protection locked="0"/>
    </xf>
    <xf numFmtId="3" fontId="2" fillId="3" borderId="21" xfId="1" applyNumberFormat="1" applyFont="1" applyFill="1" applyBorder="1" applyAlignment="1" applyProtection="1">
      <alignment horizontal="right" vertical="center"/>
      <protection locked="0"/>
    </xf>
    <xf numFmtId="3" fontId="2" fillId="3" borderId="22" xfId="1" applyNumberFormat="1" applyFont="1" applyFill="1" applyBorder="1" applyAlignment="1" applyProtection="1">
      <alignment horizontal="right" vertical="center"/>
      <protection locked="0"/>
    </xf>
    <xf numFmtId="3" fontId="2" fillId="3" borderId="3" xfId="1" applyNumberFormat="1" applyFont="1" applyFill="1" applyBorder="1" applyAlignment="1" applyProtection="1">
      <alignment horizontal="right" vertical="center"/>
      <protection locked="0"/>
    </xf>
    <xf numFmtId="3" fontId="2" fillId="3" borderId="0" xfId="1" applyNumberFormat="1" applyFont="1" applyFill="1" applyAlignment="1" applyProtection="1">
      <alignment horizontal="right" vertical="center"/>
      <protection locked="0"/>
    </xf>
    <xf numFmtId="3" fontId="2" fillId="3" borderId="4" xfId="1" applyNumberFormat="1" applyFont="1" applyFill="1" applyBorder="1" applyAlignment="1" applyProtection="1">
      <alignment horizontal="right" vertical="center"/>
      <protection locked="0"/>
    </xf>
    <xf numFmtId="9" fontId="3" fillId="3" borderId="3" xfId="2" applyFont="1" applyFill="1" applyBorder="1" applyAlignment="1" applyProtection="1">
      <alignment horizontal="right" vertical="center"/>
      <protection locked="0"/>
    </xf>
    <xf numFmtId="9" fontId="3" fillId="3" borderId="0" xfId="2" applyFont="1" applyFill="1" applyBorder="1" applyAlignment="1" applyProtection="1">
      <alignment horizontal="right" vertical="center"/>
      <protection locked="0"/>
    </xf>
    <xf numFmtId="9" fontId="3" fillId="3" borderId="4" xfId="2" applyFont="1" applyFill="1" applyBorder="1" applyAlignment="1" applyProtection="1">
      <alignment horizontal="right" vertical="center"/>
      <protection locked="0"/>
    </xf>
    <xf numFmtId="3" fontId="2" fillId="0" borderId="3" xfId="0" applyNumberFormat="1" applyFont="1" applyBorder="1" applyAlignment="1" applyProtection="1">
      <alignment horizontal="right" vertical="center"/>
      <protection locked="0"/>
    </xf>
    <xf numFmtId="3" fontId="2" fillId="0" borderId="0" xfId="0" applyNumberFormat="1" applyFont="1" applyAlignment="1" applyProtection="1">
      <alignment horizontal="right" vertical="center"/>
      <protection locked="0"/>
    </xf>
    <xf numFmtId="3" fontId="2" fillId="0" borderId="4" xfId="0" applyNumberFormat="1" applyFont="1" applyBorder="1" applyAlignment="1" applyProtection="1">
      <alignment horizontal="right" vertical="center"/>
      <protection locked="0"/>
    </xf>
    <xf numFmtId="0" fontId="2" fillId="0" borderId="5" xfId="0" applyFont="1" applyBorder="1" applyAlignment="1">
      <alignment horizontal="right" vertical="center"/>
    </xf>
    <xf numFmtId="0" fontId="2" fillId="0" borderId="6" xfId="0" applyFont="1" applyBorder="1" applyAlignment="1">
      <alignment horizontal="right" vertical="center"/>
    </xf>
    <xf numFmtId="0" fontId="2" fillId="0" borderId="7" xfId="0" applyFont="1" applyBorder="1" applyAlignment="1">
      <alignment horizontal="right" vertical="center"/>
    </xf>
    <xf numFmtId="0" fontId="0" fillId="3" borderId="0" xfId="0" applyFill="1"/>
    <xf numFmtId="2" fontId="1" fillId="3" borderId="1" xfId="0" applyNumberFormat="1" applyFont="1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165" fontId="8" fillId="3" borderId="1" xfId="1" applyNumberFormat="1" applyFont="1" applyFill="1" applyBorder="1" applyAlignment="1" applyProtection="1">
      <alignment horizontal="right" vertical="center"/>
      <protection locked="0"/>
    </xf>
    <xf numFmtId="165" fontId="2" fillId="3" borderId="1" xfId="1" applyNumberFormat="1" applyFont="1" applyFill="1" applyBorder="1" applyAlignment="1" applyProtection="1">
      <alignment horizontal="right" vertical="center"/>
      <protection locked="0"/>
    </xf>
    <xf numFmtId="165" fontId="2" fillId="3" borderId="1" xfId="1" applyNumberFormat="1" applyFont="1" applyFill="1" applyBorder="1" applyAlignment="1">
      <alignment horizontal="right" vertical="center"/>
    </xf>
    <xf numFmtId="165" fontId="3" fillId="3" borderId="1" xfId="1" applyNumberFormat="1" applyFont="1" applyFill="1" applyBorder="1" applyAlignment="1" applyProtection="1">
      <alignment horizontal="right" vertical="center"/>
      <protection locked="0"/>
    </xf>
    <xf numFmtId="164" fontId="2" fillId="3" borderId="1" xfId="1" applyNumberFormat="1" applyFont="1" applyFill="1" applyBorder="1" applyAlignment="1" applyProtection="1">
      <alignment horizontal="right" vertical="center"/>
      <protection locked="0"/>
    </xf>
    <xf numFmtId="165" fontId="6" fillId="3" borderId="1" xfId="1" applyNumberFormat="1" applyFont="1" applyFill="1" applyBorder="1" applyAlignment="1" applyProtection="1">
      <alignment horizontal="right" vertical="center"/>
      <protection locked="0"/>
    </xf>
    <xf numFmtId="165" fontId="7" fillId="3" borderId="1" xfId="1" applyNumberFormat="1" applyFont="1" applyFill="1" applyBorder="1" applyAlignment="1" applyProtection="1">
      <alignment horizontal="right" vertical="center"/>
      <protection locked="0"/>
    </xf>
    <xf numFmtId="165" fontId="4" fillId="3" borderId="1" xfId="1" applyNumberFormat="1" applyFont="1" applyFill="1" applyBorder="1" applyAlignment="1" applyProtection="1">
      <alignment horizontal="right" vertical="center"/>
      <protection locked="0"/>
    </xf>
    <xf numFmtId="165" fontId="3" fillId="3" borderId="1" xfId="1" applyNumberFormat="1" applyFont="1" applyFill="1" applyBorder="1" applyAlignment="1">
      <alignment horizontal="right" vertical="center"/>
    </xf>
    <xf numFmtId="165" fontId="6" fillId="3" borderId="1" xfId="1" applyNumberFormat="1" applyFont="1" applyFill="1" applyBorder="1" applyAlignment="1">
      <alignment horizontal="right" vertical="center"/>
    </xf>
    <xf numFmtId="165" fontId="7" fillId="3" borderId="1" xfId="1" applyNumberFormat="1" applyFont="1" applyFill="1" applyBorder="1" applyAlignment="1">
      <alignment horizontal="right" vertical="center"/>
    </xf>
    <xf numFmtId="164" fontId="2" fillId="3" borderId="1" xfId="1" applyNumberFormat="1" applyFont="1" applyFill="1" applyBorder="1" applyAlignment="1">
      <alignment horizontal="right" vertical="center"/>
    </xf>
    <xf numFmtId="165" fontId="8" fillId="3" borderId="16" xfId="1" applyNumberFormat="1" applyFont="1" applyFill="1" applyBorder="1" applyAlignment="1" applyProtection="1">
      <alignment horizontal="right" vertical="center"/>
      <protection locked="0"/>
    </xf>
    <xf numFmtId="165" fontId="8" fillId="3" borderId="8" xfId="1" applyNumberFormat="1" applyFont="1" applyFill="1" applyBorder="1" applyAlignment="1" applyProtection="1">
      <alignment horizontal="right" vertical="center"/>
      <protection locked="0"/>
    </xf>
    <xf numFmtId="3" fontId="2" fillId="3" borderId="23" xfId="1" applyNumberFormat="1" applyFont="1" applyFill="1" applyBorder="1" applyAlignment="1" applyProtection="1">
      <alignment horizontal="right" vertical="center"/>
      <protection locked="0"/>
    </xf>
    <xf numFmtId="3" fontId="2" fillId="3" borderId="24" xfId="1" applyNumberFormat="1" applyFont="1" applyFill="1" applyBorder="1" applyAlignment="1" applyProtection="1">
      <alignment horizontal="right" vertical="center"/>
      <protection locked="0"/>
    </xf>
    <xf numFmtId="3" fontId="2" fillId="3" borderId="1" xfId="1" applyNumberFormat="1" applyFont="1" applyFill="1" applyBorder="1" applyAlignment="1" applyProtection="1">
      <alignment horizontal="right" vertical="center"/>
      <protection locked="0"/>
    </xf>
    <xf numFmtId="9" fontId="3" fillId="3" borderId="1" xfId="2" applyFont="1" applyFill="1" applyBorder="1" applyAlignment="1" applyProtection="1">
      <alignment horizontal="right" vertical="center"/>
      <protection locked="0"/>
    </xf>
    <xf numFmtId="0" fontId="3" fillId="0" borderId="0" xfId="0" applyFont="1" applyAlignment="1">
      <alignment vertical="center"/>
    </xf>
    <xf numFmtId="0" fontId="18" fillId="0" borderId="6" xfId="0" applyFont="1" applyBorder="1" applyAlignment="1">
      <alignment vertical="center"/>
    </xf>
    <xf numFmtId="165" fontId="2" fillId="3" borderId="6" xfId="1" applyNumberFormat="1" applyFont="1" applyFill="1" applyBorder="1" applyAlignment="1" applyProtection="1">
      <alignment horizontal="right" vertical="center"/>
      <protection locked="0"/>
    </xf>
    <xf numFmtId="2" fontId="8" fillId="0" borderId="11" xfId="0" applyNumberFormat="1" applyFont="1" applyBorder="1" applyAlignment="1">
      <alignment horizontal="left" vertical="center"/>
    </xf>
    <xf numFmtId="2" fontId="3" fillId="0" borderId="11" xfId="0" applyNumberFormat="1" applyFont="1" applyBorder="1" applyAlignment="1">
      <alignment horizontal="left" vertical="center"/>
    </xf>
    <xf numFmtId="2" fontId="7" fillId="0" borderId="11" xfId="0" applyNumberFormat="1" applyFont="1" applyBorder="1" applyAlignment="1">
      <alignment horizontal="left" vertical="center"/>
    </xf>
    <xf numFmtId="2" fontId="2" fillId="0" borderId="11" xfId="0" applyNumberFormat="1" applyFont="1" applyBorder="1" applyAlignment="1">
      <alignment horizontal="left" vertical="center" wrapText="1"/>
    </xf>
    <xf numFmtId="2" fontId="3" fillId="0" borderId="11" xfId="0" applyNumberFormat="1" applyFont="1" applyBorder="1" applyAlignment="1">
      <alignment horizontal="left" vertical="center" wrapText="1"/>
    </xf>
    <xf numFmtId="2" fontId="4" fillId="0" borderId="11" xfId="0" applyNumberFormat="1" applyFont="1" applyBorder="1" applyAlignment="1">
      <alignment horizontal="left" vertical="center"/>
    </xf>
    <xf numFmtId="0" fontId="6" fillId="0" borderId="11" xfId="0" applyFont="1" applyBorder="1" applyAlignment="1">
      <alignment vertical="center"/>
    </xf>
    <xf numFmtId="0" fontId="7" fillId="0" borderId="11" xfId="0" applyFont="1" applyBorder="1" applyAlignment="1">
      <alignment vertical="center"/>
    </xf>
    <xf numFmtId="2" fontId="6" fillId="0" borderId="11" xfId="0" applyNumberFormat="1" applyFont="1" applyBorder="1" applyAlignment="1">
      <alignment horizontal="left" vertical="center"/>
    </xf>
    <xf numFmtId="2" fontId="8" fillId="0" borderId="12" xfId="0" applyNumberFormat="1" applyFont="1" applyBorder="1" applyAlignment="1">
      <alignment horizontal="left" vertical="center"/>
    </xf>
    <xf numFmtId="2" fontId="8" fillId="0" borderId="13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21" fillId="3" borderId="0" xfId="0" applyFont="1" applyFill="1"/>
    <xf numFmtId="0" fontId="3" fillId="3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3" fontId="2" fillId="3" borderId="18" xfId="1" applyNumberFormat="1" applyFont="1" applyFill="1" applyBorder="1" applyAlignment="1" applyProtection="1">
      <alignment vertical="center"/>
      <protection locked="0"/>
    </xf>
    <xf numFmtId="3" fontId="2" fillId="3" borderId="0" xfId="1" applyNumberFormat="1" applyFont="1" applyFill="1" applyAlignment="1" applyProtection="1">
      <alignment vertical="center"/>
      <protection locked="0"/>
    </xf>
    <xf numFmtId="9" fontId="3" fillId="3" borderId="0" xfId="2" applyFont="1" applyFill="1" applyBorder="1" applyAlignment="1" applyProtection="1">
      <alignment vertical="center"/>
      <protection locked="0"/>
    </xf>
    <xf numFmtId="165" fontId="2" fillId="3" borderId="0" xfId="1" applyNumberFormat="1" applyFont="1" applyFill="1" applyAlignment="1" applyProtection="1">
      <alignment vertical="center"/>
      <protection locked="0"/>
    </xf>
    <xf numFmtId="165" fontId="2" fillId="3" borderId="21" xfId="1" applyNumberFormat="1" applyFont="1" applyFill="1" applyBorder="1" applyAlignment="1" applyProtection="1">
      <alignment vertical="center"/>
      <protection locked="0"/>
    </xf>
    <xf numFmtId="165" fontId="3" fillId="3" borderId="0" xfId="1" applyNumberFormat="1" applyFont="1" applyFill="1" applyAlignment="1" applyProtection="1">
      <alignment vertical="center"/>
      <protection locked="0"/>
    </xf>
    <xf numFmtId="1" fontId="2" fillId="3" borderId="13" xfId="1" applyNumberFormat="1" applyFont="1" applyFill="1" applyBorder="1" applyAlignment="1">
      <alignment horizontal="center" vertical="center"/>
    </xf>
    <xf numFmtId="1" fontId="12" fillId="3" borderId="11" xfId="1" applyNumberFormat="1" applyFont="1" applyFill="1" applyBorder="1" applyAlignment="1">
      <alignment horizontal="center" vertical="center"/>
    </xf>
    <xf numFmtId="1" fontId="12" fillId="3" borderId="11" xfId="1" applyNumberFormat="1" applyFont="1" applyFill="1" applyBorder="1" applyAlignment="1">
      <alignment horizontal="center" vertical="center" wrapText="1"/>
    </xf>
    <xf numFmtId="1" fontId="16" fillId="3" borderId="11" xfId="1" applyNumberFormat="1" applyFont="1" applyFill="1" applyBorder="1" applyAlignment="1">
      <alignment horizontal="center" vertical="center"/>
    </xf>
    <xf numFmtId="1" fontId="12" fillId="3" borderId="12" xfId="1" applyNumberFormat="1" applyFont="1" applyFill="1" applyBorder="1" applyAlignment="1">
      <alignment horizontal="center" vertical="center"/>
    </xf>
    <xf numFmtId="1" fontId="12" fillId="3" borderId="13" xfId="1" applyNumberFormat="1" applyFont="1" applyFill="1" applyBorder="1" applyAlignment="1">
      <alignment horizontal="center" vertical="center"/>
    </xf>
    <xf numFmtId="1" fontId="12" fillId="3" borderId="14" xfId="1" applyNumberFormat="1" applyFont="1" applyFill="1" applyBorder="1" applyAlignment="1">
      <alignment horizontal="center" vertical="center"/>
    </xf>
    <xf numFmtId="1" fontId="12" fillId="3" borderId="15" xfId="1" applyNumberFormat="1" applyFont="1" applyFill="1" applyBorder="1" applyAlignment="1">
      <alignment horizontal="center" vertical="center"/>
    </xf>
    <xf numFmtId="165" fontId="2" fillId="3" borderId="5" xfId="1" applyNumberFormat="1" applyFont="1" applyFill="1" applyBorder="1" applyAlignment="1" applyProtection="1">
      <alignment horizontal="right" vertical="center"/>
      <protection locked="0"/>
    </xf>
    <xf numFmtId="165" fontId="2" fillId="3" borderId="7" xfId="1" applyNumberFormat="1" applyFont="1" applyFill="1" applyBorder="1" applyAlignment="1" applyProtection="1">
      <alignment horizontal="right" vertical="center"/>
      <protection locked="0"/>
    </xf>
    <xf numFmtId="165" fontId="2" fillId="3" borderId="6" xfId="1" applyNumberFormat="1" applyFont="1" applyFill="1" applyBorder="1" applyAlignment="1" applyProtection="1">
      <alignment vertical="center"/>
      <protection locked="0"/>
    </xf>
    <xf numFmtId="0" fontId="13" fillId="3" borderId="0" xfId="1" applyFont="1" applyFill="1" applyAlignment="1">
      <alignment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Porcentagem 2" xfId="2" xr:uid="{00000000-0005-0000-0000-000002000000}"/>
  </cellStyles>
  <dxfs count="0"/>
  <tableStyles count="1" defaultTableStyle="TableStyleMedium2" defaultPivotStyle="PivotStyleLight16">
    <tableStyle name="Invisible" pivot="0" table="0" count="0" xr9:uid="{C5FCBF41-1B0D-4F84-B969-3A410594558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DT462"/>
  <sheetViews>
    <sheetView tabSelected="1" zoomScaleNormal="100" workbookViewId="0">
      <pane xSplit="1" ySplit="7" topLeftCell="DH8" activePane="bottomRight" state="frozen"/>
      <selection pane="topRight" activeCell="B1" sqref="B1"/>
      <selection pane="bottomLeft" activeCell="A8" sqref="A8"/>
      <selection pane="bottomRight"/>
    </sheetView>
  </sheetViews>
  <sheetFormatPr defaultColWidth="9.33203125" defaultRowHeight="14.4" x14ac:dyDescent="0.3"/>
  <cols>
    <col min="1" max="1" width="70.5546875" style="44" customWidth="1"/>
    <col min="2" max="85" width="8.5546875" style="48" customWidth="1"/>
    <col min="86" max="86" width="10.5546875" style="48" bestFit="1" customWidth="1"/>
    <col min="87" max="88" width="9.44140625" style="48" bestFit="1" customWidth="1"/>
    <col min="89" max="89" width="10.6640625" style="48" bestFit="1" customWidth="1"/>
    <col min="90" max="90" width="8.5546875" style="48" customWidth="1"/>
    <col min="91" max="92" width="9.44140625" style="48" bestFit="1" customWidth="1"/>
    <col min="93" max="122" width="8.5546875" style="48" customWidth="1"/>
    <col min="123" max="123" width="9.5546875" style="45" customWidth="1"/>
    <col min="124" max="124" width="70.5546875" style="44" customWidth="1"/>
    <col min="125" max="16384" width="9.33203125" style="147"/>
  </cols>
  <sheetData>
    <row r="1" spans="1:124" ht="17.399999999999999" x14ac:dyDescent="0.3">
      <c r="A1" s="39" t="s">
        <v>153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7"/>
      <c r="CW1" s="46"/>
      <c r="CX1" s="46"/>
      <c r="CY1" s="46"/>
      <c r="CZ1" s="47"/>
      <c r="DA1" s="46"/>
      <c r="DB1" s="46"/>
      <c r="DC1" s="46"/>
      <c r="DD1" s="47"/>
      <c r="DE1" s="46"/>
      <c r="DF1" s="46"/>
      <c r="DG1" s="46"/>
      <c r="DH1" s="47"/>
      <c r="DI1" s="46"/>
      <c r="DJ1" s="46"/>
      <c r="DK1" s="46"/>
      <c r="DL1" s="47"/>
      <c r="DM1" s="46"/>
      <c r="DN1" s="46"/>
      <c r="DO1" s="46"/>
      <c r="DP1" s="47"/>
      <c r="DQ1" s="46"/>
      <c r="DR1" s="46"/>
      <c r="DS1" s="40"/>
      <c r="DT1" s="50"/>
    </row>
    <row r="2" spans="1:124" s="48" customFormat="1" ht="5.0999999999999996" customHeight="1" x14ac:dyDescent="0.3">
      <c r="A2" s="148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</row>
    <row r="3" spans="1:124" s="48" customFormat="1" ht="5.0999999999999996" customHeight="1" x14ac:dyDescent="0.3">
      <c r="A3" s="148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</row>
    <row r="4" spans="1:124" s="48" customFormat="1" ht="5.0999999999999996" customHeight="1" x14ac:dyDescent="0.3">
      <c r="A4" s="149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</row>
    <row r="5" spans="1:124" x14ac:dyDescent="0.3">
      <c r="A5" s="41" t="s">
        <v>21</v>
      </c>
      <c r="CV5" s="185"/>
      <c r="CZ5" s="185"/>
      <c r="DD5" s="185"/>
      <c r="DH5" s="185"/>
      <c r="DL5" s="185"/>
      <c r="DP5" s="185"/>
      <c r="DS5" s="42"/>
      <c r="DT5" s="51"/>
    </row>
    <row r="6" spans="1:124" ht="15" customHeight="1" x14ac:dyDescent="0.3">
      <c r="A6" s="76" t="s">
        <v>20</v>
      </c>
      <c r="B6" s="15">
        <v>1995</v>
      </c>
      <c r="C6" s="16"/>
      <c r="D6" s="16"/>
      <c r="E6" s="17"/>
      <c r="F6" s="16">
        <v>1996</v>
      </c>
      <c r="G6" s="16"/>
      <c r="H6" s="16"/>
      <c r="I6" s="17"/>
      <c r="J6" s="15">
        <v>1997</v>
      </c>
      <c r="K6" s="16"/>
      <c r="L6" s="16"/>
      <c r="M6" s="17"/>
      <c r="N6" s="15">
        <v>1998</v>
      </c>
      <c r="O6" s="16"/>
      <c r="P6" s="16"/>
      <c r="Q6" s="17"/>
      <c r="R6" s="15">
        <v>1999</v>
      </c>
      <c r="S6" s="16"/>
      <c r="T6" s="16"/>
      <c r="U6" s="17"/>
      <c r="V6" s="15">
        <v>2000</v>
      </c>
      <c r="W6" s="16"/>
      <c r="X6" s="16"/>
      <c r="Y6" s="17"/>
      <c r="Z6" s="15">
        <v>2001</v>
      </c>
      <c r="AA6" s="16"/>
      <c r="AB6" s="16"/>
      <c r="AC6" s="17"/>
      <c r="AD6" s="15">
        <v>2002</v>
      </c>
      <c r="AE6" s="16"/>
      <c r="AF6" s="16"/>
      <c r="AG6" s="17"/>
      <c r="AH6" s="15">
        <v>2003</v>
      </c>
      <c r="AI6" s="16"/>
      <c r="AJ6" s="16"/>
      <c r="AK6" s="17"/>
      <c r="AL6" s="15">
        <v>2004</v>
      </c>
      <c r="AM6" s="16"/>
      <c r="AN6" s="16"/>
      <c r="AO6" s="17"/>
      <c r="AP6" s="15">
        <v>2005</v>
      </c>
      <c r="AQ6" s="16"/>
      <c r="AR6" s="16"/>
      <c r="AS6" s="17"/>
      <c r="AT6" s="15">
        <v>2006</v>
      </c>
      <c r="AU6" s="16"/>
      <c r="AV6" s="16"/>
      <c r="AW6" s="17"/>
      <c r="AX6" s="15">
        <v>2007</v>
      </c>
      <c r="AY6" s="16"/>
      <c r="AZ6" s="16"/>
      <c r="BA6" s="17"/>
      <c r="BB6" s="15">
        <v>2008</v>
      </c>
      <c r="BC6" s="16"/>
      <c r="BD6" s="16"/>
      <c r="BE6" s="17"/>
      <c r="BF6" s="15">
        <v>2009</v>
      </c>
      <c r="BG6" s="16"/>
      <c r="BH6" s="16"/>
      <c r="BI6" s="17"/>
      <c r="BJ6" s="15">
        <v>2010</v>
      </c>
      <c r="BK6" s="16"/>
      <c r="BL6" s="16"/>
      <c r="BM6" s="17"/>
      <c r="BN6" s="15">
        <v>2011</v>
      </c>
      <c r="BO6" s="16"/>
      <c r="BP6" s="16"/>
      <c r="BQ6" s="17"/>
      <c r="BR6" s="15">
        <v>2012</v>
      </c>
      <c r="BS6" s="16"/>
      <c r="BT6" s="16"/>
      <c r="BU6" s="17"/>
      <c r="BV6" s="15">
        <v>2013</v>
      </c>
      <c r="BW6" s="16"/>
      <c r="BX6" s="16"/>
      <c r="BY6" s="17"/>
      <c r="BZ6" s="15">
        <v>2014</v>
      </c>
      <c r="CA6" s="16"/>
      <c r="CB6" s="16"/>
      <c r="CC6" s="17"/>
      <c r="CD6" s="15">
        <v>2015</v>
      </c>
      <c r="CE6" s="16"/>
      <c r="CF6" s="16"/>
      <c r="CG6" s="17"/>
      <c r="CH6" s="15">
        <v>2016</v>
      </c>
      <c r="CI6" s="16"/>
      <c r="CJ6" s="16"/>
      <c r="CK6" s="17"/>
      <c r="CL6" s="15">
        <v>2017</v>
      </c>
      <c r="CM6" s="16"/>
      <c r="CN6" s="16"/>
      <c r="CO6" s="16"/>
      <c r="CP6" s="15">
        <v>2018</v>
      </c>
      <c r="CQ6" s="16"/>
      <c r="CR6" s="16"/>
      <c r="CS6" s="16"/>
      <c r="CT6" s="15">
        <v>2019</v>
      </c>
      <c r="CU6" s="16"/>
      <c r="CV6" s="16"/>
      <c r="CW6" s="16"/>
      <c r="CX6" s="15">
        <v>2020</v>
      </c>
      <c r="CY6" s="16"/>
      <c r="CZ6" s="16"/>
      <c r="DA6" s="16"/>
      <c r="DB6" s="15">
        <v>2021</v>
      </c>
      <c r="DC6" s="16"/>
      <c r="DD6" s="16"/>
      <c r="DE6" s="16"/>
      <c r="DF6" s="15">
        <v>2022</v>
      </c>
      <c r="DG6" s="16"/>
      <c r="DH6" s="16"/>
      <c r="DI6" s="16"/>
      <c r="DJ6" s="15">
        <v>2023</v>
      </c>
      <c r="DK6" s="16"/>
      <c r="DL6" s="16"/>
      <c r="DM6" s="16"/>
      <c r="DN6" s="15">
        <v>2024</v>
      </c>
      <c r="DO6" s="16"/>
      <c r="DP6" s="16"/>
      <c r="DQ6" s="16"/>
      <c r="DR6" s="15">
        <v>2025</v>
      </c>
      <c r="DS6" s="205" t="s">
        <v>211</v>
      </c>
      <c r="DT6" s="76" t="s">
        <v>20</v>
      </c>
    </row>
    <row r="7" spans="1:124" x14ac:dyDescent="0.3">
      <c r="A7" s="77"/>
      <c r="B7" s="18" t="s">
        <v>207</v>
      </c>
      <c r="C7" s="19" t="s">
        <v>208</v>
      </c>
      <c r="D7" s="19" t="s">
        <v>209</v>
      </c>
      <c r="E7" s="20" t="s">
        <v>210</v>
      </c>
      <c r="F7" s="19" t="s">
        <v>207</v>
      </c>
      <c r="G7" s="19" t="s">
        <v>208</v>
      </c>
      <c r="H7" s="19" t="s">
        <v>209</v>
      </c>
      <c r="I7" s="20" t="s">
        <v>210</v>
      </c>
      <c r="J7" s="18" t="s">
        <v>207</v>
      </c>
      <c r="K7" s="19" t="s">
        <v>208</v>
      </c>
      <c r="L7" s="19" t="s">
        <v>209</v>
      </c>
      <c r="M7" s="20" t="s">
        <v>210</v>
      </c>
      <c r="N7" s="18" t="s">
        <v>207</v>
      </c>
      <c r="O7" s="19" t="s">
        <v>208</v>
      </c>
      <c r="P7" s="19" t="s">
        <v>209</v>
      </c>
      <c r="Q7" s="20" t="s">
        <v>210</v>
      </c>
      <c r="R7" s="18" t="s">
        <v>207</v>
      </c>
      <c r="S7" s="19" t="s">
        <v>208</v>
      </c>
      <c r="T7" s="19" t="s">
        <v>209</v>
      </c>
      <c r="U7" s="20" t="s">
        <v>210</v>
      </c>
      <c r="V7" s="18" t="s">
        <v>207</v>
      </c>
      <c r="W7" s="19" t="s">
        <v>208</v>
      </c>
      <c r="X7" s="19" t="s">
        <v>209</v>
      </c>
      <c r="Y7" s="20" t="s">
        <v>210</v>
      </c>
      <c r="Z7" s="18" t="s">
        <v>207</v>
      </c>
      <c r="AA7" s="19" t="s">
        <v>208</v>
      </c>
      <c r="AB7" s="19" t="s">
        <v>209</v>
      </c>
      <c r="AC7" s="20" t="s">
        <v>210</v>
      </c>
      <c r="AD7" s="18" t="s">
        <v>207</v>
      </c>
      <c r="AE7" s="19" t="s">
        <v>208</v>
      </c>
      <c r="AF7" s="19" t="s">
        <v>209</v>
      </c>
      <c r="AG7" s="20" t="s">
        <v>210</v>
      </c>
      <c r="AH7" s="18" t="s">
        <v>207</v>
      </c>
      <c r="AI7" s="19" t="s">
        <v>208</v>
      </c>
      <c r="AJ7" s="19" t="s">
        <v>209</v>
      </c>
      <c r="AK7" s="20" t="s">
        <v>210</v>
      </c>
      <c r="AL7" s="18" t="s">
        <v>207</v>
      </c>
      <c r="AM7" s="19" t="s">
        <v>208</v>
      </c>
      <c r="AN7" s="19" t="s">
        <v>209</v>
      </c>
      <c r="AO7" s="20" t="s">
        <v>210</v>
      </c>
      <c r="AP7" s="18" t="s">
        <v>207</v>
      </c>
      <c r="AQ7" s="19" t="s">
        <v>208</v>
      </c>
      <c r="AR7" s="19" t="s">
        <v>209</v>
      </c>
      <c r="AS7" s="20" t="s">
        <v>210</v>
      </c>
      <c r="AT7" s="18" t="s">
        <v>207</v>
      </c>
      <c r="AU7" s="19" t="s">
        <v>208</v>
      </c>
      <c r="AV7" s="19" t="s">
        <v>209</v>
      </c>
      <c r="AW7" s="20" t="s">
        <v>210</v>
      </c>
      <c r="AX7" s="18" t="s">
        <v>207</v>
      </c>
      <c r="AY7" s="19" t="s">
        <v>208</v>
      </c>
      <c r="AZ7" s="19" t="s">
        <v>209</v>
      </c>
      <c r="BA7" s="20" t="s">
        <v>210</v>
      </c>
      <c r="BB7" s="18" t="s">
        <v>207</v>
      </c>
      <c r="BC7" s="19" t="s">
        <v>208</v>
      </c>
      <c r="BD7" s="19" t="s">
        <v>209</v>
      </c>
      <c r="BE7" s="20" t="s">
        <v>210</v>
      </c>
      <c r="BF7" s="18" t="s">
        <v>207</v>
      </c>
      <c r="BG7" s="19" t="s">
        <v>208</v>
      </c>
      <c r="BH7" s="19" t="s">
        <v>209</v>
      </c>
      <c r="BI7" s="20" t="s">
        <v>210</v>
      </c>
      <c r="BJ7" s="18" t="s">
        <v>207</v>
      </c>
      <c r="BK7" s="19" t="s">
        <v>208</v>
      </c>
      <c r="BL7" s="19" t="s">
        <v>209</v>
      </c>
      <c r="BM7" s="20" t="s">
        <v>210</v>
      </c>
      <c r="BN7" s="18" t="s">
        <v>207</v>
      </c>
      <c r="BO7" s="19" t="s">
        <v>208</v>
      </c>
      <c r="BP7" s="19" t="s">
        <v>209</v>
      </c>
      <c r="BQ7" s="20" t="s">
        <v>210</v>
      </c>
      <c r="BR7" s="18" t="s">
        <v>207</v>
      </c>
      <c r="BS7" s="19" t="s">
        <v>208</v>
      </c>
      <c r="BT7" s="19" t="s">
        <v>209</v>
      </c>
      <c r="BU7" s="20" t="s">
        <v>210</v>
      </c>
      <c r="BV7" s="18" t="s">
        <v>207</v>
      </c>
      <c r="BW7" s="19" t="s">
        <v>208</v>
      </c>
      <c r="BX7" s="19" t="s">
        <v>209</v>
      </c>
      <c r="BY7" s="20" t="s">
        <v>210</v>
      </c>
      <c r="BZ7" s="18" t="s">
        <v>207</v>
      </c>
      <c r="CA7" s="19" t="s">
        <v>208</v>
      </c>
      <c r="CB7" s="19" t="s">
        <v>209</v>
      </c>
      <c r="CC7" s="20" t="s">
        <v>210</v>
      </c>
      <c r="CD7" s="18" t="s">
        <v>207</v>
      </c>
      <c r="CE7" s="19" t="s">
        <v>208</v>
      </c>
      <c r="CF7" s="19" t="s">
        <v>209</v>
      </c>
      <c r="CG7" s="20" t="s">
        <v>210</v>
      </c>
      <c r="CH7" s="18" t="s">
        <v>207</v>
      </c>
      <c r="CI7" s="19" t="s">
        <v>208</v>
      </c>
      <c r="CJ7" s="19" t="s">
        <v>209</v>
      </c>
      <c r="CK7" s="20" t="s">
        <v>210</v>
      </c>
      <c r="CL7" s="18" t="s">
        <v>207</v>
      </c>
      <c r="CM7" s="19" t="s">
        <v>208</v>
      </c>
      <c r="CN7" s="19" t="s">
        <v>209</v>
      </c>
      <c r="CO7" s="19" t="s">
        <v>210</v>
      </c>
      <c r="CP7" s="18" t="s">
        <v>207</v>
      </c>
      <c r="CQ7" s="19" t="s">
        <v>208</v>
      </c>
      <c r="CR7" s="19" t="s">
        <v>209</v>
      </c>
      <c r="CS7" s="19" t="s">
        <v>210</v>
      </c>
      <c r="CT7" s="18" t="s">
        <v>207</v>
      </c>
      <c r="CU7" s="19" t="s">
        <v>208</v>
      </c>
      <c r="CV7" s="186" t="s">
        <v>209</v>
      </c>
      <c r="CW7" s="19" t="s">
        <v>210</v>
      </c>
      <c r="CX7" s="18" t="s">
        <v>207</v>
      </c>
      <c r="CY7" s="19" t="s">
        <v>208</v>
      </c>
      <c r="CZ7" s="186" t="s">
        <v>209</v>
      </c>
      <c r="DA7" s="19" t="s">
        <v>210</v>
      </c>
      <c r="DB7" s="18" t="s">
        <v>207</v>
      </c>
      <c r="DC7" s="19" t="s">
        <v>208</v>
      </c>
      <c r="DD7" s="186" t="s">
        <v>209</v>
      </c>
      <c r="DE7" s="19" t="s">
        <v>210</v>
      </c>
      <c r="DF7" s="18" t="s">
        <v>207</v>
      </c>
      <c r="DG7" s="19" t="s">
        <v>208</v>
      </c>
      <c r="DH7" s="186" t="s">
        <v>209</v>
      </c>
      <c r="DI7" s="19" t="s">
        <v>210</v>
      </c>
      <c r="DJ7" s="18" t="s">
        <v>207</v>
      </c>
      <c r="DK7" s="19" t="s">
        <v>208</v>
      </c>
      <c r="DL7" s="186" t="s">
        <v>209</v>
      </c>
      <c r="DM7" s="19" t="s">
        <v>210</v>
      </c>
      <c r="DN7" s="18" t="s">
        <v>207</v>
      </c>
      <c r="DO7" s="19" t="s">
        <v>208</v>
      </c>
      <c r="DP7" s="186" t="s">
        <v>209</v>
      </c>
      <c r="DQ7" s="19" t="s">
        <v>210</v>
      </c>
      <c r="DR7" s="18" t="s">
        <v>207</v>
      </c>
      <c r="DS7" s="206"/>
      <c r="DT7" s="77"/>
    </row>
    <row r="8" spans="1:124" x14ac:dyDescent="0.3">
      <c r="A8" s="56" t="s">
        <v>0</v>
      </c>
      <c r="B8" s="52"/>
      <c r="C8" s="49"/>
      <c r="D8" s="49"/>
      <c r="E8" s="53"/>
      <c r="F8" s="49"/>
      <c r="G8" s="49"/>
      <c r="H8" s="49"/>
      <c r="I8" s="53"/>
      <c r="J8" s="52"/>
      <c r="K8" s="49"/>
      <c r="L8" s="49"/>
      <c r="M8" s="53"/>
      <c r="N8" s="52"/>
      <c r="O8" s="49"/>
      <c r="P8" s="49"/>
      <c r="Q8" s="53"/>
      <c r="R8" s="52"/>
      <c r="S8" s="49"/>
      <c r="T8" s="49"/>
      <c r="U8" s="53"/>
      <c r="V8" s="52"/>
      <c r="W8" s="49"/>
      <c r="X8" s="49"/>
      <c r="Y8" s="53"/>
      <c r="Z8" s="52"/>
      <c r="AA8" s="49"/>
      <c r="AB8" s="49"/>
      <c r="AC8" s="53"/>
      <c r="AD8" s="52" t="s">
        <v>0</v>
      </c>
      <c r="AE8" s="49" t="s">
        <v>0</v>
      </c>
      <c r="AF8" s="49" t="s">
        <v>0</v>
      </c>
      <c r="AG8" s="53" t="s">
        <v>0</v>
      </c>
      <c r="AH8" s="52" t="s">
        <v>0</v>
      </c>
      <c r="AI8" s="49"/>
      <c r="AJ8" s="49" t="s">
        <v>0</v>
      </c>
      <c r="AK8" s="53"/>
      <c r="AL8" s="52"/>
      <c r="AM8" s="49"/>
      <c r="AN8" s="49"/>
      <c r="AO8" s="53"/>
      <c r="AP8" s="52"/>
      <c r="AQ8" s="49"/>
      <c r="AR8" s="49"/>
      <c r="AS8" s="53"/>
      <c r="AT8" s="52"/>
      <c r="AU8" s="49"/>
      <c r="AV8" s="49"/>
      <c r="AW8" s="53"/>
      <c r="AX8" s="52"/>
      <c r="AY8" s="49"/>
      <c r="AZ8" s="49"/>
      <c r="BA8" s="53"/>
      <c r="BB8" s="52" t="s">
        <v>0</v>
      </c>
      <c r="BC8" s="49" t="s">
        <v>0</v>
      </c>
      <c r="BD8" s="49" t="s">
        <v>0</v>
      </c>
      <c r="BE8" s="53" t="s">
        <v>0</v>
      </c>
      <c r="BF8" s="52" t="s">
        <v>0</v>
      </c>
      <c r="BG8" s="49"/>
      <c r="BH8" s="49" t="s">
        <v>0</v>
      </c>
      <c r="BI8" s="53"/>
      <c r="BJ8" s="52"/>
      <c r="BK8" s="49"/>
      <c r="BL8" s="49"/>
      <c r="BM8" s="53"/>
      <c r="BN8" s="52"/>
      <c r="BO8" s="49"/>
      <c r="BP8" s="49"/>
      <c r="BQ8" s="53"/>
      <c r="BR8" s="52"/>
      <c r="BS8" s="49"/>
      <c r="BT8" s="49"/>
      <c r="BU8" s="53"/>
      <c r="BV8" s="52"/>
      <c r="BW8" s="49"/>
      <c r="BX8" s="49"/>
      <c r="BY8" s="53"/>
      <c r="BZ8" s="52" t="s">
        <v>0</v>
      </c>
      <c r="CA8" s="49" t="s">
        <v>0</v>
      </c>
      <c r="CB8" s="49" t="s">
        <v>0</v>
      </c>
      <c r="CC8" s="53" t="s">
        <v>0</v>
      </c>
      <c r="CD8" s="52" t="s">
        <v>0</v>
      </c>
      <c r="CE8" s="49"/>
      <c r="CF8" s="49" t="s">
        <v>0</v>
      </c>
      <c r="CG8" s="53"/>
      <c r="CH8" s="52"/>
      <c r="CI8" s="49"/>
      <c r="CJ8" s="49"/>
      <c r="CK8" s="53"/>
      <c r="CL8" s="49"/>
      <c r="CM8" s="49"/>
      <c r="CN8" s="49"/>
      <c r="CO8" s="49"/>
      <c r="CP8" s="52"/>
      <c r="CQ8" s="49"/>
      <c r="CR8" s="49"/>
      <c r="CS8" s="49"/>
      <c r="CT8" s="52"/>
      <c r="CU8" s="49"/>
      <c r="CV8" s="49"/>
      <c r="CW8" s="49"/>
      <c r="CX8" s="52"/>
      <c r="CY8" s="49"/>
      <c r="CZ8" s="49"/>
      <c r="DA8" s="49"/>
      <c r="DB8" s="52"/>
      <c r="DC8" s="49"/>
      <c r="DD8" s="49"/>
      <c r="DE8" s="49"/>
      <c r="DF8" s="52"/>
      <c r="DG8" s="49"/>
      <c r="DH8" s="49"/>
      <c r="DI8" s="49"/>
      <c r="DJ8" s="52"/>
      <c r="DK8" s="49"/>
      <c r="DL8" s="49"/>
      <c r="DM8" s="49"/>
      <c r="DN8" s="52"/>
      <c r="DO8" s="49"/>
      <c r="DP8" s="49"/>
      <c r="DQ8" s="49"/>
      <c r="DR8" s="52"/>
      <c r="DS8" s="193"/>
      <c r="DT8" s="56" t="s">
        <v>0</v>
      </c>
    </row>
    <row r="9" spans="1:124" x14ac:dyDescent="0.3">
      <c r="A9" s="57" t="s">
        <v>102</v>
      </c>
      <c r="B9" s="87">
        <v>-5711.01857836</v>
      </c>
      <c r="C9" s="88">
        <v>-6656.6474631500005</v>
      </c>
      <c r="D9" s="88">
        <v>-2421.4625996049999</v>
      </c>
      <c r="E9" s="89">
        <v>-3923.2932969000003</v>
      </c>
      <c r="F9" s="88">
        <v>-3524.9064667456096</v>
      </c>
      <c r="G9" s="88">
        <v>-4314.856709294535</v>
      </c>
      <c r="H9" s="88">
        <v>-5863.0107728989788</v>
      </c>
      <c r="I9" s="89">
        <v>-10140.253948564376</v>
      </c>
      <c r="J9" s="87">
        <v>-4994.6999189153648</v>
      </c>
      <c r="K9" s="88">
        <v>-8235.7259945483765</v>
      </c>
      <c r="L9" s="88">
        <v>-7659.8692927294342</v>
      </c>
      <c r="M9" s="89">
        <v>-11243.067608098729</v>
      </c>
      <c r="N9" s="87">
        <v>-6475.7718298539285</v>
      </c>
      <c r="O9" s="88">
        <v>-7731.2546409979641</v>
      </c>
      <c r="P9" s="88">
        <v>-9080.6986895660193</v>
      </c>
      <c r="Q9" s="89">
        <v>-11705.155114524776</v>
      </c>
      <c r="R9" s="87">
        <v>-5841.7028431580466</v>
      </c>
      <c r="S9" s="88">
        <v>-7494.8400028702672</v>
      </c>
      <c r="T9" s="88">
        <v>-5275.6266774535015</v>
      </c>
      <c r="U9" s="89">
        <v>-8171.4729393135403</v>
      </c>
      <c r="V9" s="87">
        <v>-4405.4449878685546</v>
      </c>
      <c r="W9" s="88">
        <v>-7485.5117502075318</v>
      </c>
      <c r="X9" s="88">
        <v>-4956.651761981343</v>
      </c>
      <c r="Y9" s="89">
        <v>-9683.2402987668193</v>
      </c>
      <c r="Z9" s="87">
        <v>-7117.6394872553019</v>
      </c>
      <c r="AA9" s="88">
        <v>-7114.8225654067064</v>
      </c>
      <c r="AB9" s="88">
        <v>-4455.1805025393878</v>
      </c>
      <c r="AC9" s="89">
        <v>-6202.434624617681</v>
      </c>
      <c r="AD9" s="87">
        <v>-3642.6205983070304</v>
      </c>
      <c r="AE9" s="88">
        <v>-5593.6564212109161</v>
      </c>
      <c r="AF9" s="88">
        <v>539.47166965123972</v>
      </c>
      <c r="AG9" s="89">
        <v>-710.23790718524265</v>
      </c>
      <c r="AH9" s="87">
        <v>-255.89307910755633</v>
      </c>
      <c r="AI9" s="88">
        <v>-73.09505808179324</v>
      </c>
      <c r="AJ9" s="88">
        <v>2815.971283778093</v>
      </c>
      <c r="AK9" s="89">
        <v>-293.81012816744118</v>
      </c>
      <c r="AL9" s="87">
        <v>1104.2416753596726</v>
      </c>
      <c r="AM9" s="88">
        <v>2075.2421625863358</v>
      </c>
      <c r="AN9" s="88">
        <v>4527.3404597646895</v>
      </c>
      <c r="AO9" s="89">
        <v>1252.4890665322732</v>
      </c>
      <c r="AP9" s="87">
        <v>2144.9915703122419</v>
      </c>
      <c r="AQ9" s="88">
        <v>1968.7138161152336</v>
      </c>
      <c r="AR9" s="88">
        <v>5046.8702740345634</v>
      </c>
      <c r="AS9" s="89">
        <v>2518.7992816555557</v>
      </c>
      <c r="AT9" s="87">
        <v>943.28020742664171</v>
      </c>
      <c r="AU9" s="88">
        <v>458.09904802296495</v>
      </c>
      <c r="AV9" s="88">
        <v>6737.6782536299888</v>
      </c>
      <c r="AW9" s="89">
        <v>2634.9424153820737</v>
      </c>
      <c r="AX9" s="87">
        <v>-525.03023812873585</v>
      </c>
      <c r="AY9" s="88">
        <v>1208.2758537495481</v>
      </c>
      <c r="AZ9" s="88">
        <v>-64.173383490196585</v>
      </c>
      <c r="BA9" s="89">
        <v>-3372.7424276492602</v>
      </c>
      <c r="BB9" s="87">
        <v>-12155.313165557956</v>
      </c>
      <c r="BC9" s="88">
        <v>-8114.0062938384272</v>
      </c>
      <c r="BD9" s="88">
        <v>-8637.0572591448708</v>
      </c>
      <c r="BE9" s="89">
        <v>-6695.3508943016441</v>
      </c>
      <c r="BF9" s="87">
        <v>-6412.1016780232167</v>
      </c>
      <c r="BG9" s="88">
        <v>-3030.2091046039454</v>
      </c>
      <c r="BH9" s="88">
        <v>-6580.4682454783469</v>
      </c>
      <c r="BI9" s="89">
        <v>-13305.654065509982</v>
      </c>
      <c r="BJ9" s="87">
        <v>-23077.007817244994</v>
      </c>
      <c r="BK9" s="88">
        <v>-19371.555704665006</v>
      </c>
      <c r="BL9" s="88">
        <v>-23931.447279250002</v>
      </c>
      <c r="BM9" s="89">
        <v>-20337.767283089997</v>
      </c>
      <c r="BN9" s="87">
        <v>-22235.460974230002</v>
      </c>
      <c r="BO9" s="88">
        <v>-19021.877506805002</v>
      </c>
      <c r="BP9" s="88">
        <v>-20604.273069825009</v>
      </c>
      <c r="BQ9" s="89">
        <v>-21714.594433504997</v>
      </c>
      <c r="BR9" s="87">
        <v>-24654.722571574996</v>
      </c>
      <c r="BS9" s="88">
        <v>-21507.089188630009</v>
      </c>
      <c r="BT9" s="88">
        <v>-19093.425106399995</v>
      </c>
      <c r="BU9" s="89">
        <v>-27422.93446976499</v>
      </c>
      <c r="BV9" s="87">
        <v>-27525.405480350004</v>
      </c>
      <c r="BW9" s="88">
        <v>-18815.758680195016</v>
      </c>
      <c r="BX9" s="88">
        <v>-23323.367303384995</v>
      </c>
      <c r="BY9" s="89">
        <v>-18719.498629160007</v>
      </c>
      <c r="BZ9" s="87">
        <v>-31329.967087569992</v>
      </c>
      <c r="CA9" s="88">
        <v>-21844.01951206999</v>
      </c>
      <c r="CB9" s="88">
        <v>-26564.271967199988</v>
      </c>
      <c r="CC9" s="89">
        <v>-30754.982783015002</v>
      </c>
      <c r="CD9" s="87">
        <v>-27518.565073220001</v>
      </c>
      <c r="CE9" s="88">
        <v>-14502.930004034992</v>
      </c>
      <c r="CF9" s="88">
        <v>-12575.206704785003</v>
      </c>
      <c r="CG9" s="89">
        <v>-8812.1823421750014</v>
      </c>
      <c r="CH9" s="87">
        <v>-9825.6333247650018</v>
      </c>
      <c r="CI9" s="88">
        <v>-3466.7970146700009</v>
      </c>
      <c r="CJ9" s="88">
        <v>-7704.3594271249985</v>
      </c>
      <c r="CK9" s="89">
        <v>-9532.0357002599994</v>
      </c>
      <c r="CL9" s="88">
        <v>-7656.8803978950027</v>
      </c>
      <c r="CM9" s="88">
        <v>-135.3645543500046</v>
      </c>
      <c r="CN9" s="88">
        <v>-7381.2534632399947</v>
      </c>
      <c r="CO9" s="88">
        <v>-10090.100134724995</v>
      </c>
      <c r="CP9" s="87">
        <v>-17041.657421429998</v>
      </c>
      <c r="CQ9" s="88">
        <v>-6939.510863739999</v>
      </c>
      <c r="CR9" s="88">
        <v>-15683.692454790003</v>
      </c>
      <c r="CS9" s="88">
        <v>-14153.443481024999</v>
      </c>
      <c r="CT9" s="87">
        <v>-15871.29480679</v>
      </c>
      <c r="CU9" s="88">
        <v>-8898.0493126099991</v>
      </c>
      <c r="CV9" s="88">
        <v>-21557.712540040011</v>
      </c>
      <c r="CW9" s="88">
        <v>-18674.092358664995</v>
      </c>
      <c r="CX9" s="87">
        <v>-19157.655951590001</v>
      </c>
      <c r="CY9" s="88">
        <v>5619.1026342550067</v>
      </c>
      <c r="CZ9" s="88">
        <v>724.43318192999516</v>
      </c>
      <c r="DA9" s="88">
        <v>-12099.441367680001</v>
      </c>
      <c r="DB9" s="87">
        <v>-20477.967209285001</v>
      </c>
      <c r="DC9" s="88">
        <v>9097.024015054998</v>
      </c>
      <c r="DD9" s="88">
        <v>-8061.629361939993</v>
      </c>
      <c r="DE9" s="88">
        <v>-20966.473400339997</v>
      </c>
      <c r="DF9" s="87">
        <v>-10111.204142095004</v>
      </c>
      <c r="DG9" s="88">
        <v>-911.56693638000172</v>
      </c>
      <c r="DH9" s="88">
        <v>-18655.482317630001</v>
      </c>
      <c r="DI9" s="88">
        <v>-12478.552485264994</v>
      </c>
      <c r="DJ9" s="87">
        <v>-14023.060894224993</v>
      </c>
      <c r="DK9" s="88">
        <v>-2579.8948209599957</v>
      </c>
      <c r="DL9" s="88">
        <v>-5217.139211435001</v>
      </c>
      <c r="DM9" s="88">
        <v>-6112.687360134988</v>
      </c>
      <c r="DN9" s="87">
        <v>-12397.204633700007</v>
      </c>
      <c r="DO9" s="88">
        <v>-8727.4341213499974</v>
      </c>
      <c r="DP9" s="88">
        <v>-20104.260171050009</v>
      </c>
      <c r="DQ9" s="88">
        <v>-19965.367911299996</v>
      </c>
      <c r="DR9" s="87">
        <v>-19670.191725769993</v>
      </c>
      <c r="DS9" s="194">
        <v>23081</v>
      </c>
      <c r="DT9" s="57" t="s">
        <v>102</v>
      </c>
    </row>
    <row r="10" spans="1:124" x14ac:dyDescent="0.3">
      <c r="A10" s="58" t="s">
        <v>75</v>
      </c>
      <c r="B10" s="90">
        <v>12548.8221252</v>
      </c>
      <c r="C10" s="91">
        <v>14864.398123229999</v>
      </c>
      <c r="D10" s="91">
        <v>15586.754775314999</v>
      </c>
      <c r="E10" s="92">
        <v>15545.77913585</v>
      </c>
      <c r="F10" s="91">
        <v>13412.226796713236</v>
      </c>
      <c r="G10" s="91">
        <v>15852.114414357588</v>
      </c>
      <c r="H10" s="91">
        <v>16021.148836747838</v>
      </c>
      <c r="I10" s="92">
        <v>15284.825071164238</v>
      </c>
      <c r="J10" s="90">
        <v>13814.071546711437</v>
      </c>
      <c r="K10" s="91">
        <v>17651.772508128553</v>
      </c>
      <c r="L10" s="91">
        <v>18356.833426307461</v>
      </c>
      <c r="M10" s="92">
        <v>16729.809674030643</v>
      </c>
      <c r="N10" s="90">
        <v>15411.489543963784</v>
      </c>
      <c r="O10" s="91">
        <v>17491.430563736089</v>
      </c>
      <c r="P10" s="91">
        <v>17101.496621421662</v>
      </c>
      <c r="Q10" s="92">
        <v>14996.158910035778</v>
      </c>
      <c r="R10" s="90">
        <v>13037.013576547386</v>
      </c>
      <c r="S10" s="91">
        <v>15184.661142021743</v>
      </c>
      <c r="T10" s="91">
        <v>15610.801988617739</v>
      </c>
      <c r="U10" s="92">
        <v>16933.694620867776</v>
      </c>
      <c r="V10" s="90">
        <v>15675.001572872185</v>
      </c>
      <c r="W10" s="91">
        <v>17278.220941886204</v>
      </c>
      <c r="X10" s="91">
        <v>19290.554185728077</v>
      </c>
      <c r="Y10" s="92">
        <v>17193.035283889287</v>
      </c>
      <c r="Z10" s="90">
        <v>17442.527624312908</v>
      </c>
      <c r="AA10" s="91">
        <v>18770.749468910195</v>
      </c>
      <c r="AB10" s="91">
        <v>18623.413100193706</v>
      </c>
      <c r="AC10" s="92">
        <v>17474.264722939068</v>
      </c>
      <c r="AD10" s="90">
        <v>15756.221865520889</v>
      </c>
      <c r="AE10" s="91">
        <v>16322.2170995531</v>
      </c>
      <c r="AF10" s="91">
        <v>22339.974827865004</v>
      </c>
      <c r="AG10" s="92">
        <v>20966.636837087884</v>
      </c>
      <c r="AH10" s="90">
        <v>19163.900283349481</v>
      </c>
      <c r="AI10" s="91">
        <v>21507.242581436083</v>
      </c>
      <c r="AJ10" s="91">
        <v>23974.575109689198</v>
      </c>
      <c r="AK10" s="92">
        <v>24703.565645296796</v>
      </c>
      <c r="AL10" s="90">
        <v>23962.886466556211</v>
      </c>
      <c r="AM10" s="91">
        <v>28213.31876086734</v>
      </c>
      <c r="AN10" s="91">
        <v>31115.915812758551</v>
      </c>
      <c r="AO10" s="92">
        <v>31508.792018552809</v>
      </c>
      <c r="AP10" s="90">
        <v>29976.053486889359</v>
      </c>
      <c r="AQ10" s="91">
        <v>34411.345400121325</v>
      </c>
      <c r="AR10" s="91">
        <v>38493.443205147945</v>
      </c>
      <c r="AS10" s="92">
        <v>37955.545006263506</v>
      </c>
      <c r="AT10" s="90">
        <v>36341.958092523753</v>
      </c>
      <c r="AU10" s="91">
        <v>39146.861797861406</v>
      </c>
      <c r="AV10" s="91">
        <v>47101.597506148508</v>
      </c>
      <c r="AW10" s="92">
        <v>44653.117729599355</v>
      </c>
      <c r="AX10" s="90">
        <v>42607.126645257842</v>
      </c>
      <c r="AY10" s="91">
        <v>48252.035194711993</v>
      </c>
      <c r="AZ10" s="91">
        <v>53174.773884999799</v>
      </c>
      <c r="BA10" s="92">
        <v>55391.146336744016</v>
      </c>
      <c r="BB10" s="90">
        <v>49923.333941461955</v>
      </c>
      <c r="BC10" s="91">
        <v>63058.510706273621</v>
      </c>
      <c r="BD10" s="91">
        <v>71819.991817135509</v>
      </c>
      <c r="BE10" s="92">
        <v>59801.253542774852</v>
      </c>
      <c r="BF10" s="90">
        <v>41291.87560365539</v>
      </c>
      <c r="BG10" s="91">
        <v>47778.178602349406</v>
      </c>
      <c r="BH10" s="91">
        <v>51673.704383619166</v>
      </c>
      <c r="BI10" s="92">
        <v>52096.54514367893</v>
      </c>
      <c r="BJ10" s="90">
        <v>51648.38359357501</v>
      </c>
      <c r="BK10" s="91">
        <v>61941.056409024997</v>
      </c>
      <c r="BL10" s="91">
        <v>68236.515058599995</v>
      </c>
      <c r="BM10" s="92">
        <v>71894.167187760002</v>
      </c>
      <c r="BN10" s="90">
        <v>67052.141299120005</v>
      </c>
      <c r="BO10" s="91">
        <v>82919.874581174998</v>
      </c>
      <c r="BP10" s="91">
        <v>87397.716639844992</v>
      </c>
      <c r="BQ10" s="92">
        <v>82260.687417794994</v>
      </c>
      <c r="BR10" s="90">
        <v>68129.102537215003</v>
      </c>
      <c r="BS10" s="91">
        <v>75041.066612869996</v>
      </c>
      <c r="BT10" s="91">
        <v>75777.313138049998</v>
      </c>
      <c r="BU10" s="92">
        <v>75153.855023555006</v>
      </c>
      <c r="BV10" s="90">
        <v>64922.583866279994</v>
      </c>
      <c r="BW10" s="91">
        <v>77518.182528594989</v>
      </c>
      <c r="BX10" s="91">
        <v>76076.051555194994</v>
      </c>
      <c r="BY10" s="92">
        <v>79484.759393500004</v>
      </c>
      <c r="BZ10" s="90">
        <v>62174.565372040001</v>
      </c>
      <c r="CA10" s="91">
        <v>73432.715642370007</v>
      </c>
      <c r="CB10" s="91">
        <v>76537.910788300011</v>
      </c>
      <c r="CC10" s="92">
        <v>64046.303733694993</v>
      </c>
      <c r="CD10" s="90">
        <v>52974.241939180007</v>
      </c>
      <c r="CE10" s="91">
        <v>61201.331983005002</v>
      </c>
      <c r="CF10" s="91">
        <v>59702.345290454992</v>
      </c>
      <c r="CG10" s="92">
        <v>56694.300228464999</v>
      </c>
      <c r="CH10" s="90">
        <v>52769.069148814997</v>
      </c>
      <c r="CI10" s="91">
        <v>61629.85249474</v>
      </c>
      <c r="CJ10" s="91">
        <v>61823.707986624999</v>
      </c>
      <c r="CK10" s="92">
        <v>59379.185286190004</v>
      </c>
      <c r="CL10" s="91">
        <v>65811.413002745001</v>
      </c>
      <c r="CM10" s="91">
        <v>72097.563141409992</v>
      </c>
      <c r="CN10" s="91">
        <v>71983.988595650007</v>
      </c>
      <c r="CO10" s="91">
        <v>69550.483670975009</v>
      </c>
      <c r="CP10" s="90">
        <v>68245.003108150006</v>
      </c>
      <c r="CQ10" s="91">
        <v>71838.570195550012</v>
      </c>
      <c r="CR10" s="91">
        <v>75548.921048439996</v>
      </c>
      <c r="CS10" s="91">
        <v>75942.438420524995</v>
      </c>
      <c r="CT10" s="90">
        <v>68579.819151880001</v>
      </c>
      <c r="CU10" s="91">
        <v>73411.792977959994</v>
      </c>
      <c r="CV10" s="91">
        <v>75925.488479259991</v>
      </c>
      <c r="CW10" s="91">
        <v>71174.764506154999</v>
      </c>
      <c r="CX10" s="90">
        <v>63067.353986169997</v>
      </c>
      <c r="CY10" s="91">
        <v>63128.933576265001</v>
      </c>
      <c r="CZ10" s="91">
        <v>68260.859903859993</v>
      </c>
      <c r="DA10" s="91">
        <v>68919.031525130005</v>
      </c>
      <c r="DB10" s="90">
        <v>72388.946685214993</v>
      </c>
      <c r="DC10" s="91">
        <v>99238.635345554998</v>
      </c>
      <c r="DD10" s="91">
        <v>94479.163397600001</v>
      </c>
      <c r="DE10" s="91">
        <v>86230.231771169987</v>
      </c>
      <c r="DF10" s="90">
        <v>94541.569296165006</v>
      </c>
      <c r="DG10" s="91">
        <v>115222.28860974</v>
      </c>
      <c r="DH10" s="91">
        <v>113811.42825733</v>
      </c>
      <c r="DI10" s="91">
        <v>103651.12810878501</v>
      </c>
      <c r="DJ10" s="90">
        <v>99356.053887215006</v>
      </c>
      <c r="DK10" s="91">
        <v>110928.83088078999</v>
      </c>
      <c r="DL10" s="91">
        <v>112967.78932775499</v>
      </c>
      <c r="DM10" s="91">
        <v>111435.33161648501</v>
      </c>
      <c r="DN10" s="90">
        <v>103289.19436169</v>
      </c>
      <c r="DO10" s="91">
        <v>113153.64302938001</v>
      </c>
      <c r="DP10" s="91">
        <v>112089.74690108999</v>
      </c>
      <c r="DQ10" s="91">
        <v>109018.93242343</v>
      </c>
      <c r="DR10" s="90">
        <v>102358.05267529999</v>
      </c>
      <c r="DS10" s="194">
        <v>23082</v>
      </c>
      <c r="DT10" s="58" t="s">
        <v>75</v>
      </c>
    </row>
    <row r="11" spans="1:124" x14ac:dyDescent="0.3">
      <c r="A11" s="58" t="s">
        <v>76</v>
      </c>
      <c r="B11" s="90">
        <v>18259.840703559999</v>
      </c>
      <c r="C11" s="91">
        <v>21521.045586380002</v>
      </c>
      <c r="D11" s="91">
        <v>18008.217374920001</v>
      </c>
      <c r="E11" s="92">
        <v>19469.072432750003</v>
      </c>
      <c r="F11" s="91">
        <v>16937.133263458847</v>
      </c>
      <c r="G11" s="91">
        <v>20166.971123652122</v>
      </c>
      <c r="H11" s="91">
        <v>21884.159609646817</v>
      </c>
      <c r="I11" s="92">
        <v>25425.079019728611</v>
      </c>
      <c r="J11" s="90">
        <v>18808.771465626807</v>
      </c>
      <c r="K11" s="91">
        <v>25887.498502676928</v>
      </c>
      <c r="L11" s="91">
        <v>26016.702719036897</v>
      </c>
      <c r="M11" s="92">
        <v>27972.877282129375</v>
      </c>
      <c r="N11" s="90">
        <v>21887.26137381771</v>
      </c>
      <c r="O11" s="91">
        <v>25222.685204734051</v>
      </c>
      <c r="P11" s="91">
        <v>26182.195310987685</v>
      </c>
      <c r="Q11" s="92">
        <v>26701.314024560554</v>
      </c>
      <c r="R11" s="90">
        <v>18878.716419705434</v>
      </c>
      <c r="S11" s="91">
        <v>22679.501144892012</v>
      </c>
      <c r="T11" s="91">
        <v>20886.428666071242</v>
      </c>
      <c r="U11" s="92">
        <v>25105.167560181311</v>
      </c>
      <c r="V11" s="90">
        <v>20080.44656074074</v>
      </c>
      <c r="W11" s="91">
        <v>24763.732692093734</v>
      </c>
      <c r="X11" s="91">
        <v>24247.205947709423</v>
      </c>
      <c r="Y11" s="92">
        <v>26876.275582656104</v>
      </c>
      <c r="Z11" s="90">
        <v>24560.167111568211</v>
      </c>
      <c r="AA11" s="91">
        <v>25885.572034316898</v>
      </c>
      <c r="AB11" s="91">
        <v>23078.593602733097</v>
      </c>
      <c r="AC11" s="92">
        <v>23676.699347556747</v>
      </c>
      <c r="AD11" s="90">
        <v>19398.842463827921</v>
      </c>
      <c r="AE11" s="91">
        <v>21915.873520764017</v>
      </c>
      <c r="AF11" s="91">
        <v>21800.503158213764</v>
      </c>
      <c r="AG11" s="92">
        <v>21676.874744273129</v>
      </c>
      <c r="AH11" s="90">
        <v>19419.793362457036</v>
      </c>
      <c r="AI11" s="91">
        <v>21580.337639517875</v>
      </c>
      <c r="AJ11" s="91">
        <v>21158.603825911105</v>
      </c>
      <c r="AK11" s="92">
        <v>24997.375773464235</v>
      </c>
      <c r="AL11" s="90">
        <v>22858.644791196537</v>
      </c>
      <c r="AM11" s="91">
        <v>26138.076598281008</v>
      </c>
      <c r="AN11" s="91">
        <v>26588.575352993859</v>
      </c>
      <c r="AO11" s="92">
        <v>30256.302952020538</v>
      </c>
      <c r="AP11" s="90">
        <v>27831.061916577113</v>
      </c>
      <c r="AQ11" s="91">
        <v>32442.631584006092</v>
      </c>
      <c r="AR11" s="91">
        <v>33446.572931113376</v>
      </c>
      <c r="AS11" s="92">
        <v>35436.74572460795</v>
      </c>
      <c r="AT11" s="90">
        <v>35398.67788509711</v>
      </c>
      <c r="AU11" s="91">
        <v>38688.762749838439</v>
      </c>
      <c r="AV11" s="91">
        <v>40363.919252518521</v>
      </c>
      <c r="AW11" s="92">
        <v>42018.175314217282</v>
      </c>
      <c r="AX11" s="90">
        <v>43132.156883386582</v>
      </c>
      <c r="AY11" s="91">
        <v>47043.759340962439</v>
      </c>
      <c r="AZ11" s="91">
        <v>53238.947268489981</v>
      </c>
      <c r="BA11" s="92">
        <v>58763.888764393283</v>
      </c>
      <c r="BB11" s="90">
        <v>62078.647107019919</v>
      </c>
      <c r="BC11" s="91">
        <v>71172.517000112042</v>
      </c>
      <c r="BD11" s="91">
        <v>80457.049076280382</v>
      </c>
      <c r="BE11" s="92">
        <v>66496.604437076501</v>
      </c>
      <c r="BF11" s="90">
        <v>47703.977281678614</v>
      </c>
      <c r="BG11" s="91">
        <v>50808.387706953348</v>
      </c>
      <c r="BH11" s="91">
        <v>58254.172629097506</v>
      </c>
      <c r="BI11" s="92">
        <v>65402.199209188897</v>
      </c>
      <c r="BJ11" s="90">
        <v>74725.391410819997</v>
      </c>
      <c r="BK11" s="91">
        <v>81312.612113690004</v>
      </c>
      <c r="BL11" s="91">
        <v>92167.962337849996</v>
      </c>
      <c r="BM11" s="92">
        <v>92231.934470849985</v>
      </c>
      <c r="BN11" s="90">
        <v>89287.602273350014</v>
      </c>
      <c r="BO11" s="91">
        <v>101941.75208798001</v>
      </c>
      <c r="BP11" s="91">
        <v>108001.98970967002</v>
      </c>
      <c r="BQ11" s="92">
        <v>103975.28185129998</v>
      </c>
      <c r="BR11" s="90">
        <v>92783.825108789999</v>
      </c>
      <c r="BS11" s="91">
        <v>96548.155801500019</v>
      </c>
      <c r="BT11" s="91">
        <v>94870.738244449996</v>
      </c>
      <c r="BU11" s="92">
        <v>102576.78949331999</v>
      </c>
      <c r="BV11" s="90">
        <v>92447.989346629998</v>
      </c>
      <c r="BW11" s="91">
        <v>96333.941208789998</v>
      </c>
      <c r="BX11" s="91">
        <v>99399.41885858</v>
      </c>
      <c r="BY11" s="92">
        <v>98204.258022660011</v>
      </c>
      <c r="BZ11" s="90">
        <v>93504.532459609996</v>
      </c>
      <c r="CA11" s="91">
        <v>95276.735154439986</v>
      </c>
      <c r="CB11" s="91">
        <v>103102.18275549999</v>
      </c>
      <c r="CC11" s="92">
        <v>94801.28651671001</v>
      </c>
      <c r="CD11" s="90">
        <v>80492.807012400008</v>
      </c>
      <c r="CE11" s="91">
        <v>75704.261987039994</v>
      </c>
      <c r="CF11" s="91">
        <v>72277.551995240006</v>
      </c>
      <c r="CG11" s="92">
        <v>65506.482570640001</v>
      </c>
      <c r="CH11" s="90">
        <v>62594.702473580001</v>
      </c>
      <c r="CI11" s="91">
        <v>65096.649509410003</v>
      </c>
      <c r="CJ11" s="91">
        <v>69528.067413750003</v>
      </c>
      <c r="CK11" s="92">
        <v>68911.220986450004</v>
      </c>
      <c r="CL11" s="91">
        <v>73468.293400640003</v>
      </c>
      <c r="CM11" s="91">
        <v>72232.927695760009</v>
      </c>
      <c r="CN11" s="91">
        <v>79365.242058889999</v>
      </c>
      <c r="CO11" s="91">
        <v>79640.583805700007</v>
      </c>
      <c r="CP11" s="90">
        <v>85286.660529579996</v>
      </c>
      <c r="CQ11" s="91">
        <v>78778.08105928998</v>
      </c>
      <c r="CR11" s="91">
        <v>91232.613503230008</v>
      </c>
      <c r="CS11" s="91">
        <v>90095.88190154999</v>
      </c>
      <c r="CT11" s="90">
        <v>84451.113958670001</v>
      </c>
      <c r="CU11" s="91">
        <v>82309.842290569999</v>
      </c>
      <c r="CV11" s="91">
        <v>97483.201019300002</v>
      </c>
      <c r="CW11" s="91">
        <v>89848.856864820002</v>
      </c>
      <c r="CX11" s="90">
        <v>82225.009937759998</v>
      </c>
      <c r="CY11" s="91">
        <v>57509.830942009998</v>
      </c>
      <c r="CZ11" s="91">
        <v>67536.426721930009</v>
      </c>
      <c r="DA11" s="91">
        <v>81018.472892810008</v>
      </c>
      <c r="DB11" s="90">
        <v>92866.913894500001</v>
      </c>
      <c r="DC11" s="91">
        <v>90141.611330500004</v>
      </c>
      <c r="DD11" s="91">
        <v>102540.79275954</v>
      </c>
      <c r="DE11" s="91">
        <v>107196.70517151</v>
      </c>
      <c r="DF11" s="90">
        <v>104652.77343826002</v>
      </c>
      <c r="DG11" s="91">
        <v>116133.85554612</v>
      </c>
      <c r="DH11" s="91">
        <v>132466.91057496</v>
      </c>
      <c r="DI11" s="91">
        <v>116129.68059405001</v>
      </c>
      <c r="DJ11" s="90">
        <v>113379.11478143999</v>
      </c>
      <c r="DK11" s="91">
        <v>113508.72570174999</v>
      </c>
      <c r="DL11" s="91">
        <v>118184.92853918999</v>
      </c>
      <c r="DM11" s="91">
        <v>117548.01897661999</v>
      </c>
      <c r="DN11" s="90">
        <v>115686.39899538999</v>
      </c>
      <c r="DO11" s="91">
        <v>121881.07715072999</v>
      </c>
      <c r="DP11" s="91">
        <v>132194.00707214</v>
      </c>
      <c r="DQ11" s="91">
        <v>128984.30033473001</v>
      </c>
      <c r="DR11" s="90">
        <v>122028.24440107</v>
      </c>
      <c r="DS11" s="194">
        <v>23083</v>
      </c>
      <c r="DT11" s="58" t="s">
        <v>76</v>
      </c>
    </row>
    <row r="12" spans="1:124" x14ac:dyDescent="0.3">
      <c r="A12" s="59" t="s">
        <v>0</v>
      </c>
      <c r="B12" s="93"/>
      <c r="C12" s="94"/>
      <c r="D12" s="94"/>
      <c r="E12" s="95"/>
      <c r="F12" s="94"/>
      <c r="G12" s="94"/>
      <c r="H12" s="94"/>
      <c r="I12" s="95"/>
      <c r="J12" s="93"/>
      <c r="K12" s="94"/>
      <c r="L12" s="94"/>
      <c r="M12" s="95"/>
      <c r="N12" s="93"/>
      <c r="O12" s="94"/>
      <c r="P12" s="94"/>
      <c r="Q12" s="95"/>
      <c r="R12" s="93"/>
      <c r="S12" s="94"/>
      <c r="T12" s="94"/>
      <c r="U12" s="95"/>
      <c r="V12" s="93"/>
      <c r="W12" s="94"/>
      <c r="X12" s="94"/>
      <c r="Y12" s="95"/>
      <c r="Z12" s="93"/>
      <c r="AA12" s="94"/>
      <c r="AB12" s="94"/>
      <c r="AC12" s="95"/>
      <c r="AD12" s="93"/>
      <c r="AE12" s="94"/>
      <c r="AF12" s="94"/>
      <c r="AG12" s="95"/>
      <c r="AH12" s="93"/>
      <c r="AI12" s="94"/>
      <c r="AJ12" s="94"/>
      <c r="AK12" s="95"/>
      <c r="AL12" s="93"/>
      <c r="AM12" s="94"/>
      <c r="AN12" s="94"/>
      <c r="AO12" s="95"/>
      <c r="AP12" s="93"/>
      <c r="AQ12" s="94"/>
      <c r="AR12" s="94"/>
      <c r="AS12" s="95"/>
      <c r="AT12" s="93"/>
      <c r="AU12" s="94"/>
      <c r="AV12" s="94"/>
      <c r="AW12" s="95"/>
      <c r="AX12" s="93"/>
      <c r="AY12" s="94"/>
      <c r="AZ12" s="94"/>
      <c r="BA12" s="95"/>
      <c r="BB12" s="93"/>
      <c r="BC12" s="94"/>
      <c r="BD12" s="94"/>
      <c r="BE12" s="95"/>
      <c r="BF12" s="93"/>
      <c r="BG12" s="94"/>
      <c r="BH12" s="94"/>
      <c r="BI12" s="95"/>
      <c r="BJ12" s="93"/>
      <c r="BK12" s="94"/>
      <c r="BL12" s="94"/>
      <c r="BM12" s="95"/>
      <c r="BN12" s="93"/>
      <c r="BO12" s="94"/>
      <c r="BP12" s="94"/>
      <c r="BQ12" s="95"/>
      <c r="BR12" s="93"/>
      <c r="BS12" s="94"/>
      <c r="BT12" s="94"/>
      <c r="BU12" s="95"/>
      <c r="BV12" s="93"/>
      <c r="BW12" s="94"/>
      <c r="BX12" s="94"/>
      <c r="BY12" s="95"/>
      <c r="BZ12" s="93"/>
      <c r="CA12" s="94"/>
      <c r="CB12" s="94"/>
      <c r="CC12" s="95"/>
      <c r="CD12" s="93"/>
      <c r="CE12" s="94"/>
      <c r="CF12" s="94"/>
      <c r="CG12" s="95"/>
      <c r="CH12" s="93"/>
      <c r="CI12" s="94"/>
      <c r="CJ12" s="94"/>
      <c r="CK12" s="95"/>
      <c r="CL12" s="94"/>
      <c r="CM12" s="94"/>
      <c r="CN12" s="94"/>
      <c r="CO12" s="94"/>
      <c r="CP12" s="93"/>
      <c r="CQ12" s="94"/>
      <c r="CR12" s="94"/>
      <c r="CS12" s="94"/>
      <c r="CT12" s="93"/>
      <c r="CU12" s="94"/>
      <c r="CV12" s="94"/>
      <c r="CW12" s="94"/>
      <c r="CX12" s="93"/>
      <c r="CY12" s="94"/>
      <c r="CZ12" s="94"/>
      <c r="DA12" s="94"/>
      <c r="DB12" s="93"/>
      <c r="DC12" s="94"/>
      <c r="DD12" s="94"/>
      <c r="DE12" s="94"/>
      <c r="DF12" s="93"/>
      <c r="DG12" s="94"/>
      <c r="DH12" s="94"/>
      <c r="DI12" s="94"/>
      <c r="DJ12" s="93"/>
      <c r="DK12" s="94"/>
      <c r="DL12" s="94"/>
      <c r="DM12" s="94"/>
      <c r="DN12" s="93"/>
      <c r="DO12" s="94"/>
      <c r="DP12" s="94"/>
      <c r="DQ12" s="94"/>
      <c r="DR12" s="93"/>
      <c r="DS12" s="194"/>
      <c r="DT12" s="59" t="s">
        <v>0</v>
      </c>
    </row>
    <row r="13" spans="1:124" x14ac:dyDescent="0.3">
      <c r="A13" s="59" t="s">
        <v>101</v>
      </c>
      <c r="B13" s="96">
        <v>-4015.4971564799994</v>
      </c>
      <c r="C13" s="97">
        <v>-4036.5648525800007</v>
      </c>
      <c r="D13" s="97">
        <v>-1671.4046212099997</v>
      </c>
      <c r="E13" s="98">
        <v>-1864.2336575200002</v>
      </c>
      <c r="F13" s="97">
        <v>-2201.5765100306098</v>
      </c>
      <c r="G13" s="97">
        <v>-2120.4804876095341</v>
      </c>
      <c r="H13" s="97">
        <v>-3968.257436173978</v>
      </c>
      <c r="I13" s="98">
        <v>-6624.8583400643756</v>
      </c>
      <c r="J13" s="96">
        <v>-3303.8271208855026</v>
      </c>
      <c r="K13" s="97">
        <v>-4495.4823824481191</v>
      </c>
      <c r="L13" s="97">
        <v>-5158.6999528817241</v>
      </c>
      <c r="M13" s="98">
        <v>-6422.5852423609422</v>
      </c>
      <c r="N13" s="96">
        <v>-4516.7553059239281</v>
      </c>
      <c r="O13" s="97">
        <v>-2737.1750978229647</v>
      </c>
      <c r="P13" s="97">
        <v>-5213.8364657760194</v>
      </c>
      <c r="Q13" s="98">
        <v>-6142.9791632197757</v>
      </c>
      <c r="R13" s="96">
        <v>-2439.8550363530467</v>
      </c>
      <c r="S13" s="97">
        <v>-2114.0224531502672</v>
      </c>
      <c r="T13" s="97">
        <v>-2483.0565656985018</v>
      </c>
      <c r="U13" s="98">
        <v>-2955.0011761085389</v>
      </c>
      <c r="V13" s="96">
        <v>-1921.3258698135544</v>
      </c>
      <c r="W13" s="97">
        <v>-1603.3178517975332</v>
      </c>
      <c r="X13" s="97">
        <v>-2385.1756039713428</v>
      </c>
      <c r="Y13" s="98">
        <v>-4660.7892844818198</v>
      </c>
      <c r="Z13" s="96">
        <v>-3080.5572432499671</v>
      </c>
      <c r="AA13" s="97">
        <v>-2134.0358129638566</v>
      </c>
      <c r="AB13" s="97">
        <v>-1112.0458262694067</v>
      </c>
      <c r="AC13" s="98">
        <v>-893.79463282297047</v>
      </c>
      <c r="AD13" s="96">
        <v>-580.79614159047378</v>
      </c>
      <c r="AE13" s="97">
        <v>-552.20057967061564</v>
      </c>
      <c r="AF13" s="97">
        <v>3465.5963219577434</v>
      </c>
      <c r="AG13" s="98">
        <v>3588.5778479958713</v>
      </c>
      <c r="AH13" s="96">
        <v>2511.4890654910382</v>
      </c>
      <c r="AI13" s="97">
        <v>4518.8270315754417</v>
      </c>
      <c r="AJ13" s="97">
        <v>5367.9282813747996</v>
      </c>
      <c r="AK13" s="98">
        <v>5063.3742271746833</v>
      </c>
      <c r="AL13" s="96">
        <v>4856.0122391448112</v>
      </c>
      <c r="AM13" s="97">
        <v>6897.0840807655659</v>
      </c>
      <c r="AN13" s="97">
        <v>7834.2906650146888</v>
      </c>
      <c r="AO13" s="98">
        <v>6242.1239721403781</v>
      </c>
      <c r="AP13" s="96">
        <v>6511.5155920696343</v>
      </c>
      <c r="AQ13" s="97">
        <v>8275.7850917048854</v>
      </c>
      <c r="AR13" s="97">
        <v>10014.127813990803</v>
      </c>
      <c r="AS13" s="98">
        <v>8872.8007186462</v>
      </c>
      <c r="AT13" s="96">
        <v>6803.3252593792504</v>
      </c>
      <c r="AU13" s="97">
        <v>6919.1165770938087</v>
      </c>
      <c r="AV13" s="97">
        <v>10937.305124829991</v>
      </c>
      <c r="AW13" s="98">
        <v>8792.7668616329174</v>
      </c>
      <c r="AX13" s="96">
        <v>5100.8293520888037</v>
      </c>
      <c r="AY13" s="97">
        <v>7444.6840300939521</v>
      </c>
      <c r="AZ13" s="97">
        <v>5767.413885631724</v>
      </c>
      <c r="BA13" s="98">
        <v>3904.3269078871685</v>
      </c>
      <c r="BB13" s="96">
        <v>-1931.5283266267586</v>
      </c>
      <c r="BC13" s="97">
        <v>2187.8571322244907</v>
      </c>
      <c r="BD13" s="97">
        <v>1707.1286047020326</v>
      </c>
      <c r="BE13" s="98">
        <v>16.627101568124544</v>
      </c>
      <c r="BF13" s="96">
        <v>-790.24760142460968</v>
      </c>
      <c r="BG13" s="97">
        <v>4815.9874927294077</v>
      </c>
      <c r="BH13" s="97">
        <v>1041.4629894391605</v>
      </c>
      <c r="BI13" s="98">
        <v>-2750.5537144560712</v>
      </c>
      <c r="BJ13" s="96">
        <v>-6982.2133158049937</v>
      </c>
      <c r="BK13" s="97">
        <v>-2753.2586178650063</v>
      </c>
      <c r="BL13" s="97">
        <v>-6175.8524193100002</v>
      </c>
      <c r="BM13" s="98">
        <v>-3457.5826028499991</v>
      </c>
      <c r="BN13" s="96">
        <v>-6757.3258930100037</v>
      </c>
      <c r="BO13" s="97">
        <v>-2718.8175336050031</v>
      </c>
      <c r="BP13" s="97">
        <v>-2177.4196056550081</v>
      </c>
      <c r="BQ13" s="98">
        <v>-5176.1455423050002</v>
      </c>
      <c r="BR13" s="96">
        <v>-9367.511524714997</v>
      </c>
      <c r="BS13" s="97">
        <v>-7980.9297960800086</v>
      </c>
      <c r="BT13" s="97">
        <v>-3849.389874719996</v>
      </c>
      <c r="BU13" s="98">
        <v>-10441.804609434992</v>
      </c>
      <c r="BV13" s="96">
        <v>-17995.040502250005</v>
      </c>
      <c r="BW13" s="97">
        <v>-11760.315417245014</v>
      </c>
      <c r="BX13" s="97">
        <v>-13926.968212894997</v>
      </c>
      <c r="BY13" s="98">
        <v>-10901.037935990007</v>
      </c>
      <c r="BZ13" s="96">
        <v>-18912.723280809991</v>
      </c>
      <c r="CA13" s="97">
        <v>-11729.131924259986</v>
      </c>
      <c r="CB13" s="97">
        <v>-13988.464809639987</v>
      </c>
      <c r="CC13" s="98">
        <v>-19161.187486865005</v>
      </c>
      <c r="CD13" s="96">
        <v>-18347.133720000002</v>
      </c>
      <c r="CE13" s="97">
        <v>-5457.5008159049939</v>
      </c>
      <c r="CF13" s="97">
        <v>-3339.6580924750024</v>
      </c>
      <c r="CG13" s="98">
        <v>-1080.6343100650001</v>
      </c>
      <c r="CH13" s="96">
        <v>342.6115903749992</v>
      </c>
      <c r="CI13" s="97">
        <v>4128.4510014599991</v>
      </c>
      <c r="CJ13" s="97">
        <v>2892.288998935001</v>
      </c>
      <c r="CK13" s="98">
        <v>524.91677003000086</v>
      </c>
      <c r="CL13" s="97">
        <v>3964.5572424449983</v>
      </c>
      <c r="CM13" s="97">
        <v>9029.3814241099954</v>
      </c>
      <c r="CN13" s="97">
        <v>3392.4075227100057</v>
      </c>
      <c r="CO13" s="97">
        <v>-615.78044719499439</v>
      </c>
      <c r="CP13" s="96">
        <v>-87.474694439998984</v>
      </c>
      <c r="CQ13" s="97">
        <v>4620.6139174200034</v>
      </c>
      <c r="CR13" s="97">
        <v>-1740.148943680002</v>
      </c>
      <c r="CS13" s="97">
        <v>2227.7504481150004</v>
      </c>
      <c r="CT13" s="96">
        <v>-3445.7044543699999</v>
      </c>
      <c r="CU13" s="97">
        <v>1511.0497060100006</v>
      </c>
      <c r="CV13" s="97">
        <v>-4418.8034558200088</v>
      </c>
      <c r="CW13" s="97">
        <v>-2560.2235032549966</v>
      </c>
      <c r="CX13" s="96">
        <v>-7394.0134880199994</v>
      </c>
      <c r="CY13" s="97">
        <v>9261.4291669350059</v>
      </c>
      <c r="CZ13" s="97">
        <v>10910.259890259997</v>
      </c>
      <c r="DA13" s="97">
        <v>-1771.1741907400003</v>
      </c>
      <c r="DB13" s="96">
        <v>-7586.6902971050058</v>
      </c>
      <c r="DC13" s="97">
        <v>19201.307763674995</v>
      </c>
      <c r="DD13" s="97">
        <v>8973.8041518400078</v>
      </c>
      <c r="DE13" s="97">
        <v>-5233.3022273999995</v>
      </c>
      <c r="DF13" s="96">
        <v>863.81622884499711</v>
      </c>
      <c r="DG13" s="97">
        <v>8596.834983589999</v>
      </c>
      <c r="DH13" s="97">
        <v>-8.1355304100025023</v>
      </c>
      <c r="DI13" s="97">
        <v>1179.1331367450066</v>
      </c>
      <c r="DJ13" s="96">
        <v>5584.755402305007</v>
      </c>
      <c r="DK13" s="97">
        <v>16155.504320020005</v>
      </c>
      <c r="DL13" s="97">
        <v>14239.932620754997</v>
      </c>
      <c r="DM13" s="97">
        <v>13017.23733915501</v>
      </c>
      <c r="DN13" s="96">
        <v>5027.7878556399965</v>
      </c>
      <c r="DO13" s="97">
        <v>7677.7072448299996</v>
      </c>
      <c r="DP13" s="97">
        <v>-367.25585403000514</v>
      </c>
      <c r="DQ13" s="97">
        <v>-1055.1491296299973</v>
      </c>
      <c r="DR13" s="96">
        <v>-4926.1296656399973</v>
      </c>
      <c r="DS13" s="194">
        <v>23084</v>
      </c>
      <c r="DT13" s="59" t="s">
        <v>101</v>
      </c>
    </row>
    <row r="14" spans="1:124" x14ac:dyDescent="0.3">
      <c r="A14" s="58" t="s">
        <v>63</v>
      </c>
      <c r="B14" s="90">
        <v>10826.814547080001</v>
      </c>
      <c r="C14" s="91">
        <v>12857.0027338</v>
      </c>
      <c r="D14" s="91">
        <v>13813.511753709998</v>
      </c>
      <c r="E14" s="92">
        <v>13507.307775230001</v>
      </c>
      <c r="F14" s="91">
        <v>11388.650753428239</v>
      </c>
      <c r="G14" s="91">
        <v>13520.212636042586</v>
      </c>
      <c r="H14" s="91">
        <v>14141.810173472839</v>
      </c>
      <c r="I14" s="92">
        <v>13288.272679664238</v>
      </c>
      <c r="J14" s="90">
        <v>12031.8043447413</v>
      </c>
      <c r="K14" s="91">
        <v>15491.81512022881</v>
      </c>
      <c r="L14" s="91">
        <v>16413.159766155171</v>
      </c>
      <c r="M14" s="92">
        <v>15020.779039768429</v>
      </c>
      <c r="N14" s="90">
        <v>13722.961067893784</v>
      </c>
      <c r="O14" s="91">
        <v>15763.040106911087</v>
      </c>
      <c r="P14" s="91">
        <v>15309.058845211664</v>
      </c>
      <c r="Q14" s="92">
        <v>13442.965861340777</v>
      </c>
      <c r="R14" s="90">
        <v>11687.781383352387</v>
      </c>
      <c r="S14" s="91">
        <v>13731.802691741745</v>
      </c>
      <c r="T14" s="91">
        <v>14173.715100372741</v>
      </c>
      <c r="U14" s="92">
        <v>14901.702384072774</v>
      </c>
      <c r="V14" s="90">
        <v>13985.617690927185</v>
      </c>
      <c r="W14" s="91">
        <v>16004.062840296203</v>
      </c>
      <c r="X14" s="91">
        <v>17790.393343738077</v>
      </c>
      <c r="Y14" s="92">
        <v>15803.827298174285</v>
      </c>
      <c r="Z14" s="90">
        <v>16049.56153906791</v>
      </c>
      <c r="AA14" s="91">
        <v>17177.565973290199</v>
      </c>
      <c r="AB14" s="91">
        <v>17304.820834763708</v>
      </c>
      <c r="AC14" s="92">
        <v>16129.687036854069</v>
      </c>
      <c r="AD14" s="90">
        <v>14317.994121475889</v>
      </c>
      <c r="AE14" s="91">
        <v>15065.800720728101</v>
      </c>
      <c r="AF14" s="91">
        <v>20554.168962050004</v>
      </c>
      <c r="AG14" s="92">
        <v>19052.465804282889</v>
      </c>
      <c r="AH14" s="90">
        <v>17452.376406754476</v>
      </c>
      <c r="AI14" s="91">
        <v>20064.851075981082</v>
      </c>
      <c r="AJ14" s="91">
        <v>22022.470180499196</v>
      </c>
      <c r="AK14" s="92">
        <v>22921.806783926797</v>
      </c>
      <c r="AL14" s="90">
        <v>22295.863005536208</v>
      </c>
      <c r="AM14" s="91">
        <v>26412.781399159969</v>
      </c>
      <c r="AN14" s="91">
        <v>29500.10101800855</v>
      </c>
      <c r="AO14" s="92">
        <v>29437.637164157808</v>
      </c>
      <c r="AP14" s="90">
        <v>28199.677098041317</v>
      </c>
      <c r="AQ14" s="91">
        <v>32515.079875976324</v>
      </c>
      <c r="AR14" s="91">
        <v>36586.06248346794</v>
      </c>
      <c r="AS14" s="92">
        <v>35875.682874633509</v>
      </c>
      <c r="AT14" s="90">
        <v>33828.49772787375</v>
      </c>
      <c r="AU14" s="91">
        <v>35516.359836521413</v>
      </c>
      <c r="AV14" s="91">
        <v>44259.343216088506</v>
      </c>
      <c r="AW14" s="92">
        <v>41835.130303037891</v>
      </c>
      <c r="AX14" s="90">
        <v>39314.432275214254</v>
      </c>
      <c r="AY14" s="91">
        <v>43902.21237324542</v>
      </c>
      <c r="AZ14" s="91">
        <v>48834.328074391597</v>
      </c>
      <c r="BA14" s="92">
        <v>50313.274169309865</v>
      </c>
      <c r="BB14" s="90">
        <v>45522.250192542437</v>
      </c>
      <c r="BC14" s="91">
        <v>58319.750598444196</v>
      </c>
      <c r="BD14" s="91">
        <v>67858.536090718844</v>
      </c>
      <c r="BE14" s="92">
        <v>54498.937083700315</v>
      </c>
      <c r="BF14" s="90">
        <v>37539.53383016539</v>
      </c>
      <c r="BG14" s="91">
        <v>44246.433448649404</v>
      </c>
      <c r="BH14" s="91">
        <v>48351.197228969162</v>
      </c>
      <c r="BI14" s="92">
        <v>48583.405433773922</v>
      </c>
      <c r="BJ14" s="90">
        <v>46414.315495695002</v>
      </c>
      <c r="BK14" s="91">
        <v>56444.350903324994</v>
      </c>
      <c r="BL14" s="91">
        <v>62630.356110349996</v>
      </c>
      <c r="BM14" s="92">
        <v>65768.911959459991</v>
      </c>
      <c r="BN14" s="90">
        <v>59807.166665740006</v>
      </c>
      <c r="BO14" s="91">
        <v>75430.696839184995</v>
      </c>
      <c r="BP14" s="91">
        <v>80858.448250454996</v>
      </c>
      <c r="BQ14" s="92">
        <v>75742.983487774996</v>
      </c>
      <c r="BR14" s="90">
        <v>64490.48284172501</v>
      </c>
      <c r="BS14" s="91">
        <v>71540.415377059995</v>
      </c>
      <c r="BT14" s="91">
        <v>72407.929691779995</v>
      </c>
      <c r="BU14" s="92">
        <v>71739.283773364994</v>
      </c>
      <c r="BV14" s="90">
        <v>60343.529611449994</v>
      </c>
      <c r="BW14" s="91">
        <v>72986.424615294993</v>
      </c>
      <c r="BX14" s="91">
        <v>71594.038587454997</v>
      </c>
      <c r="BY14" s="92">
        <v>74217.699440550001</v>
      </c>
      <c r="BZ14" s="90">
        <v>59176.929616670008</v>
      </c>
      <c r="CA14" s="91">
        <v>70391.018980930006</v>
      </c>
      <c r="CB14" s="91">
        <v>73310.152760099998</v>
      </c>
      <c r="CC14" s="92">
        <v>60591.132819965002</v>
      </c>
      <c r="CD14" s="90">
        <v>51341.45113827</v>
      </c>
      <c r="CE14" s="91">
        <v>59567.194373844992</v>
      </c>
      <c r="CF14" s="91">
        <v>58015.037069935002</v>
      </c>
      <c r="CG14" s="92">
        <v>54665.018703235</v>
      </c>
      <c r="CH14" s="90">
        <v>48538.134742124996</v>
      </c>
      <c r="CI14" s="91">
        <v>57203.284825709998</v>
      </c>
      <c r="CJ14" s="91">
        <v>57355.802318654998</v>
      </c>
      <c r="CK14" s="92">
        <v>54223.383496940005</v>
      </c>
      <c r="CL14" s="91">
        <v>59348.044179135002</v>
      </c>
      <c r="CM14" s="91">
        <v>65335.895315400005</v>
      </c>
      <c r="CN14" s="91">
        <v>64825.590683350012</v>
      </c>
      <c r="CO14" s="91">
        <v>61748.382862815008</v>
      </c>
      <c r="CP14" s="90">
        <v>64014.773185280006</v>
      </c>
      <c r="CQ14" s="91">
        <v>67396.874929690006</v>
      </c>
      <c r="CR14" s="91">
        <v>71316.672078119998</v>
      </c>
      <c r="CS14" s="91">
        <v>70834.374437174993</v>
      </c>
      <c r="CT14" s="90">
        <v>59807.014099600005</v>
      </c>
      <c r="CU14" s="91">
        <v>65685.505799639999</v>
      </c>
      <c r="CV14" s="91">
        <v>68861.089753599997</v>
      </c>
      <c r="CW14" s="91">
        <v>64472.430296884995</v>
      </c>
      <c r="CX14" s="90">
        <v>56909.544369430005</v>
      </c>
      <c r="CY14" s="91">
        <v>58776.899969835002</v>
      </c>
      <c r="CZ14" s="91">
        <v>61285.382436229993</v>
      </c>
      <c r="DA14" s="91">
        <v>61232.612337979997</v>
      </c>
      <c r="DB14" s="90">
        <v>63856.952936854999</v>
      </c>
      <c r="DC14" s="91">
        <v>89078.655705904996</v>
      </c>
      <c r="DD14" s="91">
        <v>85612.057396210002</v>
      </c>
      <c r="DE14" s="91">
        <v>76898.741655599995</v>
      </c>
      <c r="DF14" s="90">
        <v>82752.474124605011</v>
      </c>
      <c r="DG14" s="91">
        <v>102406.12582053999</v>
      </c>
      <c r="DH14" s="91">
        <v>101491.23238868</v>
      </c>
      <c r="DI14" s="91">
        <v>93842.551066685002</v>
      </c>
      <c r="DJ14" s="90">
        <v>88693.481766015</v>
      </c>
      <c r="DK14" s="91">
        <v>101468.04456936</v>
      </c>
      <c r="DL14" s="91">
        <v>100197.45349171499</v>
      </c>
      <c r="DM14" s="91">
        <v>98833.012384394999</v>
      </c>
      <c r="DN14" s="90">
        <v>90831.024117399997</v>
      </c>
      <c r="DO14" s="91">
        <v>101858.43976471</v>
      </c>
      <c r="DP14" s="91">
        <v>100303.34594</v>
      </c>
      <c r="DQ14" s="91">
        <v>95340.360773980006</v>
      </c>
      <c r="DR14" s="90">
        <v>90563.00934597</v>
      </c>
      <c r="DS14" s="194">
        <v>23085</v>
      </c>
      <c r="DT14" s="58" t="s">
        <v>63</v>
      </c>
    </row>
    <row r="15" spans="1:124" x14ac:dyDescent="0.3">
      <c r="A15" s="58" t="s">
        <v>64</v>
      </c>
      <c r="B15" s="90">
        <v>14842.311703560001</v>
      </c>
      <c r="C15" s="91">
        <v>16893.567586379999</v>
      </c>
      <c r="D15" s="91">
        <v>15484.91637492</v>
      </c>
      <c r="E15" s="92">
        <v>15371.54143275</v>
      </c>
      <c r="F15" s="91">
        <v>13590.227263458848</v>
      </c>
      <c r="G15" s="91">
        <v>15640.69312365212</v>
      </c>
      <c r="H15" s="91">
        <v>18110.067609646816</v>
      </c>
      <c r="I15" s="92">
        <v>19913.131019728615</v>
      </c>
      <c r="J15" s="90">
        <v>15335.631465626804</v>
      </c>
      <c r="K15" s="91">
        <v>19987.297502676927</v>
      </c>
      <c r="L15" s="91">
        <v>21571.859719036893</v>
      </c>
      <c r="M15" s="92">
        <v>21443.364282129369</v>
      </c>
      <c r="N15" s="90">
        <v>18239.716373817711</v>
      </c>
      <c r="O15" s="91">
        <v>18500.21520473405</v>
      </c>
      <c r="P15" s="91">
        <v>20522.895310987682</v>
      </c>
      <c r="Q15" s="92">
        <v>19585.945024560555</v>
      </c>
      <c r="R15" s="90">
        <v>14127.636419705432</v>
      </c>
      <c r="S15" s="91">
        <v>15845.825144892013</v>
      </c>
      <c r="T15" s="91">
        <v>16656.771666071243</v>
      </c>
      <c r="U15" s="92">
        <v>17856.703560181315</v>
      </c>
      <c r="V15" s="90">
        <v>15906.943560740739</v>
      </c>
      <c r="W15" s="91">
        <v>17607.380692093735</v>
      </c>
      <c r="X15" s="91">
        <v>20175.568947709417</v>
      </c>
      <c r="Y15" s="92">
        <v>20464.616582656105</v>
      </c>
      <c r="Z15" s="90">
        <v>19130.118782317877</v>
      </c>
      <c r="AA15" s="91">
        <v>19311.601786254054</v>
      </c>
      <c r="AB15" s="91">
        <v>18416.866661033113</v>
      </c>
      <c r="AC15" s="92">
        <v>17023.481669677036</v>
      </c>
      <c r="AD15" s="90">
        <v>14898.790263066361</v>
      </c>
      <c r="AE15" s="91">
        <v>15618.001300398715</v>
      </c>
      <c r="AF15" s="91">
        <v>17088.572640092261</v>
      </c>
      <c r="AG15" s="92">
        <v>15463.887956287015</v>
      </c>
      <c r="AH15" s="90">
        <v>14940.887341263442</v>
      </c>
      <c r="AI15" s="91">
        <v>15546.024044405636</v>
      </c>
      <c r="AJ15" s="91">
        <v>16654.541899124401</v>
      </c>
      <c r="AK15" s="92">
        <v>17858.432556752112</v>
      </c>
      <c r="AL15" s="90">
        <v>17439.850766391399</v>
      </c>
      <c r="AM15" s="91">
        <v>19515.697318394403</v>
      </c>
      <c r="AN15" s="91">
        <v>21665.81035299386</v>
      </c>
      <c r="AO15" s="92">
        <v>23195.513192017432</v>
      </c>
      <c r="AP15" s="90">
        <v>21688.161505971682</v>
      </c>
      <c r="AQ15" s="91">
        <v>24239.294784271438</v>
      </c>
      <c r="AR15" s="91">
        <v>26571.934669477138</v>
      </c>
      <c r="AS15" s="92">
        <v>27002.882155987303</v>
      </c>
      <c r="AT15" s="90">
        <v>27025.1724684945</v>
      </c>
      <c r="AU15" s="91">
        <v>28597.2432594276</v>
      </c>
      <c r="AV15" s="91">
        <v>33322.038091258524</v>
      </c>
      <c r="AW15" s="92">
        <v>33042.363441404974</v>
      </c>
      <c r="AX15" s="90">
        <v>34213.602923125451</v>
      </c>
      <c r="AY15" s="91">
        <v>36457.528343151469</v>
      </c>
      <c r="AZ15" s="91">
        <v>43066.914188759874</v>
      </c>
      <c r="BA15" s="92">
        <v>46408.947261422698</v>
      </c>
      <c r="BB15" s="90">
        <v>47453.778519169195</v>
      </c>
      <c r="BC15" s="91">
        <v>56131.893466219706</v>
      </c>
      <c r="BD15" s="91">
        <v>66151.407486016818</v>
      </c>
      <c r="BE15" s="92">
        <v>54482.309982132196</v>
      </c>
      <c r="BF15" s="90">
        <v>38329.781431590003</v>
      </c>
      <c r="BG15" s="91">
        <v>39430.445955919997</v>
      </c>
      <c r="BH15" s="91">
        <v>47309.73423953</v>
      </c>
      <c r="BI15" s="92">
        <v>51333.959148230002</v>
      </c>
      <c r="BJ15" s="90">
        <v>53396.528811499993</v>
      </c>
      <c r="BK15" s="91">
        <v>59197.609521190003</v>
      </c>
      <c r="BL15" s="91">
        <v>68806.208529659998</v>
      </c>
      <c r="BM15" s="92">
        <v>69226.494562309992</v>
      </c>
      <c r="BN15" s="90">
        <v>66564.492558750004</v>
      </c>
      <c r="BO15" s="91">
        <v>78149.514372789999</v>
      </c>
      <c r="BP15" s="91">
        <v>83035.867856109995</v>
      </c>
      <c r="BQ15" s="92">
        <v>80919.129030079988</v>
      </c>
      <c r="BR15" s="90">
        <v>73857.994366439991</v>
      </c>
      <c r="BS15" s="91">
        <v>79521.345173140013</v>
      </c>
      <c r="BT15" s="91">
        <v>76257.319566499995</v>
      </c>
      <c r="BU15" s="92">
        <v>82181.088382799993</v>
      </c>
      <c r="BV15" s="90">
        <v>78338.5701137</v>
      </c>
      <c r="BW15" s="91">
        <v>84746.740032539994</v>
      </c>
      <c r="BX15" s="91">
        <v>85521.006800350006</v>
      </c>
      <c r="BY15" s="92">
        <v>85118.737376540012</v>
      </c>
      <c r="BZ15" s="90">
        <v>78089.652897480002</v>
      </c>
      <c r="CA15" s="91">
        <v>82120.150905190007</v>
      </c>
      <c r="CB15" s="91">
        <v>87298.617569739989</v>
      </c>
      <c r="CC15" s="92">
        <v>79752.320306830006</v>
      </c>
      <c r="CD15" s="90">
        <v>69688.584858270013</v>
      </c>
      <c r="CE15" s="91">
        <v>65024.695189749997</v>
      </c>
      <c r="CF15" s="91">
        <v>61354.695162410004</v>
      </c>
      <c r="CG15" s="92">
        <v>55745.653013300005</v>
      </c>
      <c r="CH15" s="90">
        <v>48195.523151750007</v>
      </c>
      <c r="CI15" s="91">
        <v>53074.833824249996</v>
      </c>
      <c r="CJ15" s="91">
        <v>54463.513319720005</v>
      </c>
      <c r="CK15" s="92">
        <v>53698.466726910003</v>
      </c>
      <c r="CL15" s="91">
        <v>55383.486936690002</v>
      </c>
      <c r="CM15" s="91">
        <v>56306.513891290007</v>
      </c>
      <c r="CN15" s="91">
        <v>61433.183160640001</v>
      </c>
      <c r="CO15" s="91">
        <v>62364.163310010001</v>
      </c>
      <c r="CP15" s="90">
        <v>64102.247879720002</v>
      </c>
      <c r="CQ15" s="91">
        <v>62776.261012269999</v>
      </c>
      <c r="CR15" s="91">
        <v>73056.821021800002</v>
      </c>
      <c r="CS15" s="91">
        <v>68606.623989059997</v>
      </c>
      <c r="CT15" s="90">
        <v>63252.71855397</v>
      </c>
      <c r="CU15" s="91">
        <v>64174.456093629997</v>
      </c>
      <c r="CV15" s="91">
        <v>73279.893209419999</v>
      </c>
      <c r="CW15" s="91">
        <v>67032.653800139989</v>
      </c>
      <c r="CX15" s="90">
        <v>64303.557857449996</v>
      </c>
      <c r="CY15" s="91">
        <v>49515.470802899996</v>
      </c>
      <c r="CZ15" s="91">
        <v>50375.12254597</v>
      </c>
      <c r="DA15" s="91">
        <v>63003.786528719997</v>
      </c>
      <c r="DB15" s="90">
        <v>71443.643233960014</v>
      </c>
      <c r="DC15" s="91">
        <v>69877.347942230001</v>
      </c>
      <c r="DD15" s="91">
        <v>76638.253244369989</v>
      </c>
      <c r="DE15" s="91">
        <v>82132.043883000006</v>
      </c>
      <c r="DF15" s="90">
        <v>81888.65789576</v>
      </c>
      <c r="DG15" s="91">
        <v>93809.290836950007</v>
      </c>
      <c r="DH15" s="91">
        <v>101499.36791909</v>
      </c>
      <c r="DI15" s="91">
        <v>92663.417929939998</v>
      </c>
      <c r="DJ15" s="90">
        <v>83108.726363709997</v>
      </c>
      <c r="DK15" s="91">
        <v>85312.540249339989</v>
      </c>
      <c r="DL15" s="91">
        <v>85957.520870959997</v>
      </c>
      <c r="DM15" s="91">
        <v>85815.775045239992</v>
      </c>
      <c r="DN15" s="90">
        <v>85803.236261760001</v>
      </c>
      <c r="DO15" s="91">
        <v>94180.732519879995</v>
      </c>
      <c r="DP15" s="91">
        <v>100670.60179402999</v>
      </c>
      <c r="DQ15" s="91">
        <v>96395.50990361</v>
      </c>
      <c r="DR15" s="90">
        <v>95489.139011609994</v>
      </c>
      <c r="DS15" s="194">
        <v>23086</v>
      </c>
      <c r="DT15" s="58" t="s">
        <v>64</v>
      </c>
    </row>
    <row r="16" spans="1:124" x14ac:dyDescent="0.3">
      <c r="A16" s="59" t="s">
        <v>0</v>
      </c>
      <c r="B16" s="93"/>
      <c r="C16" s="94"/>
      <c r="D16" s="94"/>
      <c r="E16" s="95"/>
      <c r="F16" s="94"/>
      <c r="G16" s="94"/>
      <c r="H16" s="94"/>
      <c r="I16" s="95"/>
      <c r="J16" s="93"/>
      <c r="K16" s="94"/>
      <c r="L16" s="94"/>
      <c r="M16" s="95"/>
      <c r="N16" s="93"/>
      <c r="O16" s="94"/>
      <c r="P16" s="94"/>
      <c r="Q16" s="95"/>
      <c r="R16" s="93"/>
      <c r="S16" s="94"/>
      <c r="T16" s="94"/>
      <c r="U16" s="95"/>
      <c r="V16" s="93"/>
      <c r="W16" s="94"/>
      <c r="X16" s="94"/>
      <c r="Y16" s="95"/>
      <c r="Z16" s="93"/>
      <c r="AA16" s="94"/>
      <c r="AB16" s="94"/>
      <c r="AC16" s="95"/>
      <c r="AD16" s="93"/>
      <c r="AE16" s="94"/>
      <c r="AF16" s="94"/>
      <c r="AG16" s="95"/>
      <c r="AH16" s="93"/>
      <c r="AI16" s="94"/>
      <c r="AJ16" s="94"/>
      <c r="AK16" s="95"/>
      <c r="AL16" s="93"/>
      <c r="AM16" s="94"/>
      <c r="AN16" s="94"/>
      <c r="AO16" s="95"/>
      <c r="AP16" s="93"/>
      <c r="AQ16" s="94"/>
      <c r="AR16" s="94"/>
      <c r="AS16" s="95"/>
      <c r="AT16" s="93"/>
      <c r="AU16" s="94"/>
      <c r="AV16" s="94"/>
      <c r="AW16" s="95"/>
      <c r="AX16" s="93"/>
      <c r="AY16" s="94"/>
      <c r="AZ16" s="94"/>
      <c r="BA16" s="95"/>
      <c r="BB16" s="93"/>
      <c r="BC16" s="94"/>
      <c r="BD16" s="94"/>
      <c r="BE16" s="95"/>
      <c r="BF16" s="93"/>
      <c r="BG16" s="94"/>
      <c r="BH16" s="94"/>
      <c r="BI16" s="95"/>
      <c r="BJ16" s="93"/>
      <c r="BK16" s="94"/>
      <c r="BL16" s="94"/>
      <c r="BM16" s="95"/>
      <c r="BN16" s="93"/>
      <c r="BO16" s="94"/>
      <c r="BP16" s="94"/>
      <c r="BQ16" s="95"/>
      <c r="BR16" s="93"/>
      <c r="BS16" s="94"/>
      <c r="BT16" s="94"/>
      <c r="BU16" s="95"/>
      <c r="BV16" s="93"/>
      <c r="BW16" s="94"/>
      <c r="BX16" s="94"/>
      <c r="BY16" s="95"/>
      <c r="BZ16" s="93"/>
      <c r="CA16" s="94"/>
      <c r="CB16" s="94"/>
      <c r="CC16" s="95"/>
      <c r="CD16" s="93"/>
      <c r="CE16" s="94"/>
      <c r="CF16" s="94"/>
      <c r="CG16" s="95"/>
      <c r="CH16" s="93"/>
      <c r="CI16" s="94"/>
      <c r="CJ16" s="94"/>
      <c r="CK16" s="95"/>
      <c r="CL16" s="94"/>
      <c r="CM16" s="94"/>
      <c r="CN16" s="94"/>
      <c r="CO16" s="94"/>
      <c r="CP16" s="93"/>
      <c r="CQ16" s="94"/>
      <c r="CR16" s="94"/>
      <c r="CS16" s="94"/>
      <c r="CT16" s="93"/>
      <c r="CU16" s="94"/>
      <c r="CV16" s="94"/>
      <c r="CW16" s="94"/>
      <c r="CX16" s="93"/>
      <c r="CY16" s="94"/>
      <c r="CZ16" s="94"/>
      <c r="DA16" s="94"/>
      <c r="DB16" s="93"/>
      <c r="DC16" s="94"/>
      <c r="DD16" s="94"/>
      <c r="DE16" s="94"/>
      <c r="DF16" s="93"/>
      <c r="DG16" s="94"/>
      <c r="DH16" s="94"/>
      <c r="DI16" s="94"/>
      <c r="DJ16" s="93"/>
      <c r="DK16" s="94"/>
      <c r="DL16" s="94"/>
      <c r="DM16" s="94"/>
      <c r="DN16" s="93"/>
      <c r="DO16" s="94"/>
      <c r="DP16" s="94"/>
      <c r="DQ16" s="94"/>
      <c r="DR16" s="93"/>
      <c r="DS16" s="194"/>
      <c r="DT16" s="59" t="s">
        <v>0</v>
      </c>
    </row>
    <row r="17" spans="1:124" x14ac:dyDescent="0.3">
      <c r="A17" s="59" t="s">
        <v>164</v>
      </c>
      <c r="B17" s="96">
        <v>-2569.837751999999</v>
      </c>
      <c r="C17" s="97">
        <v>-2218.8623880000005</v>
      </c>
      <c r="D17" s="97">
        <v>282.42443300000014</v>
      </c>
      <c r="E17" s="98">
        <v>-64.68357800000058</v>
      </c>
      <c r="F17" s="97">
        <v>-699.32400900000039</v>
      </c>
      <c r="G17" s="97">
        <v>-149.00001900000007</v>
      </c>
      <c r="H17" s="97">
        <v>-1521.5609249999998</v>
      </c>
      <c r="I17" s="98">
        <v>-4266.2684599999975</v>
      </c>
      <c r="J17" s="96">
        <v>-1066.1600620000004</v>
      </c>
      <c r="K17" s="97">
        <v>-1602.1579000000002</v>
      </c>
      <c r="L17" s="97">
        <v>-1937.5004050000007</v>
      </c>
      <c r="M17" s="98">
        <v>-3144.8151599999992</v>
      </c>
      <c r="N17" s="96">
        <v>-2101.6037919999994</v>
      </c>
      <c r="O17" s="97">
        <v>-245.71561400000064</v>
      </c>
      <c r="P17" s="97">
        <v>-2080.786439</v>
      </c>
      <c r="Q17" s="98">
        <v>-3199.4635140000005</v>
      </c>
      <c r="R17" s="96">
        <v>-1079.1545999999998</v>
      </c>
      <c r="S17" s="97">
        <v>-86.830699999999524</v>
      </c>
      <c r="T17" s="97">
        <v>-291.59548300000006</v>
      </c>
      <c r="U17" s="98">
        <v>-604.68026299999929</v>
      </c>
      <c r="V17" s="96">
        <v>-203.37587000000167</v>
      </c>
      <c r="W17" s="97">
        <v>565.55070000000023</v>
      </c>
      <c r="X17" s="97">
        <v>-309.25322899999901</v>
      </c>
      <c r="Y17" s="98">
        <v>-1841.6991229999985</v>
      </c>
      <c r="Z17" s="96">
        <v>-947.57696799999894</v>
      </c>
      <c r="AA17" s="97">
        <v>326.63079099999959</v>
      </c>
      <c r="AB17" s="97">
        <v>1080.2180350000017</v>
      </c>
      <c r="AC17" s="98">
        <v>1077.3791789999991</v>
      </c>
      <c r="AD17" s="96">
        <v>791.38256299999966</v>
      </c>
      <c r="AE17" s="97">
        <v>1235.0064329999996</v>
      </c>
      <c r="AF17" s="97">
        <v>5017.299880999999</v>
      </c>
      <c r="AG17" s="98">
        <v>4960.1076989999983</v>
      </c>
      <c r="AH17" s="96">
        <v>3519.360603000001</v>
      </c>
      <c r="AI17" s="97">
        <v>6312.9839209999991</v>
      </c>
      <c r="AJ17" s="97">
        <v>7108.4419100000023</v>
      </c>
      <c r="AK17" s="98">
        <v>6635.5118680000005</v>
      </c>
      <c r="AL17" s="96">
        <v>5867.4143839999988</v>
      </c>
      <c r="AM17" s="97">
        <v>8505.2148710000001</v>
      </c>
      <c r="AN17" s="97">
        <v>9683.7185269999991</v>
      </c>
      <c r="AO17" s="98">
        <v>8227.6189599999998</v>
      </c>
      <c r="AP17" s="96">
        <v>8101.7802019999972</v>
      </c>
      <c r="AQ17" s="97">
        <v>11084.181406000003</v>
      </c>
      <c r="AR17" s="97">
        <v>12687.017723000004</v>
      </c>
      <c r="AS17" s="98">
        <v>11848.616658999999</v>
      </c>
      <c r="AT17" s="96">
        <v>9052.8379390000027</v>
      </c>
      <c r="AU17" s="97">
        <v>9801.5854190000027</v>
      </c>
      <c r="AV17" s="97">
        <v>14349.598072999999</v>
      </c>
      <c r="AW17" s="98">
        <v>11973.682457999999</v>
      </c>
      <c r="AX17" s="96">
        <v>8502.5980859999981</v>
      </c>
      <c r="AY17" s="97">
        <v>11466.002979999997</v>
      </c>
      <c r="AZ17" s="97">
        <v>9942.6963419999993</v>
      </c>
      <c r="BA17" s="98">
        <v>8587.0002269999986</v>
      </c>
      <c r="BB17" s="96">
        <v>2387.1314870000024</v>
      </c>
      <c r="BC17" s="97">
        <v>8119.3397290000048</v>
      </c>
      <c r="BD17" s="97">
        <v>7999.872388000007</v>
      </c>
      <c r="BE17" s="98">
        <v>5000.6088549999949</v>
      </c>
      <c r="BF17" s="96">
        <v>2910.2632190000004</v>
      </c>
      <c r="BG17" s="97">
        <v>10878.106020000001</v>
      </c>
      <c r="BH17" s="97">
        <v>7097.8521999999994</v>
      </c>
      <c r="BI17" s="98">
        <v>3904.0939210000051</v>
      </c>
      <c r="BJ17" s="96">
        <v>480.62463364500582</v>
      </c>
      <c r="BK17" s="97">
        <v>6531.721339074993</v>
      </c>
      <c r="BL17" s="97">
        <v>4409.5355054099964</v>
      </c>
      <c r="BM17" s="98">
        <v>6936.0559079200011</v>
      </c>
      <c r="BN17" s="96">
        <v>2532.3416371399962</v>
      </c>
      <c r="BO17" s="97">
        <v>9215.6539034649941</v>
      </c>
      <c r="BP17" s="97">
        <v>9577.9466106549917</v>
      </c>
      <c r="BQ17" s="98">
        <v>6199.1320518749999</v>
      </c>
      <c r="BR17" s="96">
        <v>1766.3625691750058</v>
      </c>
      <c r="BS17" s="97">
        <v>4048.8883932599929</v>
      </c>
      <c r="BT17" s="97">
        <v>8063.8753474500045</v>
      </c>
      <c r="BU17" s="98">
        <v>3029.2631851950064</v>
      </c>
      <c r="BV17" s="96">
        <v>-5608.9129716800035</v>
      </c>
      <c r="BW17" s="97">
        <v>1559.528184824987</v>
      </c>
      <c r="BX17" s="97">
        <v>747.6852120950025</v>
      </c>
      <c r="BY17" s="98">
        <v>3670.6768018499934</v>
      </c>
      <c r="BZ17" s="96">
        <v>-6374.593879759992</v>
      </c>
      <c r="CA17" s="97">
        <v>2831.7373931600123</v>
      </c>
      <c r="CB17" s="97">
        <v>1049.3088088600125</v>
      </c>
      <c r="CC17" s="98">
        <v>-4245.396098185005</v>
      </c>
      <c r="CD17" s="96">
        <v>-5826.5760116700003</v>
      </c>
      <c r="CE17" s="97">
        <v>7032.4007148650053</v>
      </c>
      <c r="CF17" s="97">
        <v>7615.8261489549986</v>
      </c>
      <c r="CG17" s="98">
        <v>8623.3007963750006</v>
      </c>
      <c r="CH17" s="96">
        <v>8017.4351476149986</v>
      </c>
      <c r="CI17" s="97">
        <v>14300.94288058</v>
      </c>
      <c r="CJ17" s="97">
        <v>11598.766561975002</v>
      </c>
      <c r="CK17" s="98">
        <v>10627.0107613</v>
      </c>
      <c r="CL17" s="97">
        <v>13213.685575654998</v>
      </c>
      <c r="CM17" s="97">
        <v>19106.546472809998</v>
      </c>
      <c r="CN17" s="97">
        <v>14233.172876190007</v>
      </c>
      <c r="CO17" s="97">
        <v>10845.439828395005</v>
      </c>
      <c r="CP17" s="96">
        <v>9211.8791050400014</v>
      </c>
      <c r="CQ17" s="97">
        <v>14300.896148460002</v>
      </c>
      <c r="CR17" s="97">
        <v>8081.3024482299988</v>
      </c>
      <c r="CS17" s="97">
        <v>12754.313609425</v>
      </c>
      <c r="CT17" s="96">
        <v>5009.5125869000003</v>
      </c>
      <c r="CU17" s="97">
        <v>12187.4602084</v>
      </c>
      <c r="CV17" s="97">
        <v>4579.2795091199914</v>
      </c>
      <c r="CW17" s="97">
        <v>7791.0066937250031</v>
      </c>
      <c r="CX17" s="96">
        <v>-56.114580569999816</v>
      </c>
      <c r="CY17" s="97">
        <v>14239.531113415005</v>
      </c>
      <c r="CZ17" s="97">
        <v>16863.052293229997</v>
      </c>
      <c r="DA17" s="97">
        <v>4617.120324739999</v>
      </c>
      <c r="DB17" s="96">
        <v>-2330.6443121650063</v>
      </c>
      <c r="DC17" s="97">
        <v>25616.971234354998</v>
      </c>
      <c r="DD17" s="97">
        <v>15947.339043170006</v>
      </c>
      <c r="DE17" s="97">
        <v>3078.4493172600014</v>
      </c>
      <c r="DF17" s="96">
        <v>9893.4335629249981</v>
      </c>
      <c r="DG17" s="97">
        <v>19824.60006416</v>
      </c>
      <c r="DH17" s="97">
        <v>10410.152036909996</v>
      </c>
      <c r="DI17" s="97">
        <v>11393.638938425007</v>
      </c>
      <c r="DJ17" s="96">
        <v>14512.304376205007</v>
      </c>
      <c r="DK17" s="97">
        <v>27690.092422170004</v>
      </c>
      <c r="DL17" s="97">
        <v>24902.556816994998</v>
      </c>
      <c r="DM17" s="97">
        <v>25170.523361415009</v>
      </c>
      <c r="DN17" s="96">
        <v>16301.573469469997</v>
      </c>
      <c r="DO17" s="97">
        <v>20962.519686189997</v>
      </c>
      <c r="DP17" s="97">
        <v>15223.891870679996</v>
      </c>
      <c r="DQ17" s="97">
        <v>13354.309631120002</v>
      </c>
      <c r="DR17" s="96">
        <v>7870.494416350004</v>
      </c>
      <c r="DS17" s="194">
        <v>23087</v>
      </c>
      <c r="DT17" s="59" t="s">
        <v>164</v>
      </c>
    </row>
    <row r="18" spans="1:124" x14ac:dyDescent="0.3">
      <c r="A18" s="58" t="s">
        <v>165</v>
      </c>
      <c r="B18" s="90">
        <v>9702.8120820000004</v>
      </c>
      <c r="C18" s="91">
        <v>11692.258049</v>
      </c>
      <c r="D18" s="91">
        <v>12687.492464999999</v>
      </c>
      <c r="E18" s="92">
        <v>12333.585818</v>
      </c>
      <c r="F18" s="91">
        <v>10303.127853000002</v>
      </c>
      <c r="G18" s="91">
        <v>12593.594014</v>
      </c>
      <c r="H18" s="91">
        <v>12944.103448999998</v>
      </c>
      <c r="I18" s="92">
        <v>11870.288842</v>
      </c>
      <c r="J18" s="90">
        <v>10630.232776999999</v>
      </c>
      <c r="K18" s="91">
        <v>14048.109436999999</v>
      </c>
      <c r="L18" s="91">
        <v>14843.224635</v>
      </c>
      <c r="M18" s="92">
        <v>13265.761682999999</v>
      </c>
      <c r="N18" s="90">
        <v>11876.870860000001</v>
      </c>
      <c r="O18" s="91">
        <v>14051.183534</v>
      </c>
      <c r="P18" s="91">
        <v>13441.221545999999</v>
      </c>
      <c r="Q18" s="92">
        <v>11676.015608999998</v>
      </c>
      <c r="R18" s="90">
        <v>10037.393753</v>
      </c>
      <c r="S18" s="91">
        <v>12388.477777</v>
      </c>
      <c r="T18" s="91">
        <v>12691.802317999998</v>
      </c>
      <c r="U18" s="92">
        <v>13079.605462</v>
      </c>
      <c r="V18" s="90">
        <v>12119.591546</v>
      </c>
      <c r="W18" s="91">
        <v>14101.826019</v>
      </c>
      <c r="X18" s="91">
        <v>15296.710981</v>
      </c>
      <c r="Y18" s="92">
        <v>13669.444102000001</v>
      </c>
      <c r="Z18" s="90">
        <v>13757.990174</v>
      </c>
      <c r="AA18" s="91">
        <v>15099.705411000001</v>
      </c>
      <c r="AB18" s="91">
        <v>15440.749274000002</v>
      </c>
      <c r="AC18" s="92">
        <v>13807.226359999997</v>
      </c>
      <c r="AD18" s="90">
        <v>11910.478788</v>
      </c>
      <c r="AE18" s="91">
        <v>13103.204671</v>
      </c>
      <c r="AF18" s="91">
        <v>18468.696110000001</v>
      </c>
      <c r="AG18" s="92">
        <v>16796.180560000001</v>
      </c>
      <c r="AH18" s="90">
        <v>15019.391601000001</v>
      </c>
      <c r="AI18" s="91">
        <v>17944.751413999998</v>
      </c>
      <c r="AJ18" s="91">
        <v>19745.003847</v>
      </c>
      <c r="AK18" s="92">
        <v>20174.314592000002</v>
      </c>
      <c r="AL18" s="90">
        <v>19417.802758999998</v>
      </c>
      <c r="AM18" s="91">
        <v>23751.749583999997</v>
      </c>
      <c r="AN18" s="91">
        <v>26840.246058999997</v>
      </c>
      <c r="AO18" s="92">
        <v>26087.805007999999</v>
      </c>
      <c r="AP18" s="90">
        <v>24522.049546999999</v>
      </c>
      <c r="AQ18" s="91">
        <v>29228.211046000004</v>
      </c>
      <c r="AR18" s="91">
        <v>33020.511395000001</v>
      </c>
      <c r="AS18" s="92">
        <v>31643.039555999996</v>
      </c>
      <c r="AT18" s="90">
        <v>29492.458899000005</v>
      </c>
      <c r="AU18" s="91">
        <v>31495.303972000002</v>
      </c>
      <c r="AV18" s="91">
        <v>39854.858997999996</v>
      </c>
      <c r="AW18" s="92">
        <v>36866.178889999996</v>
      </c>
      <c r="AX18" s="90">
        <v>34034.445844999995</v>
      </c>
      <c r="AY18" s="91">
        <v>39170.283896999994</v>
      </c>
      <c r="AZ18" s="91">
        <v>43355.846362999997</v>
      </c>
      <c r="BA18" s="92">
        <v>43979.67065</v>
      </c>
      <c r="BB18" s="90">
        <v>38747.821487000001</v>
      </c>
      <c r="BC18" s="91">
        <v>51988.504354000004</v>
      </c>
      <c r="BD18" s="91">
        <v>60278.985428</v>
      </c>
      <c r="BE18" s="92">
        <v>47198.728815999995</v>
      </c>
      <c r="BF18" s="90">
        <v>31360.786018999999</v>
      </c>
      <c r="BG18" s="91">
        <v>38959.460598999998</v>
      </c>
      <c r="BH18" s="91">
        <v>41950.483509999998</v>
      </c>
      <c r="BI18" s="92">
        <v>41254.531555000001</v>
      </c>
      <c r="BJ18" s="90">
        <v>39075.737737115</v>
      </c>
      <c r="BK18" s="91">
        <v>49771.265170854997</v>
      </c>
      <c r="BL18" s="91">
        <v>55590.082354599988</v>
      </c>
      <c r="BM18" s="92">
        <v>56760.000518609988</v>
      </c>
      <c r="BN18" s="90">
        <v>51034.865994730004</v>
      </c>
      <c r="BO18" s="91">
        <v>66902.762481314989</v>
      </c>
      <c r="BP18" s="91">
        <v>71563.618732174989</v>
      </c>
      <c r="BQ18" s="92">
        <v>65901.327705404983</v>
      </c>
      <c r="BR18" s="90">
        <v>54831.484991935009</v>
      </c>
      <c r="BS18" s="91">
        <v>62022.820052820003</v>
      </c>
      <c r="BT18" s="91">
        <v>63244.629555319996</v>
      </c>
      <c r="BU18" s="92">
        <v>61883.498855085003</v>
      </c>
      <c r="BV18" s="90">
        <v>50740.225989299994</v>
      </c>
      <c r="BW18" s="91">
        <v>63458.133891394995</v>
      </c>
      <c r="BX18" s="91">
        <v>62941.198807185006</v>
      </c>
      <c r="BY18" s="92">
        <v>64371.497787429995</v>
      </c>
      <c r="BZ18" s="90">
        <v>49335.861839520003</v>
      </c>
      <c r="CA18" s="91">
        <v>60665.032374440001</v>
      </c>
      <c r="CB18" s="91">
        <v>62848.468418479999</v>
      </c>
      <c r="CC18" s="92">
        <v>51121.941687054998</v>
      </c>
      <c r="CD18" s="90">
        <v>42509.381257779998</v>
      </c>
      <c r="CE18" s="91">
        <v>51312.194763724998</v>
      </c>
      <c r="CF18" s="91">
        <v>49824.700310474997</v>
      </c>
      <c r="CG18" s="92">
        <v>46267.680712075002</v>
      </c>
      <c r="CH18" s="90">
        <v>40284.081592304996</v>
      </c>
      <c r="CI18" s="91">
        <v>49364.698549709996</v>
      </c>
      <c r="CJ18" s="91">
        <v>48892.570224575</v>
      </c>
      <c r="CK18" s="92">
        <v>45725.45433981</v>
      </c>
      <c r="CL18" s="91">
        <v>50484.985002294998</v>
      </c>
      <c r="CM18" s="91">
        <v>57307.906008890001</v>
      </c>
      <c r="CN18" s="91">
        <v>56977.497042070005</v>
      </c>
      <c r="CO18" s="91">
        <v>53230.097764395003</v>
      </c>
      <c r="CP18" s="90">
        <v>54777.017117089999</v>
      </c>
      <c r="CQ18" s="91">
        <v>59205.202963060001</v>
      </c>
      <c r="CR18" s="91">
        <v>63302.807333799996</v>
      </c>
      <c r="CS18" s="91">
        <v>62233.253858444994</v>
      </c>
      <c r="CT18" s="90">
        <v>51229.450125160001</v>
      </c>
      <c r="CU18" s="91">
        <v>58347.809267860008</v>
      </c>
      <c r="CV18" s="91">
        <v>60251.088525599989</v>
      </c>
      <c r="CW18" s="91">
        <v>55964.572779315</v>
      </c>
      <c r="CX18" s="90">
        <v>48569.48478603</v>
      </c>
      <c r="CY18" s="91">
        <v>52824.745156464996</v>
      </c>
      <c r="CZ18" s="91">
        <v>55372.09350445999</v>
      </c>
      <c r="DA18" s="91">
        <v>53924.183493999997</v>
      </c>
      <c r="DB18" s="90">
        <v>56157.431093075</v>
      </c>
      <c r="DC18" s="91">
        <v>81851.716495494999</v>
      </c>
      <c r="DD18" s="91">
        <v>77737.150076170001</v>
      </c>
      <c r="DE18" s="91">
        <v>68218.287130640005</v>
      </c>
      <c r="DF18" s="90">
        <v>73395.715132685</v>
      </c>
      <c r="DG18" s="91">
        <v>92314.148305080002</v>
      </c>
      <c r="DH18" s="91">
        <v>91538.572338690006</v>
      </c>
      <c r="DI18" s="91">
        <v>82952.70189995502</v>
      </c>
      <c r="DJ18" s="90">
        <v>77364.576665225002</v>
      </c>
      <c r="DK18" s="91">
        <v>90839.483099559991</v>
      </c>
      <c r="DL18" s="91">
        <v>88769.556194724995</v>
      </c>
      <c r="DM18" s="91">
        <v>86845.518111725003</v>
      </c>
      <c r="DN18" s="90">
        <v>78508.615154999992</v>
      </c>
      <c r="DO18" s="91">
        <v>90083.554154790007</v>
      </c>
      <c r="DP18" s="91">
        <v>88656.729982549994</v>
      </c>
      <c r="DQ18" s="91">
        <v>82607.500669920002</v>
      </c>
      <c r="DR18" s="90">
        <v>78009.279767</v>
      </c>
      <c r="DS18" s="194">
        <v>23088</v>
      </c>
      <c r="DT18" s="58" t="s">
        <v>165</v>
      </c>
    </row>
    <row r="19" spans="1:124" x14ac:dyDescent="0.3">
      <c r="A19" s="58" t="s">
        <v>166</v>
      </c>
      <c r="B19" s="90">
        <v>12272.649834</v>
      </c>
      <c r="C19" s="91">
        <v>13911.120437000001</v>
      </c>
      <c r="D19" s="91">
        <v>12405.068031999999</v>
      </c>
      <c r="E19" s="92">
        <v>12398.269396</v>
      </c>
      <c r="F19" s="91">
        <v>11002.451862000002</v>
      </c>
      <c r="G19" s="91">
        <v>12742.594033000001</v>
      </c>
      <c r="H19" s="91">
        <v>14465.664374</v>
      </c>
      <c r="I19" s="92">
        <v>16136.557301999999</v>
      </c>
      <c r="J19" s="90">
        <v>11696.392839</v>
      </c>
      <c r="K19" s="91">
        <v>15650.267337000001</v>
      </c>
      <c r="L19" s="91">
        <v>16780.725040000001</v>
      </c>
      <c r="M19" s="92">
        <v>16410.576842999999</v>
      </c>
      <c r="N19" s="90">
        <v>13978.474652000001</v>
      </c>
      <c r="O19" s="91">
        <v>14296.899148</v>
      </c>
      <c r="P19" s="91">
        <v>15522.007985</v>
      </c>
      <c r="Q19" s="92">
        <v>14875.479122999999</v>
      </c>
      <c r="R19" s="90">
        <v>11116.548353000002</v>
      </c>
      <c r="S19" s="91">
        <v>12475.308476999999</v>
      </c>
      <c r="T19" s="91">
        <v>12983.397800999999</v>
      </c>
      <c r="U19" s="92">
        <v>13684.285725</v>
      </c>
      <c r="V19" s="90">
        <v>12322.967416</v>
      </c>
      <c r="W19" s="91">
        <v>13536.275319</v>
      </c>
      <c r="X19" s="91">
        <v>15605.964209999998</v>
      </c>
      <c r="Y19" s="92">
        <v>15511.143225</v>
      </c>
      <c r="Z19" s="90">
        <v>14705.567142</v>
      </c>
      <c r="AA19" s="91">
        <v>14773.074620000001</v>
      </c>
      <c r="AB19" s="91">
        <v>14360.531239</v>
      </c>
      <c r="AC19" s="92">
        <v>12729.847180999999</v>
      </c>
      <c r="AD19" s="90">
        <v>11119.096224999999</v>
      </c>
      <c r="AE19" s="91">
        <v>11868.198238000001</v>
      </c>
      <c r="AF19" s="91">
        <v>13451.396229000002</v>
      </c>
      <c r="AG19" s="92">
        <v>11836.072861000001</v>
      </c>
      <c r="AH19" s="90">
        <v>11500.030998</v>
      </c>
      <c r="AI19" s="91">
        <v>11631.767492999999</v>
      </c>
      <c r="AJ19" s="91">
        <v>12636.561937000002</v>
      </c>
      <c r="AK19" s="92">
        <v>13538.802724000001</v>
      </c>
      <c r="AL19" s="90">
        <v>13550.388375</v>
      </c>
      <c r="AM19" s="91">
        <v>15246.534713000001</v>
      </c>
      <c r="AN19" s="91">
        <v>17156.527532</v>
      </c>
      <c r="AO19" s="92">
        <v>17860.186048</v>
      </c>
      <c r="AP19" s="90">
        <v>16420.269345000001</v>
      </c>
      <c r="AQ19" s="91">
        <v>18144.029640000001</v>
      </c>
      <c r="AR19" s="91">
        <v>20333.493671999997</v>
      </c>
      <c r="AS19" s="92">
        <v>19794.422897</v>
      </c>
      <c r="AT19" s="90">
        <v>20439.62096</v>
      </c>
      <c r="AU19" s="91">
        <v>21693.718552999999</v>
      </c>
      <c r="AV19" s="91">
        <v>25505.260925000002</v>
      </c>
      <c r="AW19" s="92">
        <v>24892.496432</v>
      </c>
      <c r="AX19" s="90">
        <v>25531.847759</v>
      </c>
      <c r="AY19" s="91">
        <v>27704.280917</v>
      </c>
      <c r="AZ19" s="91">
        <v>33413.150021000001</v>
      </c>
      <c r="BA19" s="92">
        <v>35392.670423000003</v>
      </c>
      <c r="BB19" s="90">
        <v>36360.69</v>
      </c>
      <c r="BC19" s="91">
        <v>43869.164624999998</v>
      </c>
      <c r="BD19" s="91">
        <v>52279.113039999997</v>
      </c>
      <c r="BE19" s="92">
        <v>42198.119960999997</v>
      </c>
      <c r="BF19" s="90">
        <v>28450.522799999999</v>
      </c>
      <c r="BG19" s="91">
        <v>28081.354578999999</v>
      </c>
      <c r="BH19" s="91">
        <v>34852.631309999997</v>
      </c>
      <c r="BI19" s="92">
        <v>37350.437633999994</v>
      </c>
      <c r="BJ19" s="90">
        <v>38595.113103469994</v>
      </c>
      <c r="BK19" s="91">
        <v>43239.54383178</v>
      </c>
      <c r="BL19" s="91">
        <v>51180.546849189996</v>
      </c>
      <c r="BM19" s="92">
        <v>49823.944610689992</v>
      </c>
      <c r="BN19" s="90">
        <v>48502.524357590009</v>
      </c>
      <c r="BO19" s="91">
        <v>57687.108577850006</v>
      </c>
      <c r="BP19" s="91">
        <v>61985.672121520001</v>
      </c>
      <c r="BQ19" s="92">
        <v>59702.195653529998</v>
      </c>
      <c r="BR19" s="90">
        <v>53065.122422760003</v>
      </c>
      <c r="BS19" s="91">
        <v>57973.931659560003</v>
      </c>
      <c r="BT19" s="91">
        <v>55180.754207869999</v>
      </c>
      <c r="BU19" s="92">
        <v>58854.235669889997</v>
      </c>
      <c r="BV19" s="90">
        <v>56349.138960980003</v>
      </c>
      <c r="BW19" s="91">
        <v>61898.605706570001</v>
      </c>
      <c r="BX19" s="91">
        <v>62193.51359509</v>
      </c>
      <c r="BY19" s="92">
        <v>60700.820985580009</v>
      </c>
      <c r="BZ19" s="90">
        <v>55710.455719279998</v>
      </c>
      <c r="CA19" s="91">
        <v>57833.294981279992</v>
      </c>
      <c r="CB19" s="91">
        <v>61799.159609619994</v>
      </c>
      <c r="CC19" s="92">
        <v>55367.337785240008</v>
      </c>
      <c r="CD19" s="90">
        <v>48335.957269450002</v>
      </c>
      <c r="CE19" s="91">
        <v>44279.79404886</v>
      </c>
      <c r="CF19" s="91">
        <v>42208.874161519998</v>
      </c>
      <c r="CG19" s="92">
        <v>37644.379915700003</v>
      </c>
      <c r="CH19" s="90">
        <v>32266.646444689999</v>
      </c>
      <c r="CI19" s="91">
        <v>35063.755669129998</v>
      </c>
      <c r="CJ19" s="91">
        <v>37293.803662599996</v>
      </c>
      <c r="CK19" s="92">
        <v>35098.443578509999</v>
      </c>
      <c r="CL19" s="91">
        <v>37271.299426640006</v>
      </c>
      <c r="CM19" s="91">
        <v>38201.359536079995</v>
      </c>
      <c r="CN19" s="91">
        <v>42744.324165880003</v>
      </c>
      <c r="CO19" s="91">
        <v>42384.657936000003</v>
      </c>
      <c r="CP19" s="90">
        <v>45565.138012050003</v>
      </c>
      <c r="CQ19" s="91">
        <v>44904.306814600001</v>
      </c>
      <c r="CR19" s="91">
        <v>55221.504885570001</v>
      </c>
      <c r="CS19" s="91">
        <v>49478.940249020001</v>
      </c>
      <c r="CT19" s="90">
        <v>46219.937538260005</v>
      </c>
      <c r="CU19" s="91">
        <v>46160.349059460001</v>
      </c>
      <c r="CV19" s="91">
        <v>55671.809016479994</v>
      </c>
      <c r="CW19" s="91">
        <v>48173.566085589999</v>
      </c>
      <c r="CX19" s="90">
        <v>48625.599366599999</v>
      </c>
      <c r="CY19" s="91">
        <v>38585.214043049993</v>
      </c>
      <c r="CZ19" s="91">
        <v>38509.041211229996</v>
      </c>
      <c r="DA19" s="91">
        <v>49307.06316926</v>
      </c>
      <c r="DB19" s="90">
        <v>58488.075405240008</v>
      </c>
      <c r="DC19" s="91">
        <v>56234.745261140008</v>
      </c>
      <c r="DD19" s="91">
        <v>61789.811032999991</v>
      </c>
      <c r="DE19" s="91">
        <v>65139.83781338</v>
      </c>
      <c r="DF19" s="90">
        <v>63502.281569760002</v>
      </c>
      <c r="DG19" s="91">
        <v>72489.548240920005</v>
      </c>
      <c r="DH19" s="91">
        <v>81128.420301780003</v>
      </c>
      <c r="DI19" s="91">
        <v>71559.062961529999</v>
      </c>
      <c r="DJ19" s="90">
        <v>62852.272289020002</v>
      </c>
      <c r="DK19" s="91">
        <v>63149.390677389987</v>
      </c>
      <c r="DL19" s="91">
        <v>63866.999377730004</v>
      </c>
      <c r="DM19" s="91">
        <v>61674.99475030999</v>
      </c>
      <c r="DN19" s="90">
        <v>62207.041685529999</v>
      </c>
      <c r="DO19" s="91">
        <v>69121.034468600003</v>
      </c>
      <c r="DP19" s="91">
        <v>73432.838111870005</v>
      </c>
      <c r="DQ19" s="91">
        <v>69253.191038799996</v>
      </c>
      <c r="DR19" s="90">
        <v>70138.785350649996</v>
      </c>
      <c r="DS19" s="194">
        <v>23089</v>
      </c>
      <c r="DT19" s="58" t="s">
        <v>166</v>
      </c>
    </row>
    <row r="20" spans="1:124" x14ac:dyDescent="0.3">
      <c r="A20" s="60" t="s">
        <v>187</v>
      </c>
      <c r="B20" s="90">
        <v>-2542.0737519999993</v>
      </c>
      <c r="C20" s="91">
        <v>-2192.512388000001</v>
      </c>
      <c r="D20" s="91">
        <v>323.95343300000064</v>
      </c>
      <c r="E20" s="92">
        <v>-70.192577999999259</v>
      </c>
      <c r="F20" s="91">
        <v>-716.66400900000053</v>
      </c>
      <c r="G20" s="91">
        <v>-125.57801899999941</v>
      </c>
      <c r="H20" s="91">
        <v>-1510.6249249999987</v>
      </c>
      <c r="I20" s="92">
        <v>-4247.672459999998</v>
      </c>
      <c r="J20" s="90">
        <v>-1048.5660620000006</v>
      </c>
      <c r="K20" s="91">
        <v>-1529.6169000000004</v>
      </c>
      <c r="L20" s="91">
        <v>-1889.1544050000002</v>
      </c>
      <c r="M20" s="92">
        <v>-3123.129159999999</v>
      </c>
      <c r="N20" s="90">
        <v>-2087.8597919999993</v>
      </c>
      <c r="O20" s="91">
        <v>-233.72961400000005</v>
      </c>
      <c r="P20" s="91">
        <v>-2048.7684389999995</v>
      </c>
      <c r="Q20" s="92">
        <v>-3225.8995139999997</v>
      </c>
      <c r="R20" s="90">
        <v>-1153.0835999999999</v>
      </c>
      <c r="S20" s="91">
        <v>-172.98269999999923</v>
      </c>
      <c r="T20" s="91">
        <v>-508.13548300000048</v>
      </c>
      <c r="U20" s="92">
        <v>-827.04926299999886</v>
      </c>
      <c r="V20" s="90">
        <v>-368.1219460000018</v>
      </c>
      <c r="W20" s="91">
        <v>493.07284500000065</v>
      </c>
      <c r="X20" s="91">
        <v>-381.79672899999844</v>
      </c>
      <c r="Y20" s="92">
        <v>-1912.0869599999983</v>
      </c>
      <c r="Z20" s="90">
        <v>-1009.838184</v>
      </c>
      <c r="AA20" s="91">
        <v>270.80686400000008</v>
      </c>
      <c r="AB20" s="91">
        <v>984.71810100000175</v>
      </c>
      <c r="AC20" s="92">
        <v>977.92165699999873</v>
      </c>
      <c r="AD20" s="90">
        <v>676.98014299999977</v>
      </c>
      <c r="AE20" s="91">
        <v>1190.1055419999989</v>
      </c>
      <c r="AF20" s="91">
        <v>4922.1239549999991</v>
      </c>
      <c r="AG20" s="92">
        <v>4877.4737989999985</v>
      </c>
      <c r="AH20" s="90">
        <v>3453.1883570000009</v>
      </c>
      <c r="AI20" s="91">
        <v>6243.8873789999998</v>
      </c>
      <c r="AJ20" s="91">
        <v>7047.387952000001</v>
      </c>
      <c r="AK20" s="92">
        <v>6596.3752360000017</v>
      </c>
      <c r="AL20" s="90">
        <v>5755.3208349999968</v>
      </c>
      <c r="AM20" s="91">
        <v>8466.3593170000004</v>
      </c>
      <c r="AN20" s="91">
        <v>9667.1721469999993</v>
      </c>
      <c r="AO20" s="92">
        <v>8217.0399610000004</v>
      </c>
      <c r="AP20" s="90">
        <v>8055.7254159999966</v>
      </c>
      <c r="AQ20" s="91">
        <v>11095.054714000005</v>
      </c>
      <c r="AR20" s="91">
        <v>12664.709683000005</v>
      </c>
      <c r="AS20" s="92">
        <v>11726.378156999999</v>
      </c>
      <c r="AT20" s="90">
        <v>8859.3068850000018</v>
      </c>
      <c r="AU20" s="91">
        <v>9720.0025779999996</v>
      </c>
      <c r="AV20" s="91">
        <v>14165.890452</v>
      </c>
      <c r="AW20" s="92">
        <v>11773.467825</v>
      </c>
      <c r="AX20" s="90">
        <v>8264.4222449999979</v>
      </c>
      <c r="AY20" s="91">
        <v>11307.011211000001</v>
      </c>
      <c r="AZ20" s="91">
        <v>9726.7759480000004</v>
      </c>
      <c r="BA20" s="92">
        <v>8391.264020999999</v>
      </c>
      <c r="BB20" s="90">
        <v>2051.0788659999989</v>
      </c>
      <c r="BC20" s="91">
        <v>7822.9373540000042</v>
      </c>
      <c r="BD20" s="91">
        <v>7619.267964000006</v>
      </c>
      <c r="BE20" s="92">
        <v>4546.8104839999978</v>
      </c>
      <c r="BF20" s="90">
        <v>2345.9013189999955</v>
      </c>
      <c r="BG20" s="91">
        <v>10374.657320000002</v>
      </c>
      <c r="BH20" s="91">
        <v>6677.8286000000016</v>
      </c>
      <c r="BI20" s="92">
        <v>3377.7198210000042</v>
      </c>
      <c r="BJ20" s="90">
        <v>48.779311365001206</v>
      </c>
      <c r="BK20" s="91">
        <v>6181.4246776149976</v>
      </c>
      <c r="BL20" s="91">
        <v>3827.3072273500011</v>
      </c>
      <c r="BM20" s="92">
        <v>6404.1248804600009</v>
      </c>
      <c r="BN20" s="90">
        <v>2020.2920635799951</v>
      </c>
      <c r="BO20" s="91">
        <v>8690.3283870149953</v>
      </c>
      <c r="BP20" s="91">
        <v>8858.5270930250008</v>
      </c>
      <c r="BQ20" s="92">
        <v>5553.9019575450038</v>
      </c>
      <c r="BR20" s="90">
        <v>978.4090180450039</v>
      </c>
      <c r="BS20" s="91">
        <v>3509.5558700299948</v>
      </c>
      <c r="BT20" s="91">
        <v>7389.7494738500036</v>
      </c>
      <c r="BU20" s="92">
        <v>2278.7644614849987</v>
      </c>
      <c r="BV20" s="90">
        <v>-6421.5120875400007</v>
      </c>
      <c r="BW20" s="91">
        <v>938.33617713499666</v>
      </c>
      <c r="BX20" s="91">
        <v>77.431998545001761</v>
      </c>
      <c r="BY20" s="92">
        <v>3015.7081706099984</v>
      </c>
      <c r="BZ20" s="90">
        <v>-6972.092239149998</v>
      </c>
      <c r="CA20" s="91">
        <v>2282.4462156600011</v>
      </c>
      <c r="CB20" s="91">
        <v>349.79336535000152</v>
      </c>
      <c r="CC20" s="92">
        <v>-4808.375495645003</v>
      </c>
      <c r="CD20" s="90">
        <v>-6525.0641290600015</v>
      </c>
      <c r="CE20" s="91">
        <v>6523.0317599050013</v>
      </c>
      <c r="CF20" s="91">
        <v>7045.4417217649971</v>
      </c>
      <c r="CG20" s="92">
        <v>7978.1780650749988</v>
      </c>
      <c r="CH20" s="90">
        <v>7297.7669594550007</v>
      </c>
      <c r="CI20" s="91">
        <v>13565.328912310002</v>
      </c>
      <c r="CJ20" s="91">
        <v>10780.377044685003</v>
      </c>
      <c r="CK20" s="92">
        <v>9900.0596782200028</v>
      </c>
      <c r="CL20" s="91">
        <v>12516.824394894997</v>
      </c>
      <c r="CM20" s="91">
        <v>18370.849170500005</v>
      </c>
      <c r="CN20" s="91">
        <v>13509.803817700002</v>
      </c>
      <c r="CO20" s="91">
        <v>10102.368712755004</v>
      </c>
      <c r="CP20" s="90">
        <v>8464.3752123300001</v>
      </c>
      <c r="CQ20" s="91">
        <v>13619.648347669998</v>
      </c>
      <c r="CR20" s="91">
        <v>7387.5264883999989</v>
      </c>
      <c r="CS20" s="91">
        <v>11982.793139184998</v>
      </c>
      <c r="CT20" s="90">
        <v>4165.848588390003</v>
      </c>
      <c r="CU20" s="91">
        <v>11347.065704220006</v>
      </c>
      <c r="CV20" s="91">
        <v>3624.8230061899926</v>
      </c>
      <c r="CW20" s="91">
        <v>6742.9023392450035</v>
      </c>
      <c r="CX20" s="90">
        <v>-1037.0548020400029</v>
      </c>
      <c r="CY20" s="91">
        <v>13134.998390215002</v>
      </c>
      <c r="CZ20" s="91">
        <v>15479.772665810004</v>
      </c>
      <c r="DA20" s="91">
        <v>3162.0864370900008</v>
      </c>
      <c r="DB20" s="90">
        <v>-3553.7080651850001</v>
      </c>
      <c r="DC20" s="91">
        <v>24313.838646414995</v>
      </c>
      <c r="DD20" s="91">
        <v>14575.941211730003</v>
      </c>
      <c r="DE20" s="91">
        <v>1625.6600493700046</v>
      </c>
      <c r="DF20" s="90">
        <v>8726.0547100749955</v>
      </c>
      <c r="DG20" s="91">
        <v>18644.942086070001</v>
      </c>
      <c r="DH20" s="91">
        <v>9114.3381671299958</v>
      </c>
      <c r="DI20" s="91">
        <v>10046.234807594999</v>
      </c>
      <c r="DJ20" s="90">
        <v>13565.079722855007</v>
      </c>
      <c r="DK20" s="91">
        <v>26765.821228000001</v>
      </c>
      <c r="DL20" s="91">
        <v>24031.499348634999</v>
      </c>
      <c r="DM20" s="91">
        <v>24369.735362245003</v>
      </c>
      <c r="DN20" s="90">
        <v>15497.004395479998</v>
      </c>
      <c r="DO20" s="91">
        <v>20058.375929349997</v>
      </c>
      <c r="DP20" s="91">
        <v>14256.641273699999</v>
      </c>
      <c r="DQ20" s="91">
        <v>12001.10230162</v>
      </c>
      <c r="DR20" s="90">
        <v>6622.3876321500047</v>
      </c>
      <c r="DS20" s="194">
        <v>23090</v>
      </c>
      <c r="DT20" s="60" t="s">
        <v>187</v>
      </c>
    </row>
    <row r="21" spans="1:124" x14ac:dyDescent="0.3">
      <c r="A21" s="61" t="s">
        <v>188</v>
      </c>
      <c r="B21" s="90">
        <v>9730.5760819999996</v>
      </c>
      <c r="C21" s="91">
        <v>11718.608048999999</v>
      </c>
      <c r="D21" s="91">
        <v>12729.021464999998</v>
      </c>
      <c r="E21" s="92">
        <v>12328.076818</v>
      </c>
      <c r="F21" s="91">
        <v>10285.787853</v>
      </c>
      <c r="G21" s="91">
        <v>12617.016014000001</v>
      </c>
      <c r="H21" s="91">
        <v>12955.039449</v>
      </c>
      <c r="I21" s="92">
        <v>11888.884841999999</v>
      </c>
      <c r="J21" s="90">
        <v>10647.826777</v>
      </c>
      <c r="K21" s="91">
        <v>14120.650437</v>
      </c>
      <c r="L21" s="91">
        <v>14891.570635</v>
      </c>
      <c r="M21" s="92">
        <v>13287.447683</v>
      </c>
      <c r="N21" s="90">
        <v>11890.614860000001</v>
      </c>
      <c r="O21" s="91">
        <v>14063.169533999997</v>
      </c>
      <c r="P21" s="91">
        <v>13473.239546000001</v>
      </c>
      <c r="Q21" s="92">
        <v>11649.579609</v>
      </c>
      <c r="R21" s="90">
        <v>9963.4387530000022</v>
      </c>
      <c r="S21" s="91">
        <v>12302.305777000001</v>
      </c>
      <c r="T21" s="91">
        <v>12475.230317999998</v>
      </c>
      <c r="U21" s="92">
        <v>12857.210461999999</v>
      </c>
      <c r="V21" s="90">
        <v>11937.311469999999</v>
      </c>
      <c r="W21" s="91">
        <v>13984.198164000001</v>
      </c>
      <c r="X21" s="91">
        <v>15134.770481</v>
      </c>
      <c r="Y21" s="92">
        <v>13561.519265000001</v>
      </c>
      <c r="Z21" s="90">
        <v>13695.698832999999</v>
      </c>
      <c r="AA21" s="91">
        <v>15043.850600000002</v>
      </c>
      <c r="AB21" s="91">
        <v>15345.245973000001</v>
      </c>
      <c r="AC21" s="92">
        <v>13707.757594999999</v>
      </c>
      <c r="AD21" s="90">
        <v>11796.062979999999</v>
      </c>
      <c r="AE21" s="91">
        <v>13058.259762</v>
      </c>
      <c r="AF21" s="91">
        <v>18373.49437</v>
      </c>
      <c r="AG21" s="92">
        <v>16713.520941999999</v>
      </c>
      <c r="AH21" s="90">
        <v>14953.186829000002</v>
      </c>
      <c r="AI21" s="91">
        <v>17875.637804999998</v>
      </c>
      <c r="AJ21" s="91">
        <v>19683.938347000003</v>
      </c>
      <c r="AK21" s="92">
        <v>20135.144722000001</v>
      </c>
      <c r="AL21" s="90">
        <v>19305.646210999999</v>
      </c>
      <c r="AM21" s="91">
        <v>23712.856452</v>
      </c>
      <c r="AN21" s="91">
        <v>26823.680497999998</v>
      </c>
      <c r="AO21" s="92">
        <v>26077.188010999998</v>
      </c>
      <c r="AP21" s="90">
        <v>24475.962328999994</v>
      </c>
      <c r="AQ21" s="91">
        <v>29239.061993000003</v>
      </c>
      <c r="AR21" s="91">
        <v>32998.185652000007</v>
      </c>
      <c r="AS21" s="92">
        <v>31520.781017000001</v>
      </c>
      <c r="AT21" s="90">
        <v>29298.896503000004</v>
      </c>
      <c r="AU21" s="91">
        <v>31413.648710000001</v>
      </c>
      <c r="AV21" s="91">
        <v>39671.101145999994</v>
      </c>
      <c r="AW21" s="92">
        <v>36665.916941000003</v>
      </c>
      <c r="AX21" s="90">
        <v>33796.198655</v>
      </c>
      <c r="AY21" s="91">
        <v>39011.210315999997</v>
      </c>
      <c r="AZ21" s="91">
        <v>43139.844320999997</v>
      </c>
      <c r="BA21" s="92">
        <v>43783.808523</v>
      </c>
      <c r="BB21" s="90">
        <v>38411.578260000002</v>
      </c>
      <c r="BC21" s="91">
        <v>51691.931858000011</v>
      </c>
      <c r="BD21" s="91">
        <v>59898.091476999994</v>
      </c>
      <c r="BE21" s="92">
        <v>46744.744344999999</v>
      </c>
      <c r="BF21" s="90">
        <v>30796.309318999996</v>
      </c>
      <c r="BG21" s="91">
        <v>38455.644398999997</v>
      </c>
      <c r="BH21" s="91">
        <v>41530.218809999998</v>
      </c>
      <c r="BI21" s="92">
        <v>40727.900755000002</v>
      </c>
      <c r="BJ21" s="90">
        <v>38643.548266835001</v>
      </c>
      <c r="BK21" s="91">
        <v>49420.60533439499</v>
      </c>
      <c r="BL21" s="91">
        <v>55007.32118354</v>
      </c>
      <c r="BM21" s="92">
        <v>56227.057909149997</v>
      </c>
      <c r="BN21" s="90">
        <v>50521.982171170006</v>
      </c>
      <c r="BO21" s="91">
        <v>66376.066496865009</v>
      </c>
      <c r="BP21" s="91">
        <v>70843.761541544998</v>
      </c>
      <c r="BQ21" s="92">
        <v>65255.039491074996</v>
      </c>
      <c r="BR21" s="90">
        <v>54042.448533805007</v>
      </c>
      <c r="BS21" s="91">
        <v>61482.41123559</v>
      </c>
      <c r="BT21" s="91">
        <v>62569.517248720003</v>
      </c>
      <c r="BU21" s="92">
        <v>61132.244171375001</v>
      </c>
      <c r="BV21" s="90">
        <v>49926.558954439999</v>
      </c>
      <c r="BW21" s="91">
        <v>62836.029140704995</v>
      </c>
      <c r="BX21" s="91">
        <v>62269.825732634999</v>
      </c>
      <c r="BY21" s="92">
        <v>63715.471260190003</v>
      </c>
      <c r="BZ21" s="90">
        <v>48737.615622129997</v>
      </c>
      <c r="CA21" s="91">
        <v>60114.515725940008</v>
      </c>
      <c r="CB21" s="91">
        <v>62147.73156297001</v>
      </c>
      <c r="CC21" s="92">
        <v>50557.951403594998</v>
      </c>
      <c r="CD21" s="90">
        <v>41809.968242390001</v>
      </c>
      <c r="CE21" s="91">
        <v>50801.769807765006</v>
      </c>
      <c r="CF21" s="91">
        <v>49253.687278285004</v>
      </c>
      <c r="CG21" s="92">
        <v>45622.091661774997</v>
      </c>
      <c r="CH21" s="90">
        <v>39563.688822144999</v>
      </c>
      <c r="CI21" s="91">
        <v>48628.228288439997</v>
      </c>
      <c r="CJ21" s="91">
        <v>48073.252139284996</v>
      </c>
      <c r="CK21" s="92">
        <v>44997.521921730004</v>
      </c>
      <c r="CL21" s="91">
        <v>49787.214282534995</v>
      </c>
      <c r="CM21" s="91">
        <v>56571.23176758</v>
      </c>
      <c r="CN21" s="91">
        <v>56252.958283580003</v>
      </c>
      <c r="CO21" s="91">
        <v>52486.101512755005</v>
      </c>
      <c r="CP21" s="90">
        <v>54028.452337379997</v>
      </c>
      <c r="CQ21" s="91">
        <v>58522.297520269996</v>
      </c>
      <c r="CR21" s="91">
        <v>62607.570666969994</v>
      </c>
      <c r="CS21" s="91">
        <v>61460.596022204991</v>
      </c>
      <c r="CT21" s="90">
        <v>50384.813023650007</v>
      </c>
      <c r="CU21" s="91">
        <v>57504.576209680003</v>
      </c>
      <c r="CV21" s="91">
        <v>59292.774167669995</v>
      </c>
      <c r="CW21" s="91">
        <v>54913.566348835004</v>
      </c>
      <c r="CX21" s="90">
        <v>47587.066390559994</v>
      </c>
      <c r="CY21" s="91">
        <v>51719.514348264987</v>
      </c>
      <c r="CZ21" s="91">
        <v>53987.792708039997</v>
      </c>
      <c r="DA21" s="91">
        <v>52468.219378349997</v>
      </c>
      <c r="DB21" s="90">
        <v>54932.768595055</v>
      </c>
      <c r="DC21" s="91">
        <v>80547.142981554993</v>
      </c>
      <c r="DD21" s="91">
        <v>76364.916353730005</v>
      </c>
      <c r="DE21" s="91">
        <v>66764.57902075001</v>
      </c>
      <c r="DF21" s="90">
        <v>72227.643845835002</v>
      </c>
      <c r="DG21" s="91">
        <v>91133.223784989998</v>
      </c>
      <c r="DH21" s="91">
        <v>90241.806337910006</v>
      </c>
      <c r="DI21" s="91">
        <v>81604.150204125006</v>
      </c>
      <c r="DJ21" s="90">
        <v>76416.675847875013</v>
      </c>
      <c r="DK21" s="91">
        <v>89914.584023389994</v>
      </c>
      <c r="DL21" s="91">
        <v>87896.663907365</v>
      </c>
      <c r="DM21" s="91">
        <v>86043.245550555002</v>
      </c>
      <c r="DN21" s="90">
        <v>77703.078245009994</v>
      </c>
      <c r="DO21" s="91">
        <v>89177.877380949998</v>
      </c>
      <c r="DP21" s="91">
        <v>87687.672973569992</v>
      </c>
      <c r="DQ21" s="91">
        <v>81251.749696419996</v>
      </c>
      <c r="DR21" s="90">
        <v>76759.338453799995</v>
      </c>
      <c r="DS21" s="194">
        <v>23091</v>
      </c>
      <c r="DT21" s="61" t="s">
        <v>188</v>
      </c>
    </row>
    <row r="22" spans="1:124" x14ac:dyDescent="0.3">
      <c r="A22" s="61" t="s">
        <v>189</v>
      </c>
      <c r="B22" s="90">
        <v>12272.649834</v>
      </c>
      <c r="C22" s="91">
        <v>13911.120437000001</v>
      </c>
      <c r="D22" s="91">
        <v>12405.068031999999</v>
      </c>
      <c r="E22" s="92">
        <v>12398.269396</v>
      </c>
      <c r="F22" s="91">
        <v>11002.451862000002</v>
      </c>
      <c r="G22" s="91">
        <v>12742.594033000001</v>
      </c>
      <c r="H22" s="91">
        <v>14465.664374</v>
      </c>
      <c r="I22" s="92">
        <v>16136.557301999999</v>
      </c>
      <c r="J22" s="90">
        <v>11696.392839</v>
      </c>
      <c r="K22" s="91">
        <v>15650.267337000001</v>
      </c>
      <c r="L22" s="91">
        <v>16780.725040000001</v>
      </c>
      <c r="M22" s="92">
        <v>16410.576842999999</v>
      </c>
      <c r="N22" s="90">
        <v>13978.474652000001</v>
      </c>
      <c r="O22" s="91">
        <v>14296.899148</v>
      </c>
      <c r="P22" s="91">
        <v>15522.007985</v>
      </c>
      <c r="Q22" s="92">
        <v>14875.479122999999</v>
      </c>
      <c r="R22" s="90">
        <v>11116.522353</v>
      </c>
      <c r="S22" s="91">
        <v>12475.288477</v>
      </c>
      <c r="T22" s="91">
        <v>12983.365801</v>
      </c>
      <c r="U22" s="92">
        <v>13684.259725</v>
      </c>
      <c r="V22" s="90">
        <v>12305.433416</v>
      </c>
      <c r="W22" s="91">
        <v>13491.125318999999</v>
      </c>
      <c r="X22" s="91">
        <v>15516.567209999997</v>
      </c>
      <c r="Y22" s="92">
        <v>15473.606225</v>
      </c>
      <c r="Z22" s="90">
        <v>14705.537016999999</v>
      </c>
      <c r="AA22" s="91">
        <v>14773.043736</v>
      </c>
      <c r="AB22" s="91">
        <v>14360.527871999999</v>
      </c>
      <c r="AC22" s="92">
        <v>12729.835938</v>
      </c>
      <c r="AD22" s="90">
        <v>11119.082837</v>
      </c>
      <c r="AE22" s="91">
        <v>11868.15422</v>
      </c>
      <c r="AF22" s="91">
        <v>13451.370415000001</v>
      </c>
      <c r="AG22" s="92">
        <v>11836.047143</v>
      </c>
      <c r="AH22" s="90">
        <v>11499.998471999999</v>
      </c>
      <c r="AI22" s="91">
        <v>11631.750426000001</v>
      </c>
      <c r="AJ22" s="91">
        <v>12636.550395000002</v>
      </c>
      <c r="AK22" s="92">
        <v>13538.769486000001</v>
      </c>
      <c r="AL22" s="90">
        <v>13550.325376000001</v>
      </c>
      <c r="AM22" s="91">
        <v>15246.497134999998</v>
      </c>
      <c r="AN22" s="91">
        <v>17156.508351</v>
      </c>
      <c r="AO22" s="92">
        <v>17860.14805</v>
      </c>
      <c r="AP22" s="90">
        <v>16420.236913000001</v>
      </c>
      <c r="AQ22" s="91">
        <v>18144.007278999998</v>
      </c>
      <c r="AR22" s="91">
        <v>20333.475968999999</v>
      </c>
      <c r="AS22" s="92">
        <v>19794.402860000002</v>
      </c>
      <c r="AT22" s="90">
        <v>20439.589617999998</v>
      </c>
      <c r="AU22" s="91">
        <v>21693.646132000002</v>
      </c>
      <c r="AV22" s="91">
        <v>25505.210693999994</v>
      </c>
      <c r="AW22" s="92">
        <v>24892.449115999996</v>
      </c>
      <c r="AX22" s="90">
        <v>25531.776410000002</v>
      </c>
      <c r="AY22" s="91">
        <v>27704.199105</v>
      </c>
      <c r="AZ22" s="91">
        <v>33413.068372999995</v>
      </c>
      <c r="BA22" s="92">
        <v>35392.544502000004</v>
      </c>
      <c r="BB22" s="90">
        <v>36360.499394000006</v>
      </c>
      <c r="BC22" s="91">
        <v>43868.994504000002</v>
      </c>
      <c r="BD22" s="91">
        <v>52278.823512999996</v>
      </c>
      <c r="BE22" s="92">
        <v>42197.933860999998</v>
      </c>
      <c r="BF22" s="90">
        <v>28450.408000000003</v>
      </c>
      <c r="BG22" s="91">
        <v>28080.987078999999</v>
      </c>
      <c r="BH22" s="91">
        <v>34852.390209999998</v>
      </c>
      <c r="BI22" s="92">
        <v>37350.180933999996</v>
      </c>
      <c r="BJ22" s="90">
        <v>38594.768955469997</v>
      </c>
      <c r="BK22" s="91">
        <v>43239.180656780001</v>
      </c>
      <c r="BL22" s="91">
        <v>51180.01395619</v>
      </c>
      <c r="BM22" s="92">
        <v>49822.93302869</v>
      </c>
      <c r="BN22" s="90">
        <v>48501.690107590002</v>
      </c>
      <c r="BO22" s="91">
        <v>57685.738109849997</v>
      </c>
      <c r="BP22" s="91">
        <v>61985.234448520001</v>
      </c>
      <c r="BQ22" s="92">
        <v>59701.137533529996</v>
      </c>
      <c r="BR22" s="90">
        <v>53064.03951576</v>
      </c>
      <c r="BS22" s="91">
        <v>57972.855365559997</v>
      </c>
      <c r="BT22" s="91">
        <v>55179.767774869993</v>
      </c>
      <c r="BU22" s="92">
        <v>58853.479709890002</v>
      </c>
      <c r="BV22" s="90">
        <v>56348.071041980002</v>
      </c>
      <c r="BW22" s="91">
        <v>61897.692963570007</v>
      </c>
      <c r="BX22" s="91">
        <v>62192.393734090001</v>
      </c>
      <c r="BY22" s="92">
        <v>60699.763089580003</v>
      </c>
      <c r="BZ22" s="90">
        <v>55709.707861279996</v>
      </c>
      <c r="CA22" s="91">
        <v>57832.069510279995</v>
      </c>
      <c r="CB22" s="91">
        <v>61797.938197620009</v>
      </c>
      <c r="CC22" s="92">
        <v>55366.326899240004</v>
      </c>
      <c r="CD22" s="90">
        <v>48335.032371449997</v>
      </c>
      <c r="CE22" s="91">
        <v>44278.738047859995</v>
      </c>
      <c r="CF22" s="91">
        <v>42208.245556520007</v>
      </c>
      <c r="CG22" s="92">
        <v>37643.913596700004</v>
      </c>
      <c r="CH22" s="90">
        <v>32265.92186269</v>
      </c>
      <c r="CI22" s="91">
        <v>35062.899376130001</v>
      </c>
      <c r="CJ22" s="91">
        <v>37292.8750946</v>
      </c>
      <c r="CK22" s="92">
        <v>35097.462243510003</v>
      </c>
      <c r="CL22" s="91">
        <v>37270.389887639998</v>
      </c>
      <c r="CM22" s="91">
        <v>38200.382597080003</v>
      </c>
      <c r="CN22" s="91">
        <v>42743.154465879998</v>
      </c>
      <c r="CO22" s="91">
        <v>42383.732799999998</v>
      </c>
      <c r="CP22" s="90">
        <v>45564.077125050004</v>
      </c>
      <c r="CQ22" s="91">
        <v>44902.649172600002</v>
      </c>
      <c r="CR22" s="91">
        <v>55220.044178569995</v>
      </c>
      <c r="CS22" s="91">
        <v>49477.802883019998</v>
      </c>
      <c r="CT22" s="90">
        <v>46218.964435260001</v>
      </c>
      <c r="CU22" s="91">
        <v>46157.510505459999</v>
      </c>
      <c r="CV22" s="91">
        <v>55667.951161479999</v>
      </c>
      <c r="CW22" s="91">
        <v>48170.664009589993</v>
      </c>
      <c r="CX22" s="90">
        <v>48624.121192600003</v>
      </c>
      <c r="CY22" s="91">
        <v>38584.515958049997</v>
      </c>
      <c r="CZ22" s="91">
        <v>38508.020042229997</v>
      </c>
      <c r="DA22" s="91">
        <v>49306.132941260003</v>
      </c>
      <c r="DB22" s="90">
        <v>58486.476660239998</v>
      </c>
      <c r="DC22" s="91">
        <v>56233.304335139997</v>
      </c>
      <c r="DD22" s="91">
        <v>61788.975141999996</v>
      </c>
      <c r="DE22" s="91">
        <v>65138.918971380001</v>
      </c>
      <c r="DF22" s="90">
        <v>63501.589135759998</v>
      </c>
      <c r="DG22" s="91">
        <v>72488.281698920007</v>
      </c>
      <c r="DH22" s="91">
        <v>81127.46817077999</v>
      </c>
      <c r="DI22" s="91">
        <v>71557.915396530007</v>
      </c>
      <c r="DJ22" s="90">
        <v>62851.596125020005</v>
      </c>
      <c r="DK22" s="91">
        <v>63148.762795389994</v>
      </c>
      <c r="DL22" s="91">
        <v>63865.164558730008</v>
      </c>
      <c r="DM22" s="91">
        <v>61673.51018831</v>
      </c>
      <c r="DN22" s="90">
        <v>62206.073849529996</v>
      </c>
      <c r="DO22" s="91">
        <v>69119.501451599994</v>
      </c>
      <c r="DP22" s="91">
        <v>73431.031699869985</v>
      </c>
      <c r="DQ22" s="91">
        <v>69250.647394800006</v>
      </c>
      <c r="DR22" s="90">
        <v>70136.950821649996</v>
      </c>
      <c r="DS22" s="194">
        <v>23092</v>
      </c>
      <c r="DT22" s="61" t="s">
        <v>189</v>
      </c>
    </row>
    <row r="23" spans="1:124" x14ac:dyDescent="0.3">
      <c r="A23" s="60" t="s">
        <v>196</v>
      </c>
      <c r="B23" s="90">
        <v>-27.764000000000003</v>
      </c>
      <c r="C23" s="91">
        <v>-26.35</v>
      </c>
      <c r="D23" s="91">
        <v>-41.529000000000003</v>
      </c>
      <c r="E23" s="92">
        <v>5.5089999999999986</v>
      </c>
      <c r="F23" s="91">
        <v>17.34</v>
      </c>
      <c r="G23" s="91">
        <v>-23.421999999999997</v>
      </c>
      <c r="H23" s="91">
        <v>-10.936</v>
      </c>
      <c r="I23" s="92">
        <v>-18.596</v>
      </c>
      <c r="J23" s="90">
        <v>-17.594000000000001</v>
      </c>
      <c r="K23" s="91">
        <v>-72.540999999999997</v>
      </c>
      <c r="L23" s="91">
        <v>-48.345999999999997</v>
      </c>
      <c r="M23" s="92">
        <v>-21.686</v>
      </c>
      <c r="N23" s="90">
        <v>-13.744000000000002</v>
      </c>
      <c r="O23" s="91">
        <v>-11.986000000000001</v>
      </c>
      <c r="P23" s="91">
        <v>-32.018000000000001</v>
      </c>
      <c r="Q23" s="92">
        <v>26.436</v>
      </c>
      <c r="R23" s="90">
        <v>-0.2569999999999979</v>
      </c>
      <c r="S23" s="91">
        <v>0.22300000000000075</v>
      </c>
      <c r="T23" s="91">
        <v>134.042</v>
      </c>
      <c r="U23" s="92">
        <v>117.36200000000001</v>
      </c>
      <c r="V23" s="90">
        <v>84.581999999999994</v>
      </c>
      <c r="W23" s="91">
        <v>21.113999999999997</v>
      </c>
      <c r="X23" s="91">
        <v>74.265999999999991</v>
      </c>
      <c r="Y23" s="92">
        <v>14.451000000000001</v>
      </c>
      <c r="Z23" s="90">
        <v>-18.827000000000002</v>
      </c>
      <c r="AA23" s="91">
        <v>-20.753</v>
      </c>
      <c r="AB23" s="91">
        <v>6.4990000000000006</v>
      </c>
      <c r="AC23" s="92">
        <v>10.529</v>
      </c>
      <c r="AD23" s="90">
        <v>29.325000000000003</v>
      </c>
      <c r="AE23" s="91">
        <v>-41.397999999999996</v>
      </c>
      <c r="AF23" s="91">
        <v>13.239000000000001</v>
      </c>
      <c r="AG23" s="92">
        <v>-13.097000000000001</v>
      </c>
      <c r="AH23" s="90">
        <v>-12.731999999999999</v>
      </c>
      <c r="AI23" s="91">
        <v>-1.5220000000000002</v>
      </c>
      <c r="AJ23" s="91">
        <v>-27.816000000000003</v>
      </c>
      <c r="AK23" s="92">
        <v>-49.495999999999995</v>
      </c>
      <c r="AL23" s="90">
        <v>8.1870000000000012</v>
      </c>
      <c r="AM23" s="91">
        <v>-67.25800000000001</v>
      </c>
      <c r="AN23" s="91">
        <v>-86.266000000000005</v>
      </c>
      <c r="AO23" s="92">
        <v>-89.244</v>
      </c>
      <c r="AP23" s="90">
        <v>-42.655999999999999</v>
      </c>
      <c r="AQ23" s="91">
        <v>-101.366</v>
      </c>
      <c r="AR23" s="91">
        <v>-76.25</v>
      </c>
      <c r="AS23" s="92">
        <v>-58.77300000000001</v>
      </c>
      <c r="AT23" s="90">
        <v>51.747999999999998</v>
      </c>
      <c r="AU23" s="91">
        <v>-79.375</v>
      </c>
      <c r="AV23" s="91">
        <v>-6.740000000000002</v>
      </c>
      <c r="AW23" s="92">
        <v>35.070999999999998</v>
      </c>
      <c r="AX23" s="90">
        <v>48.591999999999999</v>
      </c>
      <c r="AY23" s="91">
        <v>-22.989000000000001</v>
      </c>
      <c r="AZ23" s="91">
        <v>-4.1329999999999991</v>
      </c>
      <c r="BA23" s="92">
        <v>-3.1059999999999963</v>
      </c>
      <c r="BB23" s="90">
        <v>82.292000000000002</v>
      </c>
      <c r="BC23" s="91">
        <v>68.796000000000006</v>
      </c>
      <c r="BD23" s="91">
        <v>105.676</v>
      </c>
      <c r="BE23" s="92">
        <v>178.41800000000001</v>
      </c>
      <c r="BF23" s="90">
        <v>208.67159999999998</v>
      </c>
      <c r="BG23" s="91">
        <v>204.92759999999996</v>
      </c>
      <c r="BH23" s="91">
        <v>121.33669999999999</v>
      </c>
      <c r="BI23" s="92">
        <v>79.745400000000018</v>
      </c>
      <c r="BJ23" s="90">
        <v>16.323471279999996</v>
      </c>
      <c r="BK23" s="91">
        <v>9.4125574600000057</v>
      </c>
      <c r="BL23" s="91">
        <v>63.548069059999996</v>
      </c>
      <c r="BM23" s="92">
        <v>7.3175644599999892</v>
      </c>
      <c r="BN23" s="90">
        <v>11.030415559999998</v>
      </c>
      <c r="BO23" s="91">
        <v>8.6126204500000156</v>
      </c>
      <c r="BP23" s="91">
        <v>31.72155162999999</v>
      </c>
      <c r="BQ23" s="92">
        <v>30.065019330000013</v>
      </c>
      <c r="BR23" s="90">
        <v>14.306162130000008</v>
      </c>
      <c r="BS23" s="91">
        <v>5.3911332300000003</v>
      </c>
      <c r="BT23" s="91">
        <v>16.781854600000006</v>
      </c>
      <c r="BU23" s="92">
        <v>55.352358710000004</v>
      </c>
      <c r="BV23" s="90">
        <v>34.048629860000005</v>
      </c>
      <c r="BW23" s="91">
        <v>17.955485690000003</v>
      </c>
      <c r="BX23" s="91">
        <v>25.786452549999986</v>
      </c>
      <c r="BY23" s="92">
        <v>17.839609240000009</v>
      </c>
      <c r="BZ23" s="90">
        <v>20.338330389999999</v>
      </c>
      <c r="CA23" s="91">
        <v>13.944375500000001</v>
      </c>
      <c r="CB23" s="91">
        <v>34.480318510000004</v>
      </c>
      <c r="CC23" s="92">
        <v>22.11877346</v>
      </c>
      <c r="CD23" s="90">
        <v>31.058157389999991</v>
      </c>
      <c r="CE23" s="91">
        <v>18.542783959999998</v>
      </c>
      <c r="CF23" s="91">
        <v>17.736175190000004</v>
      </c>
      <c r="CG23" s="92">
        <v>34.751222300000002</v>
      </c>
      <c r="CH23" s="90">
        <v>38.15747416</v>
      </c>
      <c r="CI23" s="91">
        <v>30.908905270000002</v>
      </c>
      <c r="CJ23" s="91">
        <v>26.750542290000006</v>
      </c>
      <c r="CK23" s="92">
        <v>15.266649080000008</v>
      </c>
      <c r="CL23" s="91">
        <v>20.288528759999998</v>
      </c>
      <c r="CM23" s="91">
        <v>23.385465309999994</v>
      </c>
      <c r="CN23" s="91">
        <v>38.169438489999997</v>
      </c>
      <c r="CO23" s="91">
        <v>20.720811640000001</v>
      </c>
      <c r="CP23" s="90">
        <v>23.619975710000006</v>
      </c>
      <c r="CQ23" s="91">
        <v>13.809330789999999</v>
      </c>
      <c r="CR23" s="91">
        <v>25.482675830000005</v>
      </c>
      <c r="CS23" s="91">
        <v>23.721324240000001</v>
      </c>
      <c r="CT23" s="90">
        <v>18.11855151</v>
      </c>
      <c r="CU23" s="91">
        <v>5.6211271799999967</v>
      </c>
      <c r="CV23" s="91">
        <v>10.10543193</v>
      </c>
      <c r="CW23" s="91">
        <v>4.8808144799999962</v>
      </c>
      <c r="CX23" s="90">
        <v>2.277306470000001</v>
      </c>
      <c r="CY23" s="91">
        <v>18.879917199999998</v>
      </c>
      <c r="CZ23" s="91">
        <v>15.958625420000001</v>
      </c>
      <c r="DA23" s="91">
        <v>-12.674442350000001</v>
      </c>
      <c r="DB23" s="90">
        <v>-2.5474259799999981</v>
      </c>
      <c r="DC23" s="91">
        <v>21.53404694</v>
      </c>
      <c r="DD23" s="91">
        <v>29.844510440000004</v>
      </c>
      <c r="DE23" s="91">
        <v>12.08948489</v>
      </c>
      <c r="DF23" s="90">
        <v>15.99149085</v>
      </c>
      <c r="DG23" s="91">
        <v>19.306432090000001</v>
      </c>
      <c r="DH23" s="91">
        <v>14.199174780000003</v>
      </c>
      <c r="DI23" s="91">
        <v>37.203844829999994</v>
      </c>
      <c r="DJ23" s="90">
        <v>7.9219643499999979</v>
      </c>
      <c r="DK23" s="91">
        <v>50.227419169999997</v>
      </c>
      <c r="DL23" s="91">
        <v>6.1335093599999997</v>
      </c>
      <c r="DM23" s="91">
        <v>-2.5783708299999959</v>
      </c>
      <c r="DN23" s="90">
        <v>5.8406789900000069</v>
      </c>
      <c r="DO23" s="91">
        <v>17.579778839999996</v>
      </c>
      <c r="DP23" s="91">
        <v>15.473010979999996</v>
      </c>
      <c r="DQ23" s="91">
        <v>36.706775499999992</v>
      </c>
      <c r="DR23" s="90">
        <v>15.252419199999999</v>
      </c>
      <c r="DS23" s="194">
        <v>23093</v>
      </c>
      <c r="DT23" s="60" t="s">
        <v>196</v>
      </c>
    </row>
    <row r="24" spans="1:124" x14ac:dyDescent="0.3">
      <c r="A24" s="61" t="s">
        <v>197</v>
      </c>
      <c r="B24" s="90">
        <v>66.992999999999995</v>
      </c>
      <c r="C24" s="91">
        <v>75.463999999999999</v>
      </c>
      <c r="D24" s="91">
        <v>71.268000000000001</v>
      </c>
      <c r="E24" s="92">
        <v>107.547</v>
      </c>
      <c r="F24" s="91">
        <v>105.083</v>
      </c>
      <c r="G24" s="91">
        <v>77.00200000000001</v>
      </c>
      <c r="H24" s="91">
        <v>88.331999999999994</v>
      </c>
      <c r="I24" s="92">
        <v>90.316000000000003</v>
      </c>
      <c r="J24" s="90">
        <v>66.063000000000002</v>
      </c>
      <c r="K24" s="91">
        <v>65.754999999999995</v>
      </c>
      <c r="L24" s="91">
        <v>85.527999999999992</v>
      </c>
      <c r="M24" s="92">
        <v>107.108</v>
      </c>
      <c r="N24" s="90">
        <v>89.876000000000005</v>
      </c>
      <c r="O24" s="91">
        <v>93.831999999999994</v>
      </c>
      <c r="P24" s="91">
        <v>85.018000000000001</v>
      </c>
      <c r="Q24" s="92">
        <v>139.10000000000002</v>
      </c>
      <c r="R24" s="90">
        <v>83.655000000000001</v>
      </c>
      <c r="S24" s="91">
        <v>90.26400000000001</v>
      </c>
      <c r="T24" s="91">
        <v>223.49299999999999</v>
      </c>
      <c r="U24" s="92">
        <v>228.85500000000002</v>
      </c>
      <c r="V24" s="90">
        <v>172.56899999999999</v>
      </c>
      <c r="W24" s="91">
        <v>118.54299999999999</v>
      </c>
      <c r="X24" s="91">
        <v>182.422</v>
      </c>
      <c r="Y24" s="92">
        <v>115.809</v>
      </c>
      <c r="Z24" s="90">
        <v>92.858999999999995</v>
      </c>
      <c r="AA24" s="91">
        <v>88.713000000000008</v>
      </c>
      <c r="AB24" s="91">
        <v>107.26400000000001</v>
      </c>
      <c r="AC24" s="92">
        <v>124.636</v>
      </c>
      <c r="AD24" s="90">
        <v>118.245</v>
      </c>
      <c r="AE24" s="91">
        <v>74.972999999999999</v>
      </c>
      <c r="AF24" s="91">
        <v>118.59099999999999</v>
      </c>
      <c r="AG24" s="92">
        <v>109.41500000000001</v>
      </c>
      <c r="AH24" s="90">
        <v>99.635999999999996</v>
      </c>
      <c r="AI24" s="91">
        <v>110.995</v>
      </c>
      <c r="AJ24" s="91">
        <v>85.814999999999998</v>
      </c>
      <c r="AK24" s="92">
        <v>92.42</v>
      </c>
      <c r="AL24" s="90">
        <v>132.851</v>
      </c>
      <c r="AM24" s="91">
        <v>73.225000000000009</v>
      </c>
      <c r="AN24" s="91">
        <v>82.010999999999996</v>
      </c>
      <c r="AO24" s="92">
        <v>90.420999999999992</v>
      </c>
      <c r="AP24" s="90">
        <v>135.47</v>
      </c>
      <c r="AQ24" s="91">
        <v>106.572</v>
      </c>
      <c r="AR24" s="91">
        <v>113.12700000000001</v>
      </c>
      <c r="AS24" s="92">
        <v>250.71499999999997</v>
      </c>
      <c r="AT24" s="90">
        <v>286.041</v>
      </c>
      <c r="AU24" s="91">
        <v>122.911</v>
      </c>
      <c r="AV24" s="91">
        <v>251.26000000000005</v>
      </c>
      <c r="AW24" s="92">
        <v>307.16800000000001</v>
      </c>
      <c r="AX24" s="90">
        <v>269.899</v>
      </c>
      <c r="AY24" s="91">
        <v>200.631</v>
      </c>
      <c r="AZ24" s="91">
        <v>199.32799999999997</v>
      </c>
      <c r="BA24" s="92">
        <v>286.012</v>
      </c>
      <c r="BB24" s="90">
        <v>265.98099999999999</v>
      </c>
      <c r="BC24" s="91">
        <v>265.81299999999999</v>
      </c>
      <c r="BD24" s="91">
        <v>345.89</v>
      </c>
      <c r="BE24" s="92">
        <v>483.255</v>
      </c>
      <c r="BF24" s="90">
        <v>394.8614</v>
      </c>
      <c r="BG24" s="91">
        <v>377.07190000000003</v>
      </c>
      <c r="BH24" s="91">
        <v>300.95679999999999</v>
      </c>
      <c r="BI24" s="92">
        <v>370.0489</v>
      </c>
      <c r="BJ24" s="90">
        <v>95.228641710000005</v>
      </c>
      <c r="BK24" s="91">
        <v>101.42189516000001</v>
      </c>
      <c r="BL24" s="91">
        <v>143.98552477999999</v>
      </c>
      <c r="BM24" s="92">
        <v>124.81163115999999</v>
      </c>
      <c r="BN24" s="90">
        <v>118.27131692999998</v>
      </c>
      <c r="BO24" s="91">
        <v>136.16253355000001</v>
      </c>
      <c r="BP24" s="91">
        <v>186.251611</v>
      </c>
      <c r="BQ24" s="92">
        <v>198.59824761000002</v>
      </c>
      <c r="BR24" s="90">
        <v>172.36675599</v>
      </c>
      <c r="BS24" s="91">
        <v>148.92367611</v>
      </c>
      <c r="BT24" s="91">
        <v>111.86670922</v>
      </c>
      <c r="BU24" s="92">
        <v>131.92895512000001</v>
      </c>
      <c r="BV24" s="90">
        <v>103.01312539999999</v>
      </c>
      <c r="BW24" s="91">
        <v>89.237426910000011</v>
      </c>
      <c r="BX24" s="91">
        <v>106.46793894999999</v>
      </c>
      <c r="BY24" s="92">
        <v>113.36151470999999</v>
      </c>
      <c r="BZ24" s="90">
        <v>86.351410870000009</v>
      </c>
      <c r="CA24" s="91">
        <v>81.081647869999998</v>
      </c>
      <c r="CB24" s="91">
        <v>97.083043559999993</v>
      </c>
      <c r="CC24" s="92">
        <v>90.139702269999987</v>
      </c>
      <c r="CD24" s="90">
        <v>89.397613639999989</v>
      </c>
      <c r="CE24" s="91">
        <v>66.38036185</v>
      </c>
      <c r="CF24" s="91">
        <v>67.131024260000004</v>
      </c>
      <c r="CG24" s="92">
        <v>81.558598270000005</v>
      </c>
      <c r="CH24" s="90">
        <v>88.582757970000003</v>
      </c>
      <c r="CI24" s="91">
        <v>86.766322439999996</v>
      </c>
      <c r="CJ24" s="91">
        <v>77.288834160000008</v>
      </c>
      <c r="CK24" s="92">
        <v>78.748872770000006</v>
      </c>
      <c r="CL24" s="91">
        <v>65.079209779999985</v>
      </c>
      <c r="CM24" s="91">
        <v>79.15835611</v>
      </c>
      <c r="CN24" s="91">
        <v>84.503672890000004</v>
      </c>
      <c r="CO24" s="91">
        <v>85.662209759999996</v>
      </c>
      <c r="CP24" s="90">
        <v>70.013413170000007</v>
      </c>
      <c r="CQ24" s="91">
        <v>64.569263149999998</v>
      </c>
      <c r="CR24" s="91">
        <v>66.569917260000011</v>
      </c>
      <c r="CS24" s="91">
        <v>63.848694010000003</v>
      </c>
      <c r="CT24" s="90">
        <v>54.217460469999992</v>
      </c>
      <c r="CU24" s="91">
        <v>48.425781069999992</v>
      </c>
      <c r="CV24" s="91">
        <v>49.572240999999998</v>
      </c>
      <c r="CW24" s="91">
        <v>47.934288209999998</v>
      </c>
      <c r="CX24" s="90">
        <v>56.26738521</v>
      </c>
      <c r="CY24" s="91">
        <v>76.362430859999989</v>
      </c>
      <c r="CZ24" s="91">
        <v>52.862751160000002</v>
      </c>
      <c r="DA24" s="91">
        <v>40.277735019999994</v>
      </c>
      <c r="DB24" s="90">
        <v>36.93979976</v>
      </c>
      <c r="DC24" s="91">
        <v>50.965379679999998</v>
      </c>
      <c r="DD24" s="91">
        <v>68.561914479999999</v>
      </c>
      <c r="DE24" s="91">
        <v>53.157820259999994</v>
      </c>
      <c r="DF24" s="90">
        <v>50.773341809999998</v>
      </c>
      <c r="DG24" s="91">
        <v>57.966651509999998</v>
      </c>
      <c r="DH24" s="91">
        <v>59.268443010000006</v>
      </c>
      <c r="DI24" s="91">
        <v>87.832275089999996</v>
      </c>
      <c r="DJ24" s="90">
        <v>49.728457039999995</v>
      </c>
      <c r="DK24" s="91">
        <v>104.72355589</v>
      </c>
      <c r="DL24" s="91">
        <v>67.856990949999997</v>
      </c>
      <c r="DM24" s="91">
        <v>64.950016140000002</v>
      </c>
      <c r="DN24" s="90">
        <v>65.24931663000001</v>
      </c>
      <c r="DO24" s="91">
        <v>71.860417769999998</v>
      </c>
      <c r="DP24" s="91">
        <v>88.336993890000002</v>
      </c>
      <c r="DQ24" s="91">
        <v>97.299983060000017</v>
      </c>
      <c r="DR24" s="90">
        <v>79.811137809999991</v>
      </c>
      <c r="DS24" s="194">
        <v>23094</v>
      </c>
      <c r="DT24" s="61" t="s">
        <v>197</v>
      </c>
    </row>
    <row r="25" spans="1:124" x14ac:dyDescent="0.3">
      <c r="A25" s="61" t="s">
        <v>198</v>
      </c>
      <c r="B25" s="90">
        <v>-94.757000000000005</v>
      </c>
      <c r="C25" s="91">
        <v>-101.81399999999999</v>
      </c>
      <c r="D25" s="91">
        <v>-112.797</v>
      </c>
      <c r="E25" s="92">
        <v>-102.038</v>
      </c>
      <c r="F25" s="91">
        <v>-87.742999999999995</v>
      </c>
      <c r="G25" s="91">
        <v>-100.42400000000001</v>
      </c>
      <c r="H25" s="91">
        <v>-99.268000000000001</v>
      </c>
      <c r="I25" s="92">
        <v>-108.91200000000001</v>
      </c>
      <c r="J25" s="90">
        <v>-83.657000000000011</v>
      </c>
      <c r="K25" s="91">
        <v>-138.29599999999999</v>
      </c>
      <c r="L25" s="91">
        <v>-133.874</v>
      </c>
      <c r="M25" s="92">
        <v>-128.79400000000001</v>
      </c>
      <c r="N25" s="90">
        <v>-103.61999999999999</v>
      </c>
      <c r="O25" s="91">
        <v>-105.818</v>
      </c>
      <c r="P25" s="91">
        <v>-117.036</v>
      </c>
      <c r="Q25" s="92">
        <v>-112.664</v>
      </c>
      <c r="R25" s="90">
        <v>-83.912000000000006</v>
      </c>
      <c r="S25" s="91">
        <v>-90.040999999999997</v>
      </c>
      <c r="T25" s="91">
        <v>-89.450999999999993</v>
      </c>
      <c r="U25" s="92">
        <v>-111.49299999999999</v>
      </c>
      <c r="V25" s="90">
        <v>-87.986999999999995</v>
      </c>
      <c r="W25" s="91">
        <v>-97.429000000000002</v>
      </c>
      <c r="X25" s="91">
        <v>-108.15600000000001</v>
      </c>
      <c r="Y25" s="92">
        <v>-101.358</v>
      </c>
      <c r="Z25" s="90">
        <v>-111.68600000000001</v>
      </c>
      <c r="AA25" s="91">
        <v>-109.46599999999999</v>
      </c>
      <c r="AB25" s="91">
        <v>-100.765</v>
      </c>
      <c r="AC25" s="92">
        <v>-114.107</v>
      </c>
      <c r="AD25" s="90">
        <v>-88.92</v>
      </c>
      <c r="AE25" s="91">
        <v>-116.371</v>
      </c>
      <c r="AF25" s="91">
        <v>-105.352</v>
      </c>
      <c r="AG25" s="92">
        <v>-122.512</v>
      </c>
      <c r="AH25" s="90">
        <v>-112.36799999999999</v>
      </c>
      <c r="AI25" s="91">
        <v>-112.517</v>
      </c>
      <c r="AJ25" s="91">
        <v>-113.631</v>
      </c>
      <c r="AK25" s="92">
        <v>-141.916</v>
      </c>
      <c r="AL25" s="90">
        <v>-124.66400000000002</v>
      </c>
      <c r="AM25" s="91">
        <v>-140.483</v>
      </c>
      <c r="AN25" s="91">
        <v>-168.27699999999999</v>
      </c>
      <c r="AO25" s="92">
        <v>-179.66500000000002</v>
      </c>
      <c r="AP25" s="90">
        <v>-178.126</v>
      </c>
      <c r="AQ25" s="91">
        <v>-207.93799999999999</v>
      </c>
      <c r="AR25" s="91">
        <v>-189.37700000000001</v>
      </c>
      <c r="AS25" s="92">
        <v>-309.488</v>
      </c>
      <c r="AT25" s="90">
        <v>-234.29300000000001</v>
      </c>
      <c r="AU25" s="91">
        <v>-202.286</v>
      </c>
      <c r="AV25" s="91">
        <v>-258</v>
      </c>
      <c r="AW25" s="92">
        <v>-272.09699999999998</v>
      </c>
      <c r="AX25" s="90">
        <v>-221.30699999999996</v>
      </c>
      <c r="AY25" s="91">
        <v>-223.62</v>
      </c>
      <c r="AZ25" s="91">
        <v>-203.46100000000001</v>
      </c>
      <c r="BA25" s="92">
        <v>-289.11799999999999</v>
      </c>
      <c r="BB25" s="90">
        <v>-183.68899999999999</v>
      </c>
      <c r="BC25" s="91">
        <v>-197.017</v>
      </c>
      <c r="BD25" s="91">
        <v>-240.214</v>
      </c>
      <c r="BE25" s="92">
        <v>-304.83699999999999</v>
      </c>
      <c r="BF25" s="90">
        <v>-186.18979999999999</v>
      </c>
      <c r="BG25" s="91">
        <v>-172.14429999999999</v>
      </c>
      <c r="BH25" s="91">
        <v>-179.62010000000001</v>
      </c>
      <c r="BI25" s="92">
        <v>-290.30349999999999</v>
      </c>
      <c r="BJ25" s="90">
        <v>-78.905170429999998</v>
      </c>
      <c r="BK25" s="91">
        <v>-92.009337699999989</v>
      </c>
      <c r="BL25" s="91">
        <v>-80.437455720000003</v>
      </c>
      <c r="BM25" s="92">
        <v>-117.49406669999999</v>
      </c>
      <c r="BN25" s="90">
        <v>-107.24090136999999</v>
      </c>
      <c r="BO25" s="91">
        <v>-127.5499131</v>
      </c>
      <c r="BP25" s="91">
        <v>-154.53005937</v>
      </c>
      <c r="BQ25" s="92">
        <v>-168.53322828</v>
      </c>
      <c r="BR25" s="90">
        <v>-158.06059385999998</v>
      </c>
      <c r="BS25" s="91">
        <v>-143.53254287999999</v>
      </c>
      <c r="BT25" s="91">
        <v>-95.084854620000002</v>
      </c>
      <c r="BU25" s="92">
        <v>-76.576596410000008</v>
      </c>
      <c r="BV25" s="90">
        <v>-68.964495540000001</v>
      </c>
      <c r="BW25" s="91">
        <v>-71.281941219999993</v>
      </c>
      <c r="BX25" s="91">
        <v>-80.681486400000011</v>
      </c>
      <c r="BY25" s="92">
        <v>-95.521905470000007</v>
      </c>
      <c r="BZ25" s="90">
        <v>-66.013080479999999</v>
      </c>
      <c r="CA25" s="91">
        <v>-67.137272370000005</v>
      </c>
      <c r="CB25" s="91">
        <v>-62.602725050000004</v>
      </c>
      <c r="CC25" s="92">
        <v>-68.020928809999987</v>
      </c>
      <c r="CD25" s="90">
        <v>-58.339456250000005</v>
      </c>
      <c r="CE25" s="91">
        <v>-47.837577889999999</v>
      </c>
      <c r="CF25" s="91">
        <v>-49.394849069999999</v>
      </c>
      <c r="CG25" s="92">
        <v>-46.807375969999995</v>
      </c>
      <c r="CH25" s="90">
        <v>-50.425283809999996</v>
      </c>
      <c r="CI25" s="91">
        <v>-55.857417170000005</v>
      </c>
      <c r="CJ25" s="91">
        <v>-50.538291870000002</v>
      </c>
      <c r="CK25" s="92">
        <v>-63.482223689999998</v>
      </c>
      <c r="CL25" s="91">
        <v>-44.790681019999994</v>
      </c>
      <c r="CM25" s="91">
        <v>-55.772890799999999</v>
      </c>
      <c r="CN25" s="91">
        <v>-46.3342344</v>
      </c>
      <c r="CO25" s="91">
        <v>-64.941398120000002</v>
      </c>
      <c r="CP25" s="90">
        <v>-46.393437460000001</v>
      </c>
      <c r="CQ25" s="91">
        <v>-50.759932360000001</v>
      </c>
      <c r="CR25" s="91">
        <v>-41.087241429999999</v>
      </c>
      <c r="CS25" s="91">
        <v>-40.127369770000001</v>
      </c>
      <c r="CT25" s="90">
        <v>-36.098908960000003</v>
      </c>
      <c r="CU25" s="91">
        <v>-42.804653889999997</v>
      </c>
      <c r="CV25" s="91">
        <v>-39.466809069999996</v>
      </c>
      <c r="CW25" s="91">
        <v>-43.053473730000007</v>
      </c>
      <c r="CX25" s="90">
        <v>-53.990078740000001</v>
      </c>
      <c r="CY25" s="91">
        <v>-57.482513660000002</v>
      </c>
      <c r="CZ25" s="91">
        <v>-36.904125739999998</v>
      </c>
      <c r="DA25" s="91">
        <v>-52.952177370000001</v>
      </c>
      <c r="DB25" s="90">
        <v>-39.48722574</v>
      </c>
      <c r="DC25" s="91">
        <v>-29.431332740000002</v>
      </c>
      <c r="DD25" s="91">
        <v>-38.717404039999998</v>
      </c>
      <c r="DE25" s="91">
        <v>-41.06833537</v>
      </c>
      <c r="DF25" s="90">
        <v>-34.78185096</v>
      </c>
      <c r="DG25" s="91">
        <v>-38.660219420000004</v>
      </c>
      <c r="DH25" s="91">
        <v>-45.069268230000006</v>
      </c>
      <c r="DI25" s="91">
        <v>-50.628430260000002</v>
      </c>
      <c r="DJ25" s="90">
        <v>-41.806492689999999</v>
      </c>
      <c r="DK25" s="91">
        <v>-54.496136720000003</v>
      </c>
      <c r="DL25" s="91">
        <v>-61.723481589999999</v>
      </c>
      <c r="DM25" s="91">
        <v>-67.52838697</v>
      </c>
      <c r="DN25" s="90">
        <v>-59.408637639999995</v>
      </c>
      <c r="DO25" s="91">
        <v>-54.280638930000002</v>
      </c>
      <c r="DP25" s="91">
        <v>-72.863982910000004</v>
      </c>
      <c r="DQ25" s="91">
        <v>-60.59320756000001</v>
      </c>
      <c r="DR25" s="90">
        <v>-64.55871861</v>
      </c>
      <c r="DS25" s="194">
        <v>23095</v>
      </c>
      <c r="DT25" s="61" t="s">
        <v>198</v>
      </c>
    </row>
    <row r="26" spans="1:124" x14ac:dyDescent="0.3">
      <c r="A26" s="60" t="s">
        <v>190</v>
      </c>
      <c r="B26" s="90">
        <v>0</v>
      </c>
      <c r="C26" s="91">
        <v>0</v>
      </c>
      <c r="D26" s="91">
        <v>0</v>
      </c>
      <c r="E26" s="92">
        <v>0</v>
      </c>
      <c r="F26" s="91">
        <v>0</v>
      </c>
      <c r="G26" s="91">
        <v>0</v>
      </c>
      <c r="H26" s="91">
        <v>0</v>
      </c>
      <c r="I26" s="92">
        <v>0</v>
      </c>
      <c r="J26" s="90">
        <v>0</v>
      </c>
      <c r="K26" s="91">
        <v>0</v>
      </c>
      <c r="L26" s="91">
        <v>0</v>
      </c>
      <c r="M26" s="92">
        <v>0</v>
      </c>
      <c r="N26" s="90">
        <v>0</v>
      </c>
      <c r="O26" s="91">
        <v>0</v>
      </c>
      <c r="P26" s="91">
        <v>0</v>
      </c>
      <c r="Q26" s="92">
        <v>0</v>
      </c>
      <c r="R26" s="90">
        <v>74.186000000000007</v>
      </c>
      <c r="S26" s="91">
        <v>85.929000000000002</v>
      </c>
      <c r="T26" s="91">
        <v>82.498000000000005</v>
      </c>
      <c r="U26" s="92">
        <v>105.00700000000001</v>
      </c>
      <c r="V26" s="90">
        <v>80.164075999999994</v>
      </c>
      <c r="W26" s="91">
        <v>51.363854999999994</v>
      </c>
      <c r="X26" s="91">
        <v>-1.7224999999999948</v>
      </c>
      <c r="Y26" s="92">
        <v>55.936836999999997</v>
      </c>
      <c r="Z26" s="90">
        <v>81.088216000000003</v>
      </c>
      <c r="AA26" s="91">
        <v>76.576926999999998</v>
      </c>
      <c r="AB26" s="91">
        <v>89.000934000000001</v>
      </c>
      <c r="AC26" s="92">
        <v>88.928522000000001</v>
      </c>
      <c r="AD26" s="90">
        <v>85.077419999999989</v>
      </c>
      <c r="AE26" s="91">
        <v>86.298890999999998</v>
      </c>
      <c r="AF26" s="91">
        <v>81.936926</v>
      </c>
      <c r="AG26" s="92">
        <v>95.730899999999991</v>
      </c>
      <c r="AH26" s="90">
        <v>78.904246000000001</v>
      </c>
      <c r="AI26" s="91">
        <v>70.618542000000005</v>
      </c>
      <c r="AJ26" s="91">
        <v>88.869958000000011</v>
      </c>
      <c r="AK26" s="92">
        <v>88.632632000000001</v>
      </c>
      <c r="AL26" s="90">
        <v>103.906549</v>
      </c>
      <c r="AM26" s="91">
        <v>106.11355399999999</v>
      </c>
      <c r="AN26" s="91">
        <v>102.81238000000002</v>
      </c>
      <c r="AO26" s="92">
        <v>99.82299900000001</v>
      </c>
      <c r="AP26" s="90">
        <v>88.710785999999999</v>
      </c>
      <c r="AQ26" s="91">
        <v>90.492692000000005</v>
      </c>
      <c r="AR26" s="91">
        <v>98.558040000000005</v>
      </c>
      <c r="AS26" s="92">
        <v>181.01150200000001</v>
      </c>
      <c r="AT26" s="90">
        <v>141.78305399999999</v>
      </c>
      <c r="AU26" s="91">
        <v>160.957841</v>
      </c>
      <c r="AV26" s="91">
        <v>190.447621</v>
      </c>
      <c r="AW26" s="92">
        <v>165.14363299999999</v>
      </c>
      <c r="AX26" s="90">
        <v>189.58384100000001</v>
      </c>
      <c r="AY26" s="91">
        <v>181.98076900000001</v>
      </c>
      <c r="AZ26" s="91">
        <v>220.05339399999997</v>
      </c>
      <c r="BA26" s="92">
        <v>198.84220599999998</v>
      </c>
      <c r="BB26" s="90">
        <v>253.76062100000001</v>
      </c>
      <c r="BC26" s="91">
        <v>227.60637500000001</v>
      </c>
      <c r="BD26" s="91">
        <v>274.92842400000001</v>
      </c>
      <c r="BE26" s="92">
        <v>275.38037100000003</v>
      </c>
      <c r="BF26" s="90">
        <v>355.69029999999998</v>
      </c>
      <c r="BG26" s="91">
        <v>298.52110000000005</v>
      </c>
      <c r="BH26" s="91">
        <v>298.68690000000004</v>
      </c>
      <c r="BI26" s="92">
        <v>446.62869999999998</v>
      </c>
      <c r="BJ26" s="90">
        <v>415.52185099999997</v>
      </c>
      <c r="BK26" s="91">
        <v>340.88410400000004</v>
      </c>
      <c r="BL26" s="91">
        <v>518.68020899999999</v>
      </c>
      <c r="BM26" s="92">
        <v>524.61346300000002</v>
      </c>
      <c r="BN26" s="90">
        <v>501.019158</v>
      </c>
      <c r="BO26" s="91">
        <v>516.712896</v>
      </c>
      <c r="BP26" s="91">
        <v>687.69796600000006</v>
      </c>
      <c r="BQ26" s="92">
        <v>615.165075</v>
      </c>
      <c r="BR26" s="90">
        <v>773.64738899999998</v>
      </c>
      <c r="BS26" s="91">
        <v>533.94139000000007</v>
      </c>
      <c r="BT26" s="91">
        <v>657.344019</v>
      </c>
      <c r="BU26" s="92">
        <v>695.14636499999995</v>
      </c>
      <c r="BV26" s="90">
        <v>778.55048599999998</v>
      </c>
      <c r="BW26" s="91">
        <v>603.23652199999992</v>
      </c>
      <c r="BX26" s="91">
        <v>644.46676100000002</v>
      </c>
      <c r="BY26" s="92">
        <v>637.12902199999996</v>
      </c>
      <c r="BZ26" s="90">
        <v>577.16002900000001</v>
      </c>
      <c r="CA26" s="91">
        <v>535.34680200000003</v>
      </c>
      <c r="CB26" s="91">
        <v>665.03512499999999</v>
      </c>
      <c r="CC26" s="92">
        <v>540.86062400000003</v>
      </c>
      <c r="CD26" s="90">
        <v>667.42995999999994</v>
      </c>
      <c r="CE26" s="91">
        <v>490.82617099999993</v>
      </c>
      <c r="CF26" s="91">
        <v>552.64825199999996</v>
      </c>
      <c r="CG26" s="92">
        <v>610.37150900000006</v>
      </c>
      <c r="CH26" s="90">
        <v>681.51071400000001</v>
      </c>
      <c r="CI26" s="91">
        <v>704.70506299999988</v>
      </c>
      <c r="CJ26" s="91">
        <v>791.63897500000007</v>
      </c>
      <c r="CK26" s="92">
        <v>711.68443400000001</v>
      </c>
      <c r="CL26" s="91">
        <v>676.57265200000006</v>
      </c>
      <c r="CM26" s="91">
        <v>712.31183699999997</v>
      </c>
      <c r="CN26" s="91">
        <v>685.19961999999998</v>
      </c>
      <c r="CO26" s="91">
        <v>722.35030399999994</v>
      </c>
      <c r="CP26" s="90">
        <v>723.88391700000011</v>
      </c>
      <c r="CQ26" s="91">
        <v>667.43846999999994</v>
      </c>
      <c r="CR26" s="91">
        <v>668.29328399999997</v>
      </c>
      <c r="CS26" s="91">
        <v>747.79914599999995</v>
      </c>
      <c r="CT26" s="90">
        <v>825.54544700000008</v>
      </c>
      <c r="CU26" s="91">
        <v>834.77337699999998</v>
      </c>
      <c r="CV26" s="91">
        <v>944.35107100000005</v>
      </c>
      <c r="CW26" s="91">
        <v>1043.22354</v>
      </c>
      <c r="CX26" s="90">
        <v>978.66291500000011</v>
      </c>
      <c r="CY26" s="91">
        <v>1085.6528060000001</v>
      </c>
      <c r="CZ26" s="91">
        <v>1367.3210019999999</v>
      </c>
      <c r="DA26" s="91">
        <v>1467.7083299999999</v>
      </c>
      <c r="DB26" s="90">
        <v>1225.611179</v>
      </c>
      <c r="DC26" s="91">
        <v>1281.5985410000001</v>
      </c>
      <c r="DD26" s="91">
        <v>1341.5533210000001</v>
      </c>
      <c r="DE26" s="91">
        <v>1440.699783</v>
      </c>
      <c r="DF26" s="90">
        <v>1151.3873619999999</v>
      </c>
      <c r="DG26" s="91">
        <v>1160.3515459999999</v>
      </c>
      <c r="DH26" s="91">
        <v>1281.614695</v>
      </c>
      <c r="DI26" s="91">
        <v>1310.200286</v>
      </c>
      <c r="DJ26" s="90">
        <v>939.30268899999999</v>
      </c>
      <c r="DK26" s="91">
        <v>874.04377499999987</v>
      </c>
      <c r="DL26" s="91">
        <v>864.92395899999997</v>
      </c>
      <c r="DM26" s="91">
        <v>803.36637000000007</v>
      </c>
      <c r="DN26" s="90">
        <v>798.72839500000009</v>
      </c>
      <c r="DO26" s="91">
        <v>886.56397800000002</v>
      </c>
      <c r="DP26" s="91">
        <v>951.77758599999993</v>
      </c>
      <c r="DQ26" s="91">
        <v>1316.500554</v>
      </c>
      <c r="DR26" s="90">
        <v>1232.8543650000001</v>
      </c>
      <c r="DS26" s="194">
        <v>23096</v>
      </c>
      <c r="DT26" s="60" t="s">
        <v>190</v>
      </c>
    </row>
    <row r="27" spans="1:124" x14ac:dyDescent="0.3">
      <c r="A27" s="61" t="s">
        <v>191</v>
      </c>
      <c r="B27" s="90">
        <v>0</v>
      </c>
      <c r="C27" s="91">
        <v>0</v>
      </c>
      <c r="D27" s="91">
        <v>0</v>
      </c>
      <c r="E27" s="92">
        <v>0</v>
      </c>
      <c r="F27" s="91">
        <v>0</v>
      </c>
      <c r="G27" s="91">
        <v>0</v>
      </c>
      <c r="H27" s="91">
        <v>0</v>
      </c>
      <c r="I27" s="92">
        <v>0</v>
      </c>
      <c r="J27" s="90">
        <v>0</v>
      </c>
      <c r="K27" s="91">
        <v>0</v>
      </c>
      <c r="L27" s="91">
        <v>0</v>
      </c>
      <c r="M27" s="92">
        <v>0</v>
      </c>
      <c r="N27" s="90">
        <v>0</v>
      </c>
      <c r="O27" s="91">
        <v>0</v>
      </c>
      <c r="P27" s="91">
        <v>0</v>
      </c>
      <c r="Q27" s="92">
        <v>0</v>
      </c>
      <c r="R27" s="90">
        <v>74.211999999999989</v>
      </c>
      <c r="S27" s="91">
        <v>85.949000000000012</v>
      </c>
      <c r="T27" s="91">
        <v>82.53</v>
      </c>
      <c r="U27" s="92">
        <v>105.03300000000002</v>
      </c>
      <c r="V27" s="90">
        <v>97.698076000000015</v>
      </c>
      <c r="W27" s="91">
        <v>96.513855000000007</v>
      </c>
      <c r="X27" s="91">
        <v>87.674499999999995</v>
      </c>
      <c r="Y27" s="92">
        <v>93.473837000000003</v>
      </c>
      <c r="Z27" s="90">
        <v>81.118341000000015</v>
      </c>
      <c r="AA27" s="91">
        <v>76.607810999999998</v>
      </c>
      <c r="AB27" s="91">
        <v>89.004300999999998</v>
      </c>
      <c r="AC27" s="92">
        <v>88.939764999999994</v>
      </c>
      <c r="AD27" s="90">
        <v>85.090807999999996</v>
      </c>
      <c r="AE27" s="91">
        <v>86.342909000000006</v>
      </c>
      <c r="AF27" s="91">
        <v>81.962739999999997</v>
      </c>
      <c r="AG27" s="92">
        <v>95.756618000000003</v>
      </c>
      <c r="AH27" s="90">
        <v>78.936771999999991</v>
      </c>
      <c r="AI27" s="91">
        <v>70.635609000000002</v>
      </c>
      <c r="AJ27" s="91">
        <v>88.881499999999988</v>
      </c>
      <c r="AK27" s="92">
        <v>88.665869999999998</v>
      </c>
      <c r="AL27" s="90">
        <v>103.969548</v>
      </c>
      <c r="AM27" s="91">
        <v>106.15113199999999</v>
      </c>
      <c r="AN27" s="91">
        <v>102.83156100000001</v>
      </c>
      <c r="AO27" s="92">
        <v>99.860996999999998</v>
      </c>
      <c r="AP27" s="90">
        <v>88.743217999999999</v>
      </c>
      <c r="AQ27" s="91">
        <v>90.515052999999995</v>
      </c>
      <c r="AR27" s="91">
        <v>98.575742999999989</v>
      </c>
      <c r="AS27" s="92">
        <v>181.03153900000001</v>
      </c>
      <c r="AT27" s="90">
        <v>141.81439599999999</v>
      </c>
      <c r="AU27" s="91">
        <v>161.03026199999999</v>
      </c>
      <c r="AV27" s="91">
        <v>190.49785199999999</v>
      </c>
      <c r="AW27" s="92">
        <v>165.19094900000002</v>
      </c>
      <c r="AX27" s="90">
        <v>189.65519000000003</v>
      </c>
      <c r="AY27" s="91">
        <v>182.06258099999999</v>
      </c>
      <c r="AZ27" s="91">
        <v>220.135042</v>
      </c>
      <c r="BA27" s="92">
        <v>198.96812699999998</v>
      </c>
      <c r="BB27" s="90">
        <v>253.95122699999999</v>
      </c>
      <c r="BC27" s="91">
        <v>227.77649600000001</v>
      </c>
      <c r="BD27" s="91">
        <v>275.21795099999997</v>
      </c>
      <c r="BE27" s="92">
        <v>275.56647099999998</v>
      </c>
      <c r="BF27" s="90">
        <v>355.80510000000004</v>
      </c>
      <c r="BG27" s="91">
        <v>298.8886</v>
      </c>
      <c r="BH27" s="91">
        <v>298.928</v>
      </c>
      <c r="BI27" s="92">
        <v>446.8854</v>
      </c>
      <c r="BJ27" s="90">
        <v>415.86599899999999</v>
      </c>
      <c r="BK27" s="91">
        <v>341.24727899999999</v>
      </c>
      <c r="BL27" s="91">
        <v>519.21310199999994</v>
      </c>
      <c r="BM27" s="92">
        <v>525.625045</v>
      </c>
      <c r="BN27" s="90">
        <v>501.853408</v>
      </c>
      <c r="BO27" s="91">
        <v>518.08336399999996</v>
      </c>
      <c r="BP27" s="91">
        <v>688.13563899999997</v>
      </c>
      <c r="BQ27" s="92">
        <v>616.22319500000003</v>
      </c>
      <c r="BR27" s="90">
        <v>774.73029599999995</v>
      </c>
      <c r="BS27" s="91">
        <v>535.01768400000003</v>
      </c>
      <c r="BT27" s="91">
        <v>658.33045200000004</v>
      </c>
      <c r="BU27" s="92">
        <v>695.90232500000002</v>
      </c>
      <c r="BV27" s="90">
        <v>779.61840499999994</v>
      </c>
      <c r="BW27" s="91">
        <v>604.14926500000001</v>
      </c>
      <c r="BX27" s="91">
        <v>645.58662200000003</v>
      </c>
      <c r="BY27" s="92">
        <v>638.18691799999999</v>
      </c>
      <c r="BZ27" s="90">
        <v>577.90788700000007</v>
      </c>
      <c r="CA27" s="91">
        <v>536.572273</v>
      </c>
      <c r="CB27" s="91">
        <v>666.25653699999998</v>
      </c>
      <c r="CC27" s="92">
        <v>541.87151000000006</v>
      </c>
      <c r="CD27" s="90">
        <v>668.35485800000004</v>
      </c>
      <c r="CE27" s="91">
        <v>491.88217199999997</v>
      </c>
      <c r="CF27" s="91">
        <v>553.27685699999995</v>
      </c>
      <c r="CG27" s="92">
        <v>610.83782799999994</v>
      </c>
      <c r="CH27" s="90">
        <v>682.23529600000006</v>
      </c>
      <c r="CI27" s="91">
        <v>705.56135599999993</v>
      </c>
      <c r="CJ27" s="91">
        <v>792.56754299999989</v>
      </c>
      <c r="CK27" s="92">
        <v>712.66576899999995</v>
      </c>
      <c r="CL27" s="91">
        <v>677.48219100000006</v>
      </c>
      <c r="CM27" s="91">
        <v>713.2887760000001</v>
      </c>
      <c r="CN27" s="91">
        <v>686.36932000000002</v>
      </c>
      <c r="CO27" s="91">
        <v>723.27544</v>
      </c>
      <c r="CP27" s="90">
        <v>724.94480399999998</v>
      </c>
      <c r="CQ27" s="91">
        <v>669.09611199999995</v>
      </c>
      <c r="CR27" s="91">
        <v>669.75399100000004</v>
      </c>
      <c r="CS27" s="91">
        <v>748.93651199999999</v>
      </c>
      <c r="CT27" s="90">
        <v>826.51855</v>
      </c>
      <c r="CU27" s="91">
        <v>837.61193100000003</v>
      </c>
      <c r="CV27" s="91">
        <v>948.20892600000002</v>
      </c>
      <c r="CW27" s="91">
        <v>1046.125616</v>
      </c>
      <c r="CX27" s="90">
        <v>980.14108899999997</v>
      </c>
      <c r="CY27" s="91">
        <v>1086.350891</v>
      </c>
      <c r="CZ27" s="91">
        <v>1368.342171</v>
      </c>
      <c r="DA27" s="91">
        <v>1468.6385580000001</v>
      </c>
      <c r="DB27" s="90">
        <v>1227.209924</v>
      </c>
      <c r="DC27" s="91">
        <v>1283.0394670000001</v>
      </c>
      <c r="DD27" s="91">
        <v>1342.389212</v>
      </c>
      <c r="DE27" s="91">
        <v>1441.6186250000001</v>
      </c>
      <c r="DF27" s="90">
        <v>1152.079796</v>
      </c>
      <c r="DG27" s="91">
        <v>1161.6180879999999</v>
      </c>
      <c r="DH27" s="91">
        <v>1282.5668260000002</v>
      </c>
      <c r="DI27" s="91">
        <v>1311.347851</v>
      </c>
      <c r="DJ27" s="90">
        <v>939.97885300000007</v>
      </c>
      <c r="DK27" s="91">
        <v>874.67165699999987</v>
      </c>
      <c r="DL27" s="91">
        <v>866.75877800000001</v>
      </c>
      <c r="DM27" s="91">
        <v>804.85093200000006</v>
      </c>
      <c r="DN27" s="90">
        <v>799.69623100000013</v>
      </c>
      <c r="DO27" s="91">
        <v>888.09699500000011</v>
      </c>
      <c r="DP27" s="91">
        <v>953.58399799999995</v>
      </c>
      <c r="DQ27" s="91">
        <v>1319.0441980000001</v>
      </c>
      <c r="DR27" s="90">
        <v>1234.6888939999999</v>
      </c>
      <c r="DS27" s="194">
        <v>23097</v>
      </c>
      <c r="DT27" s="61" t="s">
        <v>191</v>
      </c>
    </row>
    <row r="28" spans="1:124" x14ac:dyDescent="0.3">
      <c r="A28" s="61" t="s">
        <v>192</v>
      </c>
      <c r="B28" s="90">
        <v>0</v>
      </c>
      <c r="C28" s="91">
        <v>0</v>
      </c>
      <c r="D28" s="91">
        <v>0</v>
      </c>
      <c r="E28" s="92">
        <v>0</v>
      </c>
      <c r="F28" s="91">
        <v>0</v>
      </c>
      <c r="G28" s="91">
        <v>0</v>
      </c>
      <c r="H28" s="91">
        <v>0</v>
      </c>
      <c r="I28" s="92">
        <v>0</v>
      </c>
      <c r="J28" s="90">
        <v>0</v>
      </c>
      <c r="K28" s="91">
        <v>0</v>
      </c>
      <c r="L28" s="91">
        <v>0</v>
      </c>
      <c r="M28" s="92">
        <v>0</v>
      </c>
      <c r="N28" s="90">
        <v>0</v>
      </c>
      <c r="O28" s="91">
        <v>0</v>
      </c>
      <c r="P28" s="91">
        <v>0</v>
      </c>
      <c r="Q28" s="92">
        <v>0</v>
      </c>
      <c r="R28" s="90">
        <v>2.6000000000000002E-2</v>
      </c>
      <c r="S28" s="91">
        <v>0.02</v>
      </c>
      <c r="T28" s="91">
        <v>3.2000000000000001E-2</v>
      </c>
      <c r="U28" s="92">
        <v>2.6000000000000002E-2</v>
      </c>
      <c r="V28" s="90">
        <v>17.533999999999999</v>
      </c>
      <c r="W28" s="91">
        <v>45.15</v>
      </c>
      <c r="X28" s="91">
        <v>89.396999999999991</v>
      </c>
      <c r="Y28" s="92">
        <v>37.536999999999999</v>
      </c>
      <c r="Z28" s="90">
        <v>3.0125000000000006E-2</v>
      </c>
      <c r="AA28" s="91">
        <v>3.0884000000000002E-2</v>
      </c>
      <c r="AB28" s="91">
        <v>3.3670000000000002E-3</v>
      </c>
      <c r="AC28" s="92">
        <v>1.1243000000000001E-2</v>
      </c>
      <c r="AD28" s="90">
        <v>1.3388000000000001E-2</v>
      </c>
      <c r="AE28" s="91">
        <v>4.4017999999999995E-2</v>
      </c>
      <c r="AF28" s="91">
        <v>2.5814E-2</v>
      </c>
      <c r="AG28" s="92">
        <v>2.5717999999999998E-2</v>
      </c>
      <c r="AH28" s="90">
        <v>3.2525999999999999E-2</v>
      </c>
      <c r="AI28" s="91">
        <v>1.7066999999999999E-2</v>
      </c>
      <c r="AJ28" s="91">
        <v>1.1542E-2</v>
      </c>
      <c r="AK28" s="92">
        <v>3.3238000000000004E-2</v>
      </c>
      <c r="AL28" s="90">
        <v>6.2998999999999999E-2</v>
      </c>
      <c r="AM28" s="91">
        <v>3.7578E-2</v>
      </c>
      <c r="AN28" s="91">
        <v>1.9181E-2</v>
      </c>
      <c r="AO28" s="92">
        <v>3.7997999999999997E-2</v>
      </c>
      <c r="AP28" s="90">
        <v>3.2432000000000002E-2</v>
      </c>
      <c r="AQ28" s="91">
        <v>2.2360999999999999E-2</v>
      </c>
      <c r="AR28" s="91">
        <v>1.7703000000000003E-2</v>
      </c>
      <c r="AS28" s="92">
        <v>2.0036999999999999E-2</v>
      </c>
      <c r="AT28" s="90">
        <v>3.1342000000000002E-2</v>
      </c>
      <c r="AU28" s="91">
        <v>7.2420999999999999E-2</v>
      </c>
      <c r="AV28" s="91">
        <v>5.0230999999999998E-2</v>
      </c>
      <c r="AW28" s="92">
        <v>4.7315999999999997E-2</v>
      </c>
      <c r="AX28" s="90">
        <v>7.1348999999999996E-2</v>
      </c>
      <c r="AY28" s="91">
        <v>8.1811999999999996E-2</v>
      </c>
      <c r="AZ28" s="91">
        <v>8.1647999999999998E-2</v>
      </c>
      <c r="BA28" s="92">
        <v>0.12592100000000001</v>
      </c>
      <c r="BB28" s="90">
        <v>0.190606</v>
      </c>
      <c r="BC28" s="91">
        <v>0.17012099999999999</v>
      </c>
      <c r="BD28" s="91">
        <v>0.28952700000000003</v>
      </c>
      <c r="BE28" s="92">
        <v>0.18610000000000002</v>
      </c>
      <c r="BF28" s="90">
        <v>0.11479999999999999</v>
      </c>
      <c r="BG28" s="91">
        <v>0.36750000000000005</v>
      </c>
      <c r="BH28" s="91">
        <v>0.24110000000000001</v>
      </c>
      <c r="BI28" s="92">
        <v>0.25669999999999998</v>
      </c>
      <c r="BJ28" s="90">
        <v>0.34414800000000001</v>
      </c>
      <c r="BK28" s="91">
        <v>0.36317500000000003</v>
      </c>
      <c r="BL28" s="91">
        <v>0.53289300000000006</v>
      </c>
      <c r="BM28" s="92">
        <v>1.011582</v>
      </c>
      <c r="BN28" s="90">
        <v>0.83425000000000005</v>
      </c>
      <c r="BO28" s="91">
        <v>1.370468</v>
      </c>
      <c r="BP28" s="91">
        <v>0.43767299999999998</v>
      </c>
      <c r="BQ28" s="92">
        <v>1.0581199999999999</v>
      </c>
      <c r="BR28" s="90">
        <v>1.0829070000000001</v>
      </c>
      <c r="BS28" s="91">
        <v>1.0762940000000001</v>
      </c>
      <c r="BT28" s="91">
        <v>0.986433</v>
      </c>
      <c r="BU28" s="92">
        <v>0.75595999999999997</v>
      </c>
      <c r="BV28" s="90">
        <v>1.0679189999999998</v>
      </c>
      <c r="BW28" s="91">
        <v>0.91274300000000008</v>
      </c>
      <c r="BX28" s="91">
        <v>1.119861</v>
      </c>
      <c r="BY28" s="92">
        <v>1.0578959999999999</v>
      </c>
      <c r="BZ28" s="90">
        <v>0.74785800000000002</v>
      </c>
      <c r="CA28" s="91">
        <v>1.225471</v>
      </c>
      <c r="CB28" s="91">
        <v>1.2214120000000002</v>
      </c>
      <c r="CC28" s="92">
        <v>1.010886</v>
      </c>
      <c r="CD28" s="90">
        <v>0.924898</v>
      </c>
      <c r="CE28" s="91">
        <v>1.056001</v>
      </c>
      <c r="CF28" s="91">
        <v>0.62860499999999997</v>
      </c>
      <c r="CG28" s="92">
        <v>0.46631900000000004</v>
      </c>
      <c r="CH28" s="90">
        <v>0.72458199999999984</v>
      </c>
      <c r="CI28" s="91">
        <v>0.85629299999999997</v>
      </c>
      <c r="CJ28" s="91">
        <v>0.92856799999999984</v>
      </c>
      <c r="CK28" s="92">
        <v>0.98133499999999996</v>
      </c>
      <c r="CL28" s="91">
        <v>0.90953899999999988</v>
      </c>
      <c r="CM28" s="91">
        <v>0.976939</v>
      </c>
      <c r="CN28" s="91">
        <v>1.1697</v>
      </c>
      <c r="CO28" s="91">
        <v>0.92513599999999996</v>
      </c>
      <c r="CP28" s="90">
        <v>1.0608869999999999</v>
      </c>
      <c r="CQ28" s="91">
        <v>1.6576419999999998</v>
      </c>
      <c r="CR28" s="91">
        <v>1.4607069999999998</v>
      </c>
      <c r="CS28" s="91">
        <v>1.1373660000000001</v>
      </c>
      <c r="CT28" s="90">
        <v>0.97310300000000005</v>
      </c>
      <c r="CU28" s="91">
        <v>2.8385540000000002</v>
      </c>
      <c r="CV28" s="91">
        <v>3.8578550000000007</v>
      </c>
      <c r="CW28" s="91">
        <v>2.9020760000000005</v>
      </c>
      <c r="CX28" s="90">
        <v>1.4781739999999999</v>
      </c>
      <c r="CY28" s="91">
        <v>0.69808499999999996</v>
      </c>
      <c r="CZ28" s="91">
        <v>1.021169</v>
      </c>
      <c r="DA28" s="91">
        <v>0.93022800000000005</v>
      </c>
      <c r="DB28" s="90">
        <v>1.5987449999999999</v>
      </c>
      <c r="DC28" s="91">
        <v>1.4409260000000002</v>
      </c>
      <c r="DD28" s="91">
        <v>0.83589100000000005</v>
      </c>
      <c r="DE28" s="91">
        <v>0.91884199999999994</v>
      </c>
      <c r="DF28" s="90">
        <v>0.69243399999999999</v>
      </c>
      <c r="DG28" s="91">
        <v>1.2665420000000001</v>
      </c>
      <c r="DH28" s="91">
        <v>0.95213099999999995</v>
      </c>
      <c r="DI28" s="91">
        <v>1.1475649999999999</v>
      </c>
      <c r="DJ28" s="90">
        <v>0.67616399999999999</v>
      </c>
      <c r="DK28" s="91">
        <v>0.62788200000000005</v>
      </c>
      <c r="DL28" s="91">
        <v>1.834819</v>
      </c>
      <c r="DM28" s="91">
        <v>1.4845619999999999</v>
      </c>
      <c r="DN28" s="90">
        <v>0.96783600000000003</v>
      </c>
      <c r="DO28" s="91">
        <v>1.5330170000000001</v>
      </c>
      <c r="DP28" s="91">
        <v>1.8064119999999999</v>
      </c>
      <c r="DQ28" s="91">
        <v>2.543644</v>
      </c>
      <c r="DR28" s="90">
        <v>1.8345290000000001</v>
      </c>
      <c r="DS28" s="194">
        <v>23098</v>
      </c>
      <c r="DT28" s="61" t="s">
        <v>192</v>
      </c>
    </row>
    <row r="29" spans="1:124" x14ac:dyDescent="0.3">
      <c r="A29" s="58"/>
      <c r="B29" s="99"/>
      <c r="C29" s="100"/>
      <c r="D29" s="100"/>
      <c r="E29" s="101"/>
      <c r="F29" s="100"/>
      <c r="G29" s="100"/>
      <c r="H29" s="100"/>
      <c r="I29" s="101"/>
      <c r="J29" s="99"/>
      <c r="K29" s="100"/>
      <c r="L29" s="100"/>
      <c r="M29" s="101"/>
      <c r="N29" s="99"/>
      <c r="O29" s="100"/>
      <c r="P29" s="100"/>
      <c r="Q29" s="101"/>
      <c r="R29" s="99"/>
      <c r="S29" s="100"/>
      <c r="T29" s="100"/>
      <c r="U29" s="101"/>
      <c r="V29" s="99"/>
      <c r="W29" s="100"/>
      <c r="X29" s="100"/>
      <c r="Y29" s="101"/>
      <c r="Z29" s="99"/>
      <c r="AA29" s="100"/>
      <c r="AB29" s="100"/>
      <c r="AC29" s="101"/>
      <c r="AD29" s="99"/>
      <c r="AE29" s="100"/>
      <c r="AF29" s="100"/>
      <c r="AG29" s="101"/>
      <c r="AH29" s="99"/>
      <c r="AI29" s="100"/>
      <c r="AJ29" s="100"/>
      <c r="AK29" s="101"/>
      <c r="AL29" s="99"/>
      <c r="AM29" s="100"/>
      <c r="AN29" s="100"/>
      <c r="AO29" s="101"/>
      <c r="AP29" s="99"/>
      <c r="AQ29" s="100"/>
      <c r="AR29" s="100"/>
      <c r="AS29" s="101"/>
      <c r="AT29" s="99"/>
      <c r="AU29" s="100"/>
      <c r="AV29" s="100"/>
      <c r="AW29" s="101"/>
      <c r="AX29" s="99"/>
      <c r="AY29" s="100"/>
      <c r="AZ29" s="100"/>
      <c r="BA29" s="101"/>
      <c r="BB29" s="99"/>
      <c r="BC29" s="100"/>
      <c r="BD29" s="100"/>
      <c r="BE29" s="101"/>
      <c r="BF29" s="99"/>
      <c r="BG29" s="100"/>
      <c r="BH29" s="100"/>
      <c r="BI29" s="101"/>
      <c r="BJ29" s="99"/>
      <c r="BK29" s="100"/>
      <c r="BL29" s="100"/>
      <c r="BM29" s="101"/>
      <c r="BN29" s="99"/>
      <c r="BO29" s="100"/>
      <c r="BP29" s="100"/>
      <c r="BQ29" s="101"/>
      <c r="BR29" s="99"/>
      <c r="BS29" s="100"/>
      <c r="BT29" s="100"/>
      <c r="BU29" s="101"/>
      <c r="BV29" s="99"/>
      <c r="BW29" s="100"/>
      <c r="BX29" s="100"/>
      <c r="BY29" s="101"/>
      <c r="BZ29" s="99"/>
      <c r="CA29" s="100"/>
      <c r="CB29" s="100"/>
      <c r="CC29" s="101"/>
      <c r="CD29" s="99"/>
      <c r="CE29" s="100"/>
      <c r="CF29" s="100"/>
      <c r="CG29" s="101"/>
      <c r="CH29" s="99"/>
      <c r="CI29" s="100"/>
      <c r="CJ29" s="100"/>
      <c r="CK29" s="101"/>
      <c r="CL29" s="100"/>
      <c r="CM29" s="100"/>
      <c r="CN29" s="100"/>
      <c r="CO29" s="100"/>
      <c r="CP29" s="99"/>
      <c r="CQ29" s="100"/>
      <c r="CR29" s="100"/>
      <c r="CS29" s="100"/>
      <c r="CT29" s="99"/>
      <c r="CU29" s="100"/>
      <c r="CV29" s="100"/>
      <c r="CW29" s="100"/>
      <c r="CX29" s="99"/>
      <c r="CY29" s="100"/>
      <c r="CZ29" s="100"/>
      <c r="DA29" s="100"/>
      <c r="DB29" s="99"/>
      <c r="DC29" s="100"/>
      <c r="DD29" s="100"/>
      <c r="DE29" s="100"/>
      <c r="DF29" s="99"/>
      <c r="DG29" s="100"/>
      <c r="DH29" s="100"/>
      <c r="DI29" s="100"/>
      <c r="DJ29" s="99"/>
      <c r="DK29" s="100"/>
      <c r="DL29" s="100"/>
      <c r="DM29" s="100"/>
      <c r="DN29" s="99"/>
      <c r="DO29" s="100"/>
      <c r="DP29" s="100"/>
      <c r="DQ29" s="100"/>
      <c r="DR29" s="99"/>
      <c r="DS29" s="194"/>
      <c r="DT29" s="58"/>
    </row>
    <row r="30" spans="1:124" x14ac:dyDescent="0.3">
      <c r="A30" s="59" t="s">
        <v>19</v>
      </c>
      <c r="B30" s="96">
        <v>-1445.6594044799999</v>
      </c>
      <c r="C30" s="97">
        <v>-1817.7024645800002</v>
      </c>
      <c r="D30" s="97">
        <v>-1953.8290542099999</v>
      </c>
      <c r="E30" s="98">
        <v>-1799.5500795199996</v>
      </c>
      <c r="F30" s="97">
        <v>-1502.2525010306094</v>
      </c>
      <c r="G30" s="97">
        <v>-1971.4804686095342</v>
      </c>
      <c r="H30" s="97">
        <v>-2446.6965111739778</v>
      </c>
      <c r="I30" s="98">
        <v>-2358.5898800643777</v>
      </c>
      <c r="J30" s="96">
        <v>-2237.6670588855022</v>
      </c>
      <c r="K30" s="97">
        <v>-2893.3244824481185</v>
      </c>
      <c r="L30" s="97">
        <v>-3221.1995478817234</v>
      </c>
      <c r="M30" s="98">
        <v>-3277.770082360943</v>
      </c>
      <c r="N30" s="96">
        <v>-2415.1515139239282</v>
      </c>
      <c r="O30" s="97">
        <v>-2491.4594838229641</v>
      </c>
      <c r="P30" s="97">
        <v>-3133.0500267760194</v>
      </c>
      <c r="Q30" s="98">
        <v>-2943.5156492197757</v>
      </c>
      <c r="R30" s="96">
        <v>-1360.7004363530468</v>
      </c>
      <c r="S30" s="97">
        <v>-2027.1917531502679</v>
      </c>
      <c r="T30" s="97">
        <v>-2191.4610826985017</v>
      </c>
      <c r="U30" s="98">
        <v>-2350.3209131085396</v>
      </c>
      <c r="V30" s="96">
        <v>-1717.9499998135527</v>
      </c>
      <c r="W30" s="97">
        <v>-2168.8685517975337</v>
      </c>
      <c r="X30" s="97">
        <v>-2075.9223749713437</v>
      </c>
      <c r="Y30" s="98">
        <v>-2819.0901614818213</v>
      </c>
      <c r="Z30" s="96">
        <v>-2132.9802752499681</v>
      </c>
      <c r="AA30" s="97">
        <v>-2460.6666039638562</v>
      </c>
      <c r="AB30" s="97">
        <v>-2192.2638612694082</v>
      </c>
      <c r="AC30" s="98">
        <v>-1971.1738118229696</v>
      </c>
      <c r="AD30" s="96">
        <v>-1372.1787045904734</v>
      </c>
      <c r="AE30" s="97">
        <v>-1787.2070126706153</v>
      </c>
      <c r="AF30" s="97">
        <v>-1551.7035590422558</v>
      </c>
      <c r="AG30" s="98">
        <v>-1371.5298510041271</v>
      </c>
      <c r="AH30" s="96">
        <v>-1007.8715375089628</v>
      </c>
      <c r="AI30" s="97">
        <v>-1794.1568894245581</v>
      </c>
      <c r="AJ30" s="97">
        <v>-1740.5136286252025</v>
      </c>
      <c r="AK30" s="98">
        <v>-1572.1376408253168</v>
      </c>
      <c r="AL30" s="96">
        <v>-1011.4021448551872</v>
      </c>
      <c r="AM30" s="97">
        <v>-1608.1307902344331</v>
      </c>
      <c r="AN30" s="97">
        <v>-1849.4278619853098</v>
      </c>
      <c r="AO30" s="98">
        <v>-1985.4949878596231</v>
      </c>
      <c r="AP30" s="96">
        <v>-1590.2646099303631</v>
      </c>
      <c r="AQ30" s="97">
        <v>-2808.3963142951188</v>
      </c>
      <c r="AR30" s="97">
        <v>-2672.8899090092018</v>
      </c>
      <c r="AS30" s="98">
        <v>-2975.8159403537993</v>
      </c>
      <c r="AT30" s="96">
        <v>-2249.5126796207524</v>
      </c>
      <c r="AU30" s="97">
        <v>-2882.4688419061936</v>
      </c>
      <c r="AV30" s="97">
        <v>-3412.2929481700107</v>
      </c>
      <c r="AW30" s="98">
        <v>-3180.9155963670837</v>
      </c>
      <c r="AX30" s="96">
        <v>-3401.7687339111944</v>
      </c>
      <c r="AY30" s="97">
        <v>-4021.3189499060454</v>
      </c>
      <c r="AZ30" s="97">
        <v>-4175.2824563682752</v>
      </c>
      <c r="BA30" s="98">
        <v>-4682.6733191128296</v>
      </c>
      <c r="BB30" s="96">
        <v>-4318.6598136267612</v>
      </c>
      <c r="BC30" s="97">
        <v>-5931.4825967755141</v>
      </c>
      <c r="BD30" s="97">
        <v>-6292.743783297974</v>
      </c>
      <c r="BE30" s="98">
        <v>-4983.9817534318699</v>
      </c>
      <c r="BF30" s="96">
        <v>-3700.5108204246098</v>
      </c>
      <c r="BG30" s="97">
        <v>-6062.1185272705934</v>
      </c>
      <c r="BH30" s="97">
        <v>-6056.3892105608393</v>
      </c>
      <c r="BI30" s="98">
        <v>-6654.6476354560764</v>
      </c>
      <c r="BJ30" s="96">
        <v>-7462.8379494499995</v>
      </c>
      <c r="BK30" s="97">
        <v>-9284.9799569399984</v>
      </c>
      <c r="BL30" s="97">
        <v>-10585.387924719997</v>
      </c>
      <c r="BM30" s="98">
        <v>-10393.638510770001</v>
      </c>
      <c r="BN30" s="96">
        <v>-9289.6675301499999</v>
      </c>
      <c r="BO30" s="97">
        <v>-11934.471437069997</v>
      </c>
      <c r="BP30" s="97">
        <v>-11755.36621631</v>
      </c>
      <c r="BQ30" s="98">
        <v>-11375.277594179999</v>
      </c>
      <c r="BR30" s="96">
        <v>-11133.874093890003</v>
      </c>
      <c r="BS30" s="97">
        <v>-12029.818189340001</v>
      </c>
      <c r="BT30" s="97">
        <v>-11913.265222170001</v>
      </c>
      <c r="BU30" s="98">
        <v>-13471.067794629998</v>
      </c>
      <c r="BV30" s="96">
        <v>-12386.12753057</v>
      </c>
      <c r="BW30" s="97">
        <v>-13319.843602070001</v>
      </c>
      <c r="BX30" s="97">
        <v>-14674.65342499</v>
      </c>
      <c r="BY30" s="98">
        <v>-14571.71473784</v>
      </c>
      <c r="BZ30" s="96">
        <v>-12538.129401049999</v>
      </c>
      <c r="CA30" s="97">
        <v>-14560.869317419998</v>
      </c>
      <c r="CB30" s="97">
        <v>-15037.773618500001</v>
      </c>
      <c r="CC30" s="98">
        <v>-14915.791388679998</v>
      </c>
      <c r="CD30" s="96">
        <v>-12520.557708330001</v>
      </c>
      <c r="CE30" s="97">
        <v>-12489.901530769999</v>
      </c>
      <c r="CF30" s="97">
        <v>-10955.48424143</v>
      </c>
      <c r="CG30" s="98">
        <v>-9703.9351064400016</v>
      </c>
      <c r="CH30" s="96">
        <v>-7674.823557239999</v>
      </c>
      <c r="CI30" s="97">
        <v>-10172.49187912</v>
      </c>
      <c r="CJ30" s="97">
        <v>-8706.4775630399999</v>
      </c>
      <c r="CK30" s="98">
        <v>-10102.09399127</v>
      </c>
      <c r="CL30" s="97">
        <v>-9249.1283332099993</v>
      </c>
      <c r="CM30" s="97">
        <v>-10077.165048700001</v>
      </c>
      <c r="CN30" s="97">
        <v>-10840.765353480001</v>
      </c>
      <c r="CO30" s="97">
        <v>-11461.22027559</v>
      </c>
      <c r="CP30" s="96">
        <v>-9299.3537994800008</v>
      </c>
      <c r="CQ30" s="97">
        <v>-9680.2822310399988</v>
      </c>
      <c r="CR30" s="97">
        <v>-9821.4513919100009</v>
      </c>
      <c r="CS30" s="97">
        <v>-10526.563161310001</v>
      </c>
      <c r="CT30" s="96">
        <v>-8455.2170412699998</v>
      </c>
      <c r="CU30" s="97">
        <v>-10676.410502389999</v>
      </c>
      <c r="CV30" s="97">
        <v>-8998.0829649400002</v>
      </c>
      <c r="CW30" s="97">
        <v>-10351.230196979999</v>
      </c>
      <c r="CX30" s="96">
        <v>-7337.8989074499996</v>
      </c>
      <c r="CY30" s="97">
        <v>-4978.1019464799992</v>
      </c>
      <c r="CZ30" s="97">
        <v>-5952.7924029700007</v>
      </c>
      <c r="DA30" s="97">
        <v>-6388.2945154799991</v>
      </c>
      <c r="DB30" s="96">
        <v>-5256.0459849399995</v>
      </c>
      <c r="DC30" s="97">
        <v>-6415.6634706799996</v>
      </c>
      <c r="DD30" s="97">
        <v>-6973.5348913299995</v>
      </c>
      <c r="DE30" s="97">
        <v>-8311.7515446600009</v>
      </c>
      <c r="DF30" s="96">
        <v>-9029.6173340800015</v>
      </c>
      <c r="DG30" s="97">
        <v>-11227.765080570001</v>
      </c>
      <c r="DH30" s="97">
        <v>-10418.28756732</v>
      </c>
      <c r="DI30" s="97">
        <v>-10214.505801679999</v>
      </c>
      <c r="DJ30" s="96">
        <v>-8927.5489739000004</v>
      </c>
      <c r="DK30" s="97">
        <v>-11534.588102149999</v>
      </c>
      <c r="DL30" s="97">
        <v>-10662.62419624</v>
      </c>
      <c r="DM30" s="97">
        <v>-12153.286022259999</v>
      </c>
      <c r="DN30" s="96">
        <v>-11273.785613830001</v>
      </c>
      <c r="DO30" s="97">
        <v>-13284.812441359998</v>
      </c>
      <c r="DP30" s="97">
        <v>-15591.147724710001</v>
      </c>
      <c r="DQ30" s="97">
        <v>-14409.45876075</v>
      </c>
      <c r="DR30" s="96">
        <v>-12796.624081990001</v>
      </c>
      <c r="DS30" s="194">
        <v>23099</v>
      </c>
      <c r="DT30" s="59" t="s">
        <v>19</v>
      </c>
    </row>
    <row r="31" spans="1:124" x14ac:dyDescent="0.3">
      <c r="A31" s="58" t="s">
        <v>65</v>
      </c>
      <c r="B31" s="90">
        <v>1124.0024650800001</v>
      </c>
      <c r="C31" s="91">
        <v>1164.7446848000002</v>
      </c>
      <c r="D31" s="91">
        <v>1126.0192887100002</v>
      </c>
      <c r="E31" s="92">
        <v>1173.7219572299998</v>
      </c>
      <c r="F31" s="91">
        <v>1085.5229004282369</v>
      </c>
      <c r="G31" s="91">
        <v>926.61862204258671</v>
      </c>
      <c r="H31" s="91">
        <v>1197.7067244728391</v>
      </c>
      <c r="I31" s="92">
        <v>1417.9838376642374</v>
      </c>
      <c r="J31" s="90">
        <v>1401.571567741302</v>
      </c>
      <c r="K31" s="91">
        <v>1443.7056832288099</v>
      </c>
      <c r="L31" s="91">
        <v>1569.9351311551713</v>
      </c>
      <c r="M31" s="92">
        <v>1755.0173567684292</v>
      </c>
      <c r="N31" s="90">
        <v>1846.0902078937836</v>
      </c>
      <c r="O31" s="91">
        <v>1711.8565729110871</v>
      </c>
      <c r="P31" s="91">
        <v>1867.8372992116633</v>
      </c>
      <c r="Q31" s="92">
        <v>1766.9502523407787</v>
      </c>
      <c r="R31" s="90">
        <v>1650.387630352385</v>
      </c>
      <c r="S31" s="91">
        <v>1343.3249147417444</v>
      </c>
      <c r="T31" s="91">
        <v>1481.9127823727408</v>
      </c>
      <c r="U31" s="92">
        <v>1822.0969220727748</v>
      </c>
      <c r="V31" s="90">
        <v>1866.026144927187</v>
      </c>
      <c r="W31" s="91">
        <v>1902.2368212962024</v>
      </c>
      <c r="X31" s="91">
        <v>2493.6823627380745</v>
      </c>
      <c r="Y31" s="92">
        <v>2134.3831961742853</v>
      </c>
      <c r="Z31" s="90">
        <v>2291.571365067909</v>
      </c>
      <c r="AA31" s="91">
        <v>2077.8605622901969</v>
      </c>
      <c r="AB31" s="91">
        <v>1864.0715607637057</v>
      </c>
      <c r="AC31" s="92">
        <v>2322.4606768540707</v>
      </c>
      <c r="AD31" s="90">
        <v>2407.5153334758893</v>
      </c>
      <c r="AE31" s="91">
        <v>1962.5960497281012</v>
      </c>
      <c r="AF31" s="91">
        <v>2085.4728520500053</v>
      </c>
      <c r="AG31" s="92">
        <v>2256.285244282888</v>
      </c>
      <c r="AH31" s="90">
        <v>2432.9848057544787</v>
      </c>
      <c r="AI31" s="91">
        <v>2120.0996619810803</v>
      </c>
      <c r="AJ31" s="91">
        <v>2277.4663334991947</v>
      </c>
      <c r="AK31" s="92">
        <v>2747.4921919267954</v>
      </c>
      <c r="AL31" s="90">
        <v>2878.0602465362108</v>
      </c>
      <c r="AM31" s="91">
        <v>2661.0318151599704</v>
      </c>
      <c r="AN31" s="91">
        <v>2659.8549590085499</v>
      </c>
      <c r="AO31" s="92">
        <v>3349.8321561578086</v>
      </c>
      <c r="AP31" s="90">
        <v>3677.6275510413197</v>
      </c>
      <c r="AQ31" s="91">
        <v>3286.8688299763198</v>
      </c>
      <c r="AR31" s="91">
        <v>3565.5510884679388</v>
      </c>
      <c r="AS31" s="92">
        <v>4232.6433186335044</v>
      </c>
      <c r="AT31" s="90">
        <v>4336.0388288737468</v>
      </c>
      <c r="AU31" s="91">
        <v>4021.0558645214051</v>
      </c>
      <c r="AV31" s="91">
        <v>4404.484218088508</v>
      </c>
      <c r="AW31" s="92">
        <v>4968.9514130378939</v>
      </c>
      <c r="AX31" s="90">
        <v>5279.9864302142541</v>
      </c>
      <c r="AY31" s="91">
        <v>4731.9284762454208</v>
      </c>
      <c r="AZ31" s="91">
        <v>5478.4817113915988</v>
      </c>
      <c r="BA31" s="92">
        <v>6333.6035193098669</v>
      </c>
      <c r="BB31" s="90">
        <v>6774.4287055424347</v>
      </c>
      <c r="BC31" s="91">
        <v>6331.2462444441953</v>
      </c>
      <c r="BD31" s="91">
        <v>7579.5506627188479</v>
      </c>
      <c r="BE31" s="92">
        <v>7300.2082677003273</v>
      </c>
      <c r="BF31" s="90">
        <v>6178.7478111653891</v>
      </c>
      <c r="BG31" s="91">
        <v>5286.9728496494054</v>
      </c>
      <c r="BH31" s="91">
        <v>6400.7137189691603</v>
      </c>
      <c r="BI31" s="92">
        <v>7328.8738787739248</v>
      </c>
      <c r="BJ31" s="90">
        <v>7338.5777585800006</v>
      </c>
      <c r="BK31" s="91">
        <v>6673.0857324700009</v>
      </c>
      <c r="BL31" s="91">
        <v>7040.2737557500004</v>
      </c>
      <c r="BM31" s="92">
        <v>9008.9114408499991</v>
      </c>
      <c r="BN31" s="90">
        <v>8772.3006710099999</v>
      </c>
      <c r="BO31" s="91">
        <v>8527.9343578700009</v>
      </c>
      <c r="BP31" s="91">
        <v>9294.8295182799993</v>
      </c>
      <c r="BQ31" s="92">
        <v>9841.6557823700005</v>
      </c>
      <c r="BR31" s="90">
        <v>9658.9978497899992</v>
      </c>
      <c r="BS31" s="91">
        <v>9517.5953242399992</v>
      </c>
      <c r="BT31" s="91">
        <v>9163.3001364600004</v>
      </c>
      <c r="BU31" s="92">
        <v>9855.7849182800001</v>
      </c>
      <c r="BV31" s="90">
        <v>9603.3036221499988</v>
      </c>
      <c r="BW31" s="91">
        <v>9528.2907239000015</v>
      </c>
      <c r="BX31" s="91">
        <v>8652.8397802700001</v>
      </c>
      <c r="BY31" s="92">
        <v>9846.2016531199988</v>
      </c>
      <c r="BZ31" s="90">
        <v>9841.0677771500013</v>
      </c>
      <c r="CA31" s="91">
        <v>9725.9866064899998</v>
      </c>
      <c r="CB31" s="91">
        <v>10461.684341620001</v>
      </c>
      <c r="CC31" s="92">
        <v>9469.1911329100003</v>
      </c>
      <c r="CD31" s="90">
        <v>8832.0698804900003</v>
      </c>
      <c r="CE31" s="91">
        <v>8254.9996101199995</v>
      </c>
      <c r="CF31" s="91">
        <v>8190.3367594600004</v>
      </c>
      <c r="CG31" s="92">
        <v>8397.3379911600005</v>
      </c>
      <c r="CH31" s="90">
        <v>8254.0531498199998</v>
      </c>
      <c r="CI31" s="91">
        <v>7838.5862760000009</v>
      </c>
      <c r="CJ31" s="91">
        <v>8463.23209408</v>
      </c>
      <c r="CK31" s="92">
        <v>8497.9291571300018</v>
      </c>
      <c r="CL31" s="91">
        <v>8863.0591768400009</v>
      </c>
      <c r="CM31" s="91">
        <v>8027.9893065100005</v>
      </c>
      <c r="CN31" s="91">
        <v>7848.0936412800002</v>
      </c>
      <c r="CO31" s="91">
        <v>8518.2850984199995</v>
      </c>
      <c r="CP31" s="90">
        <v>9237.7560681899995</v>
      </c>
      <c r="CQ31" s="91">
        <v>8191.6719666299996</v>
      </c>
      <c r="CR31" s="91">
        <v>8013.8647443199989</v>
      </c>
      <c r="CS31" s="91">
        <v>8601.1205787300005</v>
      </c>
      <c r="CT31" s="90">
        <v>8577.5639744399996</v>
      </c>
      <c r="CU31" s="91">
        <v>7337.6965317799995</v>
      </c>
      <c r="CV31" s="91">
        <v>8610.001228000001</v>
      </c>
      <c r="CW31" s="91">
        <v>8507.8575175699989</v>
      </c>
      <c r="CX31" s="90">
        <v>8340.0595833999996</v>
      </c>
      <c r="CY31" s="91">
        <v>5952.1548133699998</v>
      </c>
      <c r="CZ31" s="91">
        <v>5913.2889317700001</v>
      </c>
      <c r="DA31" s="91">
        <v>7308.4288439800002</v>
      </c>
      <c r="DB31" s="90">
        <v>7699.5218437800004</v>
      </c>
      <c r="DC31" s="91">
        <v>7226.9392104099998</v>
      </c>
      <c r="DD31" s="91">
        <v>7874.9073200400007</v>
      </c>
      <c r="DE31" s="91">
        <v>8680.4545249600014</v>
      </c>
      <c r="DF31" s="90">
        <v>9356.75899192</v>
      </c>
      <c r="DG31" s="91">
        <v>10091.977515459999</v>
      </c>
      <c r="DH31" s="91">
        <v>9952.6600499900014</v>
      </c>
      <c r="DI31" s="91">
        <v>10889.84916673</v>
      </c>
      <c r="DJ31" s="90">
        <v>11328.90510079</v>
      </c>
      <c r="DK31" s="91">
        <v>10628.561469799999</v>
      </c>
      <c r="DL31" s="91">
        <v>11427.897296990001</v>
      </c>
      <c r="DM31" s="91">
        <v>11987.494272669999</v>
      </c>
      <c r="DN31" s="90">
        <v>12322.408962399999</v>
      </c>
      <c r="DO31" s="91">
        <v>11774.88560992</v>
      </c>
      <c r="DP31" s="91">
        <v>11646.615957450002</v>
      </c>
      <c r="DQ31" s="91">
        <v>12732.860104060001</v>
      </c>
      <c r="DR31" s="90">
        <v>12553.72957897</v>
      </c>
      <c r="DS31" s="194">
        <v>23100</v>
      </c>
      <c r="DT31" s="58" t="s">
        <v>65</v>
      </c>
    </row>
    <row r="32" spans="1:124" x14ac:dyDescent="0.3">
      <c r="A32" s="58" t="s">
        <v>66</v>
      </c>
      <c r="B32" s="90">
        <v>2569.66186956</v>
      </c>
      <c r="C32" s="91">
        <v>2982.4471493800002</v>
      </c>
      <c r="D32" s="91">
        <v>3079.8483429200005</v>
      </c>
      <c r="E32" s="92">
        <v>2973.2720367499996</v>
      </c>
      <c r="F32" s="91">
        <v>2587.7754014588463</v>
      </c>
      <c r="G32" s="91">
        <v>2898.099090652121</v>
      </c>
      <c r="H32" s="91">
        <v>3644.4032356468178</v>
      </c>
      <c r="I32" s="92">
        <v>3776.5737177286155</v>
      </c>
      <c r="J32" s="90">
        <v>3639.2386266268049</v>
      </c>
      <c r="K32" s="91">
        <v>4337.0301656769288</v>
      </c>
      <c r="L32" s="91">
        <v>4791.1346790368934</v>
      </c>
      <c r="M32" s="92">
        <v>5032.7874391293717</v>
      </c>
      <c r="N32" s="90">
        <v>4261.2417218177116</v>
      </c>
      <c r="O32" s="91">
        <v>4203.316056734051</v>
      </c>
      <c r="P32" s="91">
        <v>5000.8873259876837</v>
      </c>
      <c r="Q32" s="92">
        <v>4710.4659015605548</v>
      </c>
      <c r="R32" s="90">
        <v>3011.0880667054316</v>
      </c>
      <c r="S32" s="91">
        <v>3370.5166678920123</v>
      </c>
      <c r="T32" s="91">
        <v>3673.3738650712421</v>
      </c>
      <c r="U32" s="92">
        <v>4172.4178351813152</v>
      </c>
      <c r="V32" s="90">
        <v>3583.9761447407395</v>
      </c>
      <c r="W32" s="91">
        <v>4071.1053730937356</v>
      </c>
      <c r="X32" s="91">
        <v>4569.6047377094183</v>
      </c>
      <c r="Y32" s="92">
        <v>4953.4733576561066</v>
      </c>
      <c r="Z32" s="90">
        <v>4424.5516403178781</v>
      </c>
      <c r="AA32" s="91">
        <v>4538.5271662540526</v>
      </c>
      <c r="AB32" s="91">
        <v>4056.3354220331134</v>
      </c>
      <c r="AC32" s="92">
        <v>4293.6344886770394</v>
      </c>
      <c r="AD32" s="90">
        <v>3779.6940380663627</v>
      </c>
      <c r="AE32" s="91">
        <v>3749.803062398717</v>
      </c>
      <c r="AF32" s="91">
        <v>3637.1764110922604</v>
      </c>
      <c r="AG32" s="92">
        <v>3627.8150952870155</v>
      </c>
      <c r="AH32" s="90">
        <v>3440.8563432634414</v>
      </c>
      <c r="AI32" s="91">
        <v>3914.2565514056382</v>
      </c>
      <c r="AJ32" s="91">
        <v>4017.9799621243974</v>
      </c>
      <c r="AK32" s="92">
        <v>4319.6298327521126</v>
      </c>
      <c r="AL32" s="90">
        <v>3889.4623913913983</v>
      </c>
      <c r="AM32" s="91">
        <v>4269.1626053944037</v>
      </c>
      <c r="AN32" s="91">
        <v>4509.2828209938598</v>
      </c>
      <c r="AO32" s="92">
        <v>5335.3271440174321</v>
      </c>
      <c r="AP32" s="90">
        <v>5267.8921609716826</v>
      </c>
      <c r="AQ32" s="91">
        <v>6095.2651442714387</v>
      </c>
      <c r="AR32" s="91">
        <v>6238.4409974771415</v>
      </c>
      <c r="AS32" s="92">
        <v>7208.4592589873046</v>
      </c>
      <c r="AT32" s="90">
        <v>6585.5515084945</v>
      </c>
      <c r="AU32" s="91">
        <v>6903.5247064275991</v>
      </c>
      <c r="AV32" s="91">
        <v>7816.7771662585183</v>
      </c>
      <c r="AW32" s="92">
        <v>8149.8670094049776</v>
      </c>
      <c r="AX32" s="90">
        <v>8681.7551641254486</v>
      </c>
      <c r="AY32" s="91">
        <v>8753.2474261514672</v>
      </c>
      <c r="AZ32" s="91">
        <v>9653.7641677598731</v>
      </c>
      <c r="BA32" s="92">
        <v>11016.276838422697</v>
      </c>
      <c r="BB32" s="90">
        <v>11093.088519169196</v>
      </c>
      <c r="BC32" s="91">
        <v>12262.728841219709</v>
      </c>
      <c r="BD32" s="91">
        <v>13872.294446016824</v>
      </c>
      <c r="BE32" s="92">
        <v>12284.190021132199</v>
      </c>
      <c r="BF32" s="90">
        <v>9879.2586315900007</v>
      </c>
      <c r="BG32" s="91">
        <v>11349.091376920001</v>
      </c>
      <c r="BH32" s="91">
        <v>12457.10292953</v>
      </c>
      <c r="BI32" s="92">
        <v>13983.52151423</v>
      </c>
      <c r="BJ32" s="90">
        <v>14801.415708029997</v>
      </c>
      <c r="BK32" s="91">
        <v>15958.065689410003</v>
      </c>
      <c r="BL32" s="91">
        <v>17625.661680469999</v>
      </c>
      <c r="BM32" s="92">
        <v>19402.54995162</v>
      </c>
      <c r="BN32" s="90">
        <v>18061.968201160002</v>
      </c>
      <c r="BO32" s="91">
        <v>20462.405794940001</v>
      </c>
      <c r="BP32" s="91">
        <v>21050.195734590001</v>
      </c>
      <c r="BQ32" s="92">
        <v>21216.933376550001</v>
      </c>
      <c r="BR32" s="90">
        <v>20792.871943680002</v>
      </c>
      <c r="BS32" s="91">
        <v>21547.413513580002</v>
      </c>
      <c r="BT32" s="91">
        <v>21076.56535863</v>
      </c>
      <c r="BU32" s="92">
        <v>23326.852712909997</v>
      </c>
      <c r="BV32" s="90">
        <v>21989.431152720001</v>
      </c>
      <c r="BW32" s="91">
        <v>22848.134325970001</v>
      </c>
      <c r="BX32" s="91">
        <v>23327.493205260002</v>
      </c>
      <c r="BY32" s="92">
        <v>24417.916390959999</v>
      </c>
      <c r="BZ32" s="90">
        <v>22379.197178199996</v>
      </c>
      <c r="CA32" s="91">
        <v>24286.855923910003</v>
      </c>
      <c r="CB32" s="91">
        <v>25499.457960119998</v>
      </c>
      <c r="CC32" s="92">
        <v>24384.982521589998</v>
      </c>
      <c r="CD32" s="90">
        <v>21352.62758882</v>
      </c>
      <c r="CE32" s="91">
        <v>20744.901140889997</v>
      </c>
      <c r="CF32" s="91">
        <v>19145.821000889999</v>
      </c>
      <c r="CG32" s="92">
        <v>18101.273097599998</v>
      </c>
      <c r="CH32" s="90">
        <v>15928.876707059997</v>
      </c>
      <c r="CI32" s="91">
        <v>18011.078155119998</v>
      </c>
      <c r="CJ32" s="91">
        <v>17169.709657120002</v>
      </c>
      <c r="CK32" s="92">
        <v>18600.023148400003</v>
      </c>
      <c r="CL32" s="91">
        <v>18112.18751005</v>
      </c>
      <c r="CM32" s="91">
        <v>18105.154355210001</v>
      </c>
      <c r="CN32" s="91">
        <v>18688.858994759998</v>
      </c>
      <c r="CO32" s="91">
        <v>19979.505374009997</v>
      </c>
      <c r="CP32" s="90">
        <v>18537.109867669998</v>
      </c>
      <c r="CQ32" s="91">
        <v>17871.954197669998</v>
      </c>
      <c r="CR32" s="91">
        <v>17835.316136230002</v>
      </c>
      <c r="CS32" s="91">
        <v>19127.68374004</v>
      </c>
      <c r="CT32" s="90">
        <v>17032.781015709999</v>
      </c>
      <c r="CU32" s="91">
        <v>18014.10703417</v>
      </c>
      <c r="CV32" s="91">
        <v>17608.084192940001</v>
      </c>
      <c r="CW32" s="91">
        <v>18859.087714549998</v>
      </c>
      <c r="CX32" s="90">
        <v>15677.958490849998</v>
      </c>
      <c r="CY32" s="91">
        <v>10930.256759850001</v>
      </c>
      <c r="CZ32" s="91">
        <v>11866.08133474</v>
      </c>
      <c r="DA32" s="91">
        <v>13696.72335946</v>
      </c>
      <c r="DB32" s="90">
        <v>12955.567828720003</v>
      </c>
      <c r="DC32" s="91">
        <v>13642.60268109</v>
      </c>
      <c r="DD32" s="91">
        <v>14848.442211370002</v>
      </c>
      <c r="DE32" s="91">
        <v>16992.206069619999</v>
      </c>
      <c r="DF32" s="90">
        <v>18386.376326000001</v>
      </c>
      <c r="DG32" s="91">
        <v>21319.742596030002</v>
      </c>
      <c r="DH32" s="91">
        <v>20370.947617309997</v>
      </c>
      <c r="DI32" s="91">
        <v>21104.35496841</v>
      </c>
      <c r="DJ32" s="90">
        <v>20256.454074690002</v>
      </c>
      <c r="DK32" s="91">
        <v>22163.149571950002</v>
      </c>
      <c r="DL32" s="91">
        <v>22090.52149323</v>
      </c>
      <c r="DM32" s="91">
        <v>24140.780294930002</v>
      </c>
      <c r="DN32" s="90">
        <v>23596.194576230002</v>
      </c>
      <c r="DO32" s="91">
        <v>25059.69805128</v>
      </c>
      <c r="DP32" s="91">
        <v>27237.763682159995</v>
      </c>
      <c r="DQ32" s="91">
        <v>27142.31886481</v>
      </c>
      <c r="DR32" s="90">
        <v>25350.353660959998</v>
      </c>
      <c r="DS32" s="194">
        <v>23101</v>
      </c>
      <c r="DT32" s="58" t="s">
        <v>66</v>
      </c>
    </row>
    <row r="33" spans="1:124" x14ac:dyDescent="0.3">
      <c r="A33" s="59" t="s">
        <v>167</v>
      </c>
      <c r="B33" s="96">
        <v>0</v>
      </c>
      <c r="C33" s="97">
        <v>0</v>
      </c>
      <c r="D33" s="97">
        <v>0</v>
      </c>
      <c r="E33" s="98">
        <v>0</v>
      </c>
      <c r="F33" s="97">
        <v>0</v>
      </c>
      <c r="G33" s="97">
        <v>0</v>
      </c>
      <c r="H33" s="97">
        <v>0</v>
      </c>
      <c r="I33" s="98">
        <v>0</v>
      </c>
      <c r="J33" s="96">
        <v>0</v>
      </c>
      <c r="K33" s="97">
        <v>0</v>
      </c>
      <c r="L33" s="97">
        <v>0</v>
      </c>
      <c r="M33" s="98">
        <v>0</v>
      </c>
      <c r="N33" s="96">
        <v>0</v>
      </c>
      <c r="O33" s="97">
        <v>0</v>
      </c>
      <c r="P33" s="97">
        <v>0</v>
      </c>
      <c r="Q33" s="98">
        <v>0</v>
      </c>
      <c r="R33" s="96">
        <v>0</v>
      </c>
      <c r="S33" s="97">
        <v>0</v>
      </c>
      <c r="T33" s="97">
        <v>0</v>
      </c>
      <c r="U33" s="98">
        <v>0</v>
      </c>
      <c r="V33" s="96">
        <v>0</v>
      </c>
      <c r="W33" s="97">
        <v>0</v>
      </c>
      <c r="X33" s="97">
        <v>0</v>
      </c>
      <c r="Y33" s="98">
        <v>0</v>
      </c>
      <c r="Z33" s="96">
        <v>0</v>
      </c>
      <c r="AA33" s="97">
        <v>0</v>
      </c>
      <c r="AB33" s="97">
        <v>0</v>
      </c>
      <c r="AC33" s="98">
        <v>0</v>
      </c>
      <c r="AD33" s="96">
        <v>0</v>
      </c>
      <c r="AE33" s="97">
        <v>0</v>
      </c>
      <c r="AF33" s="97">
        <v>0</v>
      </c>
      <c r="AG33" s="98">
        <v>0</v>
      </c>
      <c r="AH33" s="96">
        <v>0</v>
      </c>
      <c r="AI33" s="97">
        <v>0</v>
      </c>
      <c r="AJ33" s="97">
        <v>0</v>
      </c>
      <c r="AK33" s="98">
        <v>0</v>
      </c>
      <c r="AL33" s="96">
        <v>0</v>
      </c>
      <c r="AM33" s="97">
        <v>0</v>
      </c>
      <c r="AN33" s="97">
        <v>0</v>
      </c>
      <c r="AO33" s="98">
        <v>0</v>
      </c>
      <c r="AP33" s="96">
        <v>0</v>
      </c>
      <c r="AQ33" s="97">
        <v>0</v>
      </c>
      <c r="AR33" s="97">
        <v>0</v>
      </c>
      <c r="AS33" s="98">
        <v>0</v>
      </c>
      <c r="AT33" s="96">
        <v>0</v>
      </c>
      <c r="AU33" s="97">
        <v>0</v>
      </c>
      <c r="AV33" s="97">
        <v>0</v>
      </c>
      <c r="AW33" s="98">
        <v>0</v>
      </c>
      <c r="AX33" s="96">
        <v>0</v>
      </c>
      <c r="AY33" s="97">
        <v>0</v>
      </c>
      <c r="AZ33" s="97">
        <v>0</v>
      </c>
      <c r="BA33" s="98">
        <v>0</v>
      </c>
      <c r="BB33" s="96">
        <v>0</v>
      </c>
      <c r="BC33" s="97">
        <v>0</v>
      </c>
      <c r="BD33" s="97">
        <v>0</v>
      </c>
      <c r="BE33" s="98">
        <v>0</v>
      </c>
      <c r="BF33" s="96">
        <v>0</v>
      </c>
      <c r="BG33" s="97">
        <v>0</v>
      </c>
      <c r="BH33" s="97">
        <v>0</v>
      </c>
      <c r="BI33" s="98">
        <v>0</v>
      </c>
      <c r="BJ33" s="96">
        <v>0</v>
      </c>
      <c r="BK33" s="97">
        <v>0</v>
      </c>
      <c r="BL33" s="97">
        <v>0</v>
      </c>
      <c r="BM33" s="98">
        <v>0</v>
      </c>
      <c r="BN33" s="96">
        <v>0</v>
      </c>
      <c r="BO33" s="97">
        <v>0</v>
      </c>
      <c r="BP33" s="97">
        <v>0</v>
      </c>
      <c r="BQ33" s="98">
        <v>0</v>
      </c>
      <c r="BR33" s="96">
        <v>0</v>
      </c>
      <c r="BS33" s="97">
        <v>0</v>
      </c>
      <c r="BT33" s="97">
        <v>0</v>
      </c>
      <c r="BU33" s="98">
        <v>0</v>
      </c>
      <c r="BV33" s="96">
        <v>0</v>
      </c>
      <c r="BW33" s="97">
        <v>0</v>
      </c>
      <c r="BX33" s="97">
        <v>0</v>
      </c>
      <c r="BY33" s="98">
        <v>0</v>
      </c>
      <c r="BZ33" s="96">
        <v>2.6282655999999998</v>
      </c>
      <c r="CA33" s="97">
        <v>6.4835360300000007</v>
      </c>
      <c r="CB33" s="97">
        <v>4.3926629999999998</v>
      </c>
      <c r="CC33" s="98">
        <v>0.86567551000000043</v>
      </c>
      <c r="CD33" s="96">
        <v>-0.84863792999999998</v>
      </c>
      <c r="CE33" s="97">
        <v>-0.67079891999999974</v>
      </c>
      <c r="CF33" s="97">
        <v>-0.23233011999999997</v>
      </c>
      <c r="CG33" s="98">
        <v>0.13761067999999999</v>
      </c>
      <c r="CH33" s="96">
        <v>5.4500210000000049E-2</v>
      </c>
      <c r="CI33" s="97">
        <v>0.39679036999999995</v>
      </c>
      <c r="CJ33" s="97">
        <v>1.50692088</v>
      </c>
      <c r="CK33" s="98">
        <v>-0.50811429999999991</v>
      </c>
      <c r="CL33" s="97">
        <v>1.48546965</v>
      </c>
      <c r="CM33" s="97">
        <v>1.1904196299999998</v>
      </c>
      <c r="CN33" s="97">
        <v>1.0790060100000001</v>
      </c>
      <c r="CO33" s="97">
        <v>1.4215118500000001</v>
      </c>
      <c r="CP33" s="96">
        <v>0.65967253999999997</v>
      </c>
      <c r="CQ33" s="97">
        <v>0.41836461999999996</v>
      </c>
      <c r="CR33" s="97">
        <v>1.3123508700000002</v>
      </c>
      <c r="CS33" s="97">
        <v>0.30397863999999997</v>
      </c>
      <c r="CT33" s="96">
        <v>0.35572830999999994</v>
      </c>
      <c r="CU33" s="97">
        <v>1.0675198300000002</v>
      </c>
      <c r="CV33" s="97">
        <v>-0.11670471999999987</v>
      </c>
      <c r="CW33" s="97">
        <v>15.84026953</v>
      </c>
      <c r="CX33" s="96">
        <v>7.96435505</v>
      </c>
      <c r="CY33" s="97">
        <v>0.43888215999999997</v>
      </c>
      <c r="CZ33" s="97">
        <v>0.18779462999999999</v>
      </c>
      <c r="DA33" s="97">
        <v>0.67948583000000007</v>
      </c>
      <c r="DB33" s="96">
        <v>0.27864398000000001</v>
      </c>
      <c r="DC33" s="97">
        <v>0.49564724999999998</v>
      </c>
      <c r="DD33" s="97">
        <v>0.47315450999999997</v>
      </c>
      <c r="DE33" s="97">
        <v>0.68805867999999992</v>
      </c>
      <c r="DF33" s="96">
        <v>0.69785056000000001</v>
      </c>
      <c r="DG33" s="97">
        <v>0.44445603</v>
      </c>
      <c r="DH33" s="97">
        <v>0.11953094</v>
      </c>
      <c r="DI33" s="97">
        <v>1.60236694</v>
      </c>
      <c r="DJ33" s="96">
        <v>0.18696807999999993</v>
      </c>
      <c r="DK33" s="97">
        <v>-0.18164637999999989</v>
      </c>
      <c r="DL33" s="97">
        <v>0.38798007000000001</v>
      </c>
      <c r="DM33" s="97">
        <v>1.9200117699999999</v>
      </c>
      <c r="DN33" s="96">
        <v>1.92572476</v>
      </c>
      <c r="DO33" s="97">
        <v>0.39120957000000001</v>
      </c>
      <c r="DP33" s="97">
        <v>2.06525208</v>
      </c>
      <c r="DQ33" s="97">
        <v>1.2371321200000001</v>
      </c>
      <c r="DR33" s="96">
        <v>3.1697270900000003</v>
      </c>
      <c r="DS33" s="194">
        <v>23102</v>
      </c>
      <c r="DT33" s="59" t="s">
        <v>167</v>
      </c>
    </row>
    <row r="34" spans="1:124" x14ac:dyDescent="0.3">
      <c r="A34" s="58" t="s">
        <v>67</v>
      </c>
      <c r="B34" s="90">
        <v>0</v>
      </c>
      <c r="C34" s="91">
        <v>0</v>
      </c>
      <c r="D34" s="91">
        <v>0</v>
      </c>
      <c r="E34" s="92">
        <v>0</v>
      </c>
      <c r="F34" s="91">
        <v>0</v>
      </c>
      <c r="G34" s="91">
        <v>0</v>
      </c>
      <c r="H34" s="91">
        <v>0</v>
      </c>
      <c r="I34" s="92">
        <v>0</v>
      </c>
      <c r="J34" s="90">
        <v>0</v>
      </c>
      <c r="K34" s="91">
        <v>0</v>
      </c>
      <c r="L34" s="91">
        <v>0</v>
      </c>
      <c r="M34" s="92">
        <v>0</v>
      </c>
      <c r="N34" s="90">
        <v>0</v>
      </c>
      <c r="O34" s="91">
        <v>0</v>
      </c>
      <c r="P34" s="91">
        <v>0</v>
      </c>
      <c r="Q34" s="92">
        <v>0</v>
      </c>
      <c r="R34" s="90">
        <v>0</v>
      </c>
      <c r="S34" s="91">
        <v>0</v>
      </c>
      <c r="T34" s="91">
        <v>0</v>
      </c>
      <c r="U34" s="92">
        <v>0</v>
      </c>
      <c r="V34" s="90">
        <v>0</v>
      </c>
      <c r="W34" s="91">
        <v>0</v>
      </c>
      <c r="X34" s="91">
        <v>0</v>
      </c>
      <c r="Y34" s="92">
        <v>0</v>
      </c>
      <c r="Z34" s="90">
        <v>0</v>
      </c>
      <c r="AA34" s="91">
        <v>0</v>
      </c>
      <c r="AB34" s="91">
        <v>0</v>
      </c>
      <c r="AC34" s="92">
        <v>0</v>
      </c>
      <c r="AD34" s="90">
        <v>0</v>
      </c>
      <c r="AE34" s="91">
        <v>0</v>
      </c>
      <c r="AF34" s="91">
        <v>0</v>
      </c>
      <c r="AG34" s="92">
        <v>0</v>
      </c>
      <c r="AH34" s="90">
        <v>0</v>
      </c>
      <c r="AI34" s="91">
        <v>0</v>
      </c>
      <c r="AJ34" s="91">
        <v>0</v>
      </c>
      <c r="AK34" s="92">
        <v>0</v>
      </c>
      <c r="AL34" s="90">
        <v>0</v>
      </c>
      <c r="AM34" s="91">
        <v>0</v>
      </c>
      <c r="AN34" s="91">
        <v>0</v>
      </c>
      <c r="AO34" s="92">
        <v>0</v>
      </c>
      <c r="AP34" s="90">
        <v>0</v>
      </c>
      <c r="AQ34" s="91">
        <v>0</v>
      </c>
      <c r="AR34" s="91">
        <v>0</v>
      </c>
      <c r="AS34" s="92">
        <v>0</v>
      </c>
      <c r="AT34" s="90">
        <v>0</v>
      </c>
      <c r="AU34" s="91">
        <v>0</v>
      </c>
      <c r="AV34" s="91">
        <v>0</v>
      </c>
      <c r="AW34" s="92">
        <v>0</v>
      </c>
      <c r="AX34" s="90">
        <v>0</v>
      </c>
      <c r="AY34" s="91">
        <v>0</v>
      </c>
      <c r="AZ34" s="91">
        <v>0</v>
      </c>
      <c r="BA34" s="92">
        <v>0</v>
      </c>
      <c r="BB34" s="90">
        <v>0</v>
      </c>
      <c r="BC34" s="91">
        <v>0</v>
      </c>
      <c r="BD34" s="91">
        <v>0</v>
      </c>
      <c r="BE34" s="92">
        <v>0</v>
      </c>
      <c r="BF34" s="90">
        <v>0</v>
      </c>
      <c r="BG34" s="91">
        <v>0</v>
      </c>
      <c r="BH34" s="91">
        <v>0</v>
      </c>
      <c r="BI34" s="92">
        <v>0</v>
      </c>
      <c r="BJ34" s="90">
        <v>0</v>
      </c>
      <c r="BK34" s="91">
        <v>0</v>
      </c>
      <c r="BL34" s="91">
        <v>0</v>
      </c>
      <c r="BM34" s="92">
        <v>0</v>
      </c>
      <c r="BN34" s="90">
        <v>0</v>
      </c>
      <c r="BO34" s="91">
        <v>0</v>
      </c>
      <c r="BP34" s="91">
        <v>0</v>
      </c>
      <c r="BQ34" s="92">
        <v>0</v>
      </c>
      <c r="BR34" s="90">
        <v>0</v>
      </c>
      <c r="BS34" s="91">
        <v>0</v>
      </c>
      <c r="BT34" s="91">
        <v>0</v>
      </c>
      <c r="BU34" s="92">
        <v>0</v>
      </c>
      <c r="BV34" s="90">
        <v>0</v>
      </c>
      <c r="BW34" s="91">
        <v>0</v>
      </c>
      <c r="BX34" s="91">
        <v>0</v>
      </c>
      <c r="BY34" s="92">
        <v>0</v>
      </c>
      <c r="BZ34" s="90">
        <v>3.4123111599999998</v>
      </c>
      <c r="CA34" s="91">
        <v>6.7925913500000004</v>
      </c>
      <c r="CB34" s="91">
        <v>5.0777709099999999</v>
      </c>
      <c r="CC34" s="92">
        <v>2.3612094300000006</v>
      </c>
      <c r="CD34" s="90">
        <v>0.94436932000000007</v>
      </c>
      <c r="CE34" s="91">
        <v>1.07360363</v>
      </c>
      <c r="CF34" s="91">
        <v>0.89863750999999992</v>
      </c>
      <c r="CG34" s="92">
        <v>0.3557148</v>
      </c>
      <c r="CH34" s="90">
        <v>1.11136546</v>
      </c>
      <c r="CI34" s="91">
        <v>0.87452281999999992</v>
      </c>
      <c r="CJ34" s="91">
        <v>2.9049390500000003</v>
      </c>
      <c r="CK34" s="92">
        <v>0.62057600000000002</v>
      </c>
      <c r="CL34" s="91">
        <v>1.9679065799999997</v>
      </c>
      <c r="CM34" s="91">
        <v>1.8574443899999999</v>
      </c>
      <c r="CN34" s="91">
        <v>1.3988758699999999</v>
      </c>
      <c r="CO34" s="91">
        <v>1.60668262</v>
      </c>
      <c r="CP34" s="90">
        <v>0.95778395000000005</v>
      </c>
      <c r="CQ34" s="91">
        <v>1.12191153</v>
      </c>
      <c r="CR34" s="91">
        <v>1.6434377400000002</v>
      </c>
      <c r="CS34" s="91">
        <v>0.61926992000000003</v>
      </c>
      <c r="CT34" s="90">
        <v>0.76961784</v>
      </c>
      <c r="CU34" s="91">
        <v>1.1609829600000001</v>
      </c>
      <c r="CV34" s="91">
        <v>0.80601458000000004</v>
      </c>
      <c r="CW34" s="91">
        <v>16.11068934</v>
      </c>
      <c r="CX34" s="90">
        <v>8.1531531700000013</v>
      </c>
      <c r="CY34" s="91">
        <v>0.61911139999999998</v>
      </c>
      <c r="CZ34" s="91">
        <v>0.72580327</v>
      </c>
      <c r="DA34" s="91">
        <v>0.99966423999999998</v>
      </c>
      <c r="DB34" s="90">
        <v>0.75194306</v>
      </c>
      <c r="DC34" s="91">
        <v>0.64605815</v>
      </c>
      <c r="DD34" s="91">
        <v>0.68022353999999985</v>
      </c>
      <c r="DE34" s="91">
        <v>0.73214614</v>
      </c>
      <c r="DF34" s="90">
        <v>0.84875602999999999</v>
      </c>
      <c r="DG34" s="91">
        <v>0.78478786999999994</v>
      </c>
      <c r="DH34" s="91">
        <v>0.58345581000000002</v>
      </c>
      <c r="DI34" s="91">
        <v>1.80745902</v>
      </c>
      <c r="DJ34" s="90">
        <v>0.71166293999999997</v>
      </c>
      <c r="DK34" s="91">
        <v>0.53405406000000011</v>
      </c>
      <c r="DL34" s="91">
        <v>0.61136732999999999</v>
      </c>
      <c r="DM34" s="91">
        <v>2.64881608</v>
      </c>
      <c r="DN34" s="90">
        <v>2.1887217899999998</v>
      </c>
      <c r="DO34" s="91">
        <v>1.74830504</v>
      </c>
      <c r="DP34" s="91">
        <v>3.5698920200000002</v>
      </c>
      <c r="DQ34" s="91">
        <v>3.2917504700000002</v>
      </c>
      <c r="DR34" s="90">
        <v>4.8607124300000004</v>
      </c>
      <c r="DS34" s="194">
        <v>23103</v>
      </c>
      <c r="DT34" s="58" t="s">
        <v>67</v>
      </c>
    </row>
    <row r="35" spans="1:124" x14ac:dyDescent="0.3">
      <c r="A35" s="58" t="s">
        <v>68</v>
      </c>
      <c r="B35" s="90">
        <v>0</v>
      </c>
      <c r="C35" s="91">
        <v>0</v>
      </c>
      <c r="D35" s="91">
        <v>0</v>
      </c>
      <c r="E35" s="92">
        <v>0</v>
      </c>
      <c r="F35" s="91">
        <v>0</v>
      </c>
      <c r="G35" s="91">
        <v>0</v>
      </c>
      <c r="H35" s="91">
        <v>0</v>
      </c>
      <c r="I35" s="92">
        <v>0</v>
      </c>
      <c r="J35" s="90">
        <v>0</v>
      </c>
      <c r="K35" s="91">
        <v>0</v>
      </c>
      <c r="L35" s="91">
        <v>0</v>
      </c>
      <c r="M35" s="92">
        <v>0</v>
      </c>
      <c r="N35" s="90">
        <v>0</v>
      </c>
      <c r="O35" s="91">
        <v>0</v>
      </c>
      <c r="P35" s="91">
        <v>0</v>
      </c>
      <c r="Q35" s="92">
        <v>0</v>
      </c>
      <c r="R35" s="90">
        <v>0</v>
      </c>
      <c r="S35" s="91">
        <v>0</v>
      </c>
      <c r="T35" s="91">
        <v>0</v>
      </c>
      <c r="U35" s="92">
        <v>0</v>
      </c>
      <c r="V35" s="90">
        <v>0</v>
      </c>
      <c r="W35" s="91">
        <v>0</v>
      </c>
      <c r="X35" s="91">
        <v>0</v>
      </c>
      <c r="Y35" s="92">
        <v>0</v>
      </c>
      <c r="Z35" s="90">
        <v>0</v>
      </c>
      <c r="AA35" s="91">
        <v>0</v>
      </c>
      <c r="AB35" s="91">
        <v>0</v>
      </c>
      <c r="AC35" s="92">
        <v>0</v>
      </c>
      <c r="AD35" s="90">
        <v>0</v>
      </c>
      <c r="AE35" s="91">
        <v>0</v>
      </c>
      <c r="AF35" s="91">
        <v>0</v>
      </c>
      <c r="AG35" s="92">
        <v>0</v>
      </c>
      <c r="AH35" s="90">
        <v>0</v>
      </c>
      <c r="AI35" s="91">
        <v>0</v>
      </c>
      <c r="AJ35" s="91">
        <v>0</v>
      </c>
      <c r="AK35" s="92">
        <v>0</v>
      </c>
      <c r="AL35" s="90">
        <v>0</v>
      </c>
      <c r="AM35" s="91">
        <v>0</v>
      </c>
      <c r="AN35" s="91">
        <v>0</v>
      </c>
      <c r="AO35" s="92">
        <v>0</v>
      </c>
      <c r="AP35" s="90">
        <v>0</v>
      </c>
      <c r="AQ35" s="91">
        <v>0</v>
      </c>
      <c r="AR35" s="91">
        <v>0</v>
      </c>
      <c r="AS35" s="92">
        <v>0</v>
      </c>
      <c r="AT35" s="90">
        <v>0</v>
      </c>
      <c r="AU35" s="91">
        <v>0</v>
      </c>
      <c r="AV35" s="91">
        <v>0</v>
      </c>
      <c r="AW35" s="92">
        <v>0</v>
      </c>
      <c r="AX35" s="90">
        <v>0</v>
      </c>
      <c r="AY35" s="91">
        <v>0</v>
      </c>
      <c r="AZ35" s="91">
        <v>0</v>
      </c>
      <c r="BA35" s="92">
        <v>0</v>
      </c>
      <c r="BB35" s="90">
        <v>0</v>
      </c>
      <c r="BC35" s="91">
        <v>0</v>
      </c>
      <c r="BD35" s="91">
        <v>0</v>
      </c>
      <c r="BE35" s="92">
        <v>0</v>
      </c>
      <c r="BF35" s="90">
        <v>0</v>
      </c>
      <c r="BG35" s="91">
        <v>0</v>
      </c>
      <c r="BH35" s="91">
        <v>0</v>
      </c>
      <c r="BI35" s="92">
        <v>0</v>
      </c>
      <c r="BJ35" s="90">
        <v>0</v>
      </c>
      <c r="BK35" s="91">
        <v>0</v>
      </c>
      <c r="BL35" s="91">
        <v>0</v>
      </c>
      <c r="BM35" s="92">
        <v>0</v>
      </c>
      <c r="BN35" s="90">
        <v>0</v>
      </c>
      <c r="BO35" s="91">
        <v>0</v>
      </c>
      <c r="BP35" s="91">
        <v>0</v>
      </c>
      <c r="BQ35" s="92">
        <v>0</v>
      </c>
      <c r="BR35" s="90">
        <v>0</v>
      </c>
      <c r="BS35" s="91">
        <v>0</v>
      </c>
      <c r="BT35" s="91">
        <v>0</v>
      </c>
      <c r="BU35" s="92">
        <v>0</v>
      </c>
      <c r="BV35" s="90">
        <v>0</v>
      </c>
      <c r="BW35" s="91">
        <v>0</v>
      </c>
      <c r="BX35" s="91">
        <v>0</v>
      </c>
      <c r="BY35" s="92">
        <v>0</v>
      </c>
      <c r="BZ35" s="90">
        <v>0.78404556000000003</v>
      </c>
      <c r="CA35" s="91">
        <v>0.30905532000000002</v>
      </c>
      <c r="CB35" s="91">
        <v>0.68510790999999993</v>
      </c>
      <c r="CC35" s="92">
        <v>1.49553392</v>
      </c>
      <c r="CD35" s="90">
        <v>1.7930072500000001</v>
      </c>
      <c r="CE35" s="91">
        <v>1.7444025499999998</v>
      </c>
      <c r="CF35" s="91">
        <v>1.13096763</v>
      </c>
      <c r="CG35" s="92">
        <v>0.21810412000000001</v>
      </c>
      <c r="CH35" s="90">
        <v>1.05686525</v>
      </c>
      <c r="CI35" s="91">
        <v>0.47773244999999998</v>
      </c>
      <c r="CJ35" s="91">
        <v>1.3980181699999998</v>
      </c>
      <c r="CK35" s="92">
        <v>1.1286903000000001</v>
      </c>
      <c r="CL35" s="91">
        <v>0.48243692999999993</v>
      </c>
      <c r="CM35" s="91">
        <v>0.66702475999999999</v>
      </c>
      <c r="CN35" s="91">
        <v>0.31986986000000001</v>
      </c>
      <c r="CO35" s="91">
        <v>0.18517076999999998</v>
      </c>
      <c r="CP35" s="90">
        <v>0.29811141000000002</v>
      </c>
      <c r="CQ35" s="91">
        <v>0.70354691000000003</v>
      </c>
      <c r="CR35" s="91">
        <v>0.33108687000000003</v>
      </c>
      <c r="CS35" s="91">
        <v>0.31529128000000001</v>
      </c>
      <c r="CT35" s="90">
        <v>0.41388953000000001</v>
      </c>
      <c r="CU35" s="91">
        <v>9.3463130000000005E-2</v>
      </c>
      <c r="CV35" s="91">
        <v>0.92271930000000002</v>
      </c>
      <c r="CW35" s="91">
        <v>0.27041981000000004</v>
      </c>
      <c r="CX35" s="90">
        <v>0.18879812000000001</v>
      </c>
      <c r="CY35" s="91">
        <v>0.18022924000000001</v>
      </c>
      <c r="CZ35" s="91">
        <v>0.53800864000000004</v>
      </c>
      <c r="DA35" s="91">
        <v>0.32017841000000002</v>
      </c>
      <c r="DB35" s="90">
        <v>0.47329908000000004</v>
      </c>
      <c r="DC35" s="91">
        <v>0.15041089999999999</v>
      </c>
      <c r="DD35" s="91">
        <v>0.20706902999999999</v>
      </c>
      <c r="DE35" s="91">
        <v>4.4087460000000002E-2</v>
      </c>
      <c r="DF35" s="90">
        <v>0.15090547000000001</v>
      </c>
      <c r="DG35" s="91">
        <v>0.34033184000000005</v>
      </c>
      <c r="DH35" s="91">
        <v>0.46392486999999999</v>
      </c>
      <c r="DI35" s="91">
        <v>0.20509208000000004</v>
      </c>
      <c r="DJ35" s="90">
        <v>0.52469485999999999</v>
      </c>
      <c r="DK35" s="91">
        <v>0.71570043999999999</v>
      </c>
      <c r="DL35" s="91">
        <v>0.22338726</v>
      </c>
      <c r="DM35" s="91">
        <v>0.72880431000000001</v>
      </c>
      <c r="DN35" s="90">
        <v>0.26299702999999996</v>
      </c>
      <c r="DO35" s="91">
        <v>1.35709547</v>
      </c>
      <c r="DP35" s="91">
        <v>1.5046399399999999</v>
      </c>
      <c r="DQ35" s="91">
        <v>2.0546183500000001</v>
      </c>
      <c r="DR35" s="90">
        <v>1.6909853400000001</v>
      </c>
      <c r="DS35" s="194">
        <v>23104</v>
      </c>
      <c r="DT35" s="58" t="s">
        <v>68</v>
      </c>
    </row>
    <row r="36" spans="1:124" x14ac:dyDescent="0.3">
      <c r="A36" s="59" t="s">
        <v>168</v>
      </c>
      <c r="B36" s="96">
        <v>2.3061853700000001</v>
      </c>
      <c r="C36" s="97">
        <v>1.6799343799999997</v>
      </c>
      <c r="D36" s="97">
        <v>1.6455500199999999</v>
      </c>
      <c r="E36" s="98">
        <v>2.5264119799999998</v>
      </c>
      <c r="F36" s="97">
        <v>2.6285639600000001</v>
      </c>
      <c r="G36" s="97">
        <v>7.8218014300000007</v>
      </c>
      <c r="H36" s="97">
        <v>23.589597359999999</v>
      </c>
      <c r="I36" s="98">
        <v>34.182695649999999</v>
      </c>
      <c r="J36" s="96">
        <v>32.953918650000006</v>
      </c>
      <c r="K36" s="97">
        <v>44.916192700000003</v>
      </c>
      <c r="L36" s="97">
        <v>35.191728629999993</v>
      </c>
      <c r="M36" s="98">
        <v>24.588436219999998</v>
      </c>
      <c r="N36" s="96">
        <v>1.9834570300000003</v>
      </c>
      <c r="O36" s="97">
        <v>-6.539689769999999</v>
      </c>
      <c r="P36" s="97">
        <v>-5.2997984000000002</v>
      </c>
      <c r="Q36" s="98">
        <v>-3.5315794200000008</v>
      </c>
      <c r="R36" s="96">
        <v>-7.0316530000000004</v>
      </c>
      <c r="S36" s="97">
        <v>-7.1825739700000009</v>
      </c>
      <c r="T36" s="97">
        <v>0.57773739000000002</v>
      </c>
      <c r="U36" s="98">
        <v>1.0561549800000001</v>
      </c>
      <c r="V36" s="96">
        <v>-0.57749168000000006</v>
      </c>
      <c r="W36" s="97">
        <v>-0.25447350000000002</v>
      </c>
      <c r="X36" s="97">
        <v>0.66673727000000005</v>
      </c>
      <c r="Y36" s="98">
        <v>0.80409132999999988</v>
      </c>
      <c r="Z36" s="96">
        <v>1.8920658300000002</v>
      </c>
      <c r="AA36" s="97">
        <v>1.8410218299999999</v>
      </c>
      <c r="AB36" s="97">
        <v>6.8476528699999992</v>
      </c>
      <c r="AC36" s="98">
        <v>3.9350240900000006</v>
      </c>
      <c r="AD36" s="96">
        <v>0.75230238999999999</v>
      </c>
      <c r="AE36" s="97">
        <v>0.44995545999999992</v>
      </c>
      <c r="AF36" s="97">
        <v>1.37196121</v>
      </c>
      <c r="AG36" s="98">
        <v>0.25551953000000005</v>
      </c>
      <c r="AH36" s="96">
        <v>0.74530732999999993</v>
      </c>
      <c r="AI36" s="97">
        <v>0.28104604</v>
      </c>
      <c r="AJ36" s="97">
        <v>0.33567543999999994</v>
      </c>
      <c r="AK36" s="98">
        <v>0.75444378000000001</v>
      </c>
      <c r="AL36" s="96">
        <v>0.63451728999999979</v>
      </c>
      <c r="AM36" s="97">
        <v>1.4219269800000001</v>
      </c>
      <c r="AN36" s="97">
        <v>0.88656140000000005</v>
      </c>
      <c r="AO36" s="98">
        <v>1.1178112099999997</v>
      </c>
      <c r="AP36" s="96">
        <v>-0.86175407000000004</v>
      </c>
      <c r="AQ36" s="97">
        <v>0.3555929100000001</v>
      </c>
      <c r="AR36" s="97">
        <v>1.0880056100000002</v>
      </c>
      <c r="AS36" s="98">
        <v>1.3642753200000002</v>
      </c>
      <c r="AT36" s="96">
        <v>1.2553139899999999</v>
      </c>
      <c r="AU36" s="97">
        <v>1.63399356</v>
      </c>
      <c r="AV36" s="97">
        <v>1.42316913</v>
      </c>
      <c r="AW36" s="98">
        <v>0.71145921000000001</v>
      </c>
      <c r="AX36" s="96">
        <v>1.23983011</v>
      </c>
      <c r="AY36" s="97">
        <v>0.8855330400000001</v>
      </c>
      <c r="AZ36" s="97">
        <v>0.41563303999999979</v>
      </c>
      <c r="BA36" s="98">
        <v>-0.56860537</v>
      </c>
      <c r="BB36" s="96">
        <v>1.3196491100000001</v>
      </c>
      <c r="BC36" s="97">
        <v>2.0004907300000001</v>
      </c>
      <c r="BD36" s="97">
        <v>2.48174596</v>
      </c>
      <c r="BE36" s="98">
        <v>-2.1332361199999994</v>
      </c>
      <c r="BF36" s="96">
        <v>2.1785617999999998</v>
      </c>
      <c r="BG36" s="97">
        <v>0.87997042999999997</v>
      </c>
      <c r="BH36" s="97">
        <v>5.3290153900000004</v>
      </c>
      <c r="BI36" s="98">
        <v>4.4271526200000002</v>
      </c>
      <c r="BJ36" s="96">
        <v>85.844603809999995</v>
      </c>
      <c r="BK36" s="97">
        <v>82.029111830000005</v>
      </c>
      <c r="BL36" s="97">
        <v>81.45265255000001</v>
      </c>
      <c r="BM36" s="98">
        <v>78.990988950000002</v>
      </c>
      <c r="BN36" s="96">
        <v>124.43725356000002</v>
      </c>
      <c r="BO36" s="97">
        <v>117.06107936000001</v>
      </c>
      <c r="BP36" s="97">
        <v>116.17243607999998</v>
      </c>
      <c r="BQ36" s="98">
        <v>115.13039420999999</v>
      </c>
      <c r="BR36" s="96">
        <v>91.298296709999988</v>
      </c>
      <c r="BS36" s="97">
        <v>90.65371540999999</v>
      </c>
      <c r="BT36" s="97">
        <v>91.165428390000002</v>
      </c>
      <c r="BU36" s="98">
        <v>89.458253920000004</v>
      </c>
      <c r="BV36" s="96">
        <v>123.03337232999999</v>
      </c>
      <c r="BW36" s="97">
        <v>121.53684128</v>
      </c>
      <c r="BX36" s="97">
        <v>118.98296703</v>
      </c>
      <c r="BY36" s="98">
        <v>119.06059266</v>
      </c>
      <c r="BZ36" s="96">
        <v>94.420872910000014</v>
      </c>
      <c r="CA36" s="97">
        <v>168.06258185999999</v>
      </c>
      <c r="CB36" s="97">
        <v>152.33446528000002</v>
      </c>
      <c r="CC36" s="98">
        <v>162.63202647999998</v>
      </c>
      <c r="CD36" s="96">
        <v>170.52202867</v>
      </c>
      <c r="CE36" s="97">
        <v>163.00285994999999</v>
      </c>
      <c r="CF36" s="97">
        <v>188.33904295000002</v>
      </c>
      <c r="CG36" s="98">
        <v>200.34754201000001</v>
      </c>
      <c r="CH36" s="96">
        <v>155.19279144999996</v>
      </c>
      <c r="CI36" s="97">
        <v>127.50617410000001</v>
      </c>
      <c r="CJ36" s="97">
        <v>173.40570936</v>
      </c>
      <c r="CK36" s="98">
        <v>161.19465309999998</v>
      </c>
      <c r="CL36" s="97">
        <v>69.493064100000012</v>
      </c>
      <c r="CM36" s="97">
        <v>58.377244139999988</v>
      </c>
      <c r="CN36" s="97">
        <v>45.19802012000001</v>
      </c>
      <c r="CO36" s="97">
        <v>84.708948719999995</v>
      </c>
      <c r="CP36" s="96">
        <v>279.90127732000002</v>
      </c>
      <c r="CQ36" s="97">
        <v>283.15421520000001</v>
      </c>
      <c r="CR36" s="97">
        <v>271.01361341999996</v>
      </c>
      <c r="CS36" s="97">
        <v>241.73212751</v>
      </c>
      <c r="CT36" s="96">
        <v>19.583735509999997</v>
      </c>
      <c r="CU36" s="97">
        <v>24.024280710000003</v>
      </c>
      <c r="CV36" s="97">
        <v>57.025445599999998</v>
      </c>
      <c r="CW36" s="97">
        <v>37.610248360000007</v>
      </c>
      <c r="CX36" s="96">
        <v>136.62192105000003</v>
      </c>
      <c r="CY36" s="97">
        <v>199.89792870999997</v>
      </c>
      <c r="CZ36" s="97">
        <v>130.63674270999999</v>
      </c>
      <c r="DA36" s="97">
        <v>398.45116828000005</v>
      </c>
      <c r="DB36" s="96">
        <v>162.56027626999997</v>
      </c>
      <c r="DC36" s="97">
        <v>138.13746562</v>
      </c>
      <c r="DD36" s="97">
        <v>121.09583623999998</v>
      </c>
      <c r="DE36" s="97">
        <v>116.44690919000001</v>
      </c>
      <c r="DF36" s="96">
        <v>242.26603783999997</v>
      </c>
      <c r="DG36" s="97">
        <v>253.78289931999996</v>
      </c>
      <c r="DH36" s="97">
        <v>281.33295819</v>
      </c>
      <c r="DI36" s="97">
        <v>297.69176300000004</v>
      </c>
      <c r="DJ36" s="96">
        <v>132.15168588</v>
      </c>
      <c r="DK36" s="97">
        <v>166.82820290000001</v>
      </c>
      <c r="DL36" s="97">
        <v>194.55032556</v>
      </c>
      <c r="DM36" s="97">
        <v>161.61916765999996</v>
      </c>
      <c r="DN36" s="96">
        <v>306.27619261999996</v>
      </c>
      <c r="DO36" s="97">
        <v>322.43123636999997</v>
      </c>
      <c r="DP36" s="97">
        <v>324.14038997</v>
      </c>
      <c r="DQ36" s="97">
        <v>365.12308073999998</v>
      </c>
      <c r="DR36" s="96">
        <v>407.32557178000002</v>
      </c>
      <c r="DS36" s="194">
        <v>23105</v>
      </c>
      <c r="DT36" s="59" t="s">
        <v>168</v>
      </c>
    </row>
    <row r="37" spans="1:124" x14ac:dyDescent="0.3">
      <c r="A37" s="58" t="s">
        <v>67</v>
      </c>
      <c r="B37" s="90">
        <v>2.43004029</v>
      </c>
      <c r="C37" s="91">
        <v>1.7588258999999999</v>
      </c>
      <c r="D37" s="91">
        <v>1.6458080100000001</v>
      </c>
      <c r="E37" s="92">
        <v>2.5943694900000001</v>
      </c>
      <c r="F37" s="91">
        <v>2.77764393</v>
      </c>
      <c r="G37" s="91">
        <v>7.8751396600000003</v>
      </c>
      <c r="H37" s="91">
        <v>23.661745360000001</v>
      </c>
      <c r="I37" s="92">
        <v>34.197819589999995</v>
      </c>
      <c r="J37" s="90">
        <v>32.971935020000004</v>
      </c>
      <c r="K37" s="91">
        <v>45.395626010000008</v>
      </c>
      <c r="L37" s="91">
        <v>35.194945589999996</v>
      </c>
      <c r="M37" s="92">
        <v>27.673346629999998</v>
      </c>
      <c r="N37" s="90">
        <v>10.853276020000001</v>
      </c>
      <c r="O37" s="91">
        <v>1.4061340499999999</v>
      </c>
      <c r="P37" s="91">
        <v>0.97574541000000004</v>
      </c>
      <c r="Q37" s="92">
        <v>1.4143058299999998</v>
      </c>
      <c r="R37" s="90">
        <v>1.15522546</v>
      </c>
      <c r="S37" s="91">
        <v>0.62752850999999987</v>
      </c>
      <c r="T37" s="91">
        <v>1.51564867</v>
      </c>
      <c r="U37" s="92">
        <v>1.0665079799999999</v>
      </c>
      <c r="V37" s="90">
        <v>1.1716904599999998</v>
      </c>
      <c r="W37" s="91">
        <v>1.28494362</v>
      </c>
      <c r="X37" s="91">
        <v>1.2223822800000002</v>
      </c>
      <c r="Y37" s="92">
        <v>1.0287124299999999</v>
      </c>
      <c r="Z37" s="90">
        <v>2.0179492100000003</v>
      </c>
      <c r="AA37" s="91">
        <v>2.8397180299999998</v>
      </c>
      <c r="AB37" s="91">
        <v>7.3581478099999993</v>
      </c>
      <c r="AC37" s="92">
        <v>4.15065361</v>
      </c>
      <c r="AD37" s="90">
        <v>1.24783852</v>
      </c>
      <c r="AE37" s="91">
        <v>1.0253495400000001</v>
      </c>
      <c r="AF37" s="91">
        <v>1.7806855700000002</v>
      </c>
      <c r="AG37" s="92">
        <v>1.1179252200000001</v>
      </c>
      <c r="AH37" s="90">
        <v>1.01476381</v>
      </c>
      <c r="AI37" s="91">
        <v>0.75007086000000001</v>
      </c>
      <c r="AJ37" s="91">
        <v>0.98223983999999998</v>
      </c>
      <c r="AK37" s="92">
        <v>1.1946254300000001</v>
      </c>
      <c r="AL37" s="90">
        <v>1.3285084</v>
      </c>
      <c r="AM37" s="91">
        <v>2.1422153399999999</v>
      </c>
      <c r="AN37" s="91">
        <v>1.62146721</v>
      </c>
      <c r="AO37" s="92">
        <v>2.20295592</v>
      </c>
      <c r="AP37" s="90">
        <v>0.88069412999999996</v>
      </c>
      <c r="AQ37" s="91">
        <v>1.2490968700000002</v>
      </c>
      <c r="AR37" s="91">
        <v>1.91471305</v>
      </c>
      <c r="AS37" s="92">
        <v>2.3933015900000001</v>
      </c>
      <c r="AT37" s="90">
        <v>1.76420749</v>
      </c>
      <c r="AU37" s="91">
        <v>2.2347227799999998</v>
      </c>
      <c r="AV37" s="91">
        <v>2.2253585899999999</v>
      </c>
      <c r="AW37" s="92">
        <v>1.8568120800000001</v>
      </c>
      <c r="AX37" s="90">
        <v>1.6175504300000001</v>
      </c>
      <c r="AY37" s="91">
        <v>1.9557492600000002</v>
      </c>
      <c r="AZ37" s="91">
        <v>2.5298549599999998</v>
      </c>
      <c r="BA37" s="92">
        <v>1.6418238499999998</v>
      </c>
      <c r="BB37" s="90">
        <v>2.2082151300000001</v>
      </c>
      <c r="BC37" s="91">
        <v>3.5915373000000002</v>
      </c>
      <c r="BD37" s="91">
        <v>2.84041385</v>
      </c>
      <c r="BE37" s="92">
        <v>3.63914969</v>
      </c>
      <c r="BF37" s="90">
        <v>4.0377895899999992</v>
      </c>
      <c r="BG37" s="91">
        <v>1.91461846</v>
      </c>
      <c r="BH37" s="91">
        <v>8.6654377599999997</v>
      </c>
      <c r="BI37" s="92">
        <v>5.98721543</v>
      </c>
      <c r="BJ37" s="90">
        <v>88.76801528</v>
      </c>
      <c r="BK37" s="91">
        <v>86.834138780000004</v>
      </c>
      <c r="BL37" s="91">
        <v>85.745160760000005</v>
      </c>
      <c r="BM37" s="92">
        <v>85.505924539999995</v>
      </c>
      <c r="BN37" s="90">
        <v>129.38823640999999</v>
      </c>
      <c r="BO37" s="91">
        <v>123.29460859</v>
      </c>
      <c r="BP37" s="91">
        <v>123.16480463999999</v>
      </c>
      <c r="BQ37" s="92">
        <v>123.44960520000001</v>
      </c>
      <c r="BR37" s="90">
        <v>96.762177809999997</v>
      </c>
      <c r="BS37" s="91">
        <v>95.968097289999989</v>
      </c>
      <c r="BT37" s="91">
        <v>96.682598679999998</v>
      </c>
      <c r="BU37" s="92">
        <v>95.278250170000007</v>
      </c>
      <c r="BV37" s="90">
        <v>130.83062524000002</v>
      </c>
      <c r="BW37" s="91">
        <v>132.35135678</v>
      </c>
      <c r="BX37" s="91">
        <v>130.72632812000001</v>
      </c>
      <c r="BY37" s="92">
        <v>131.71890101</v>
      </c>
      <c r="BZ37" s="90">
        <v>134.68071863</v>
      </c>
      <c r="CA37" s="91">
        <v>210.03138142</v>
      </c>
      <c r="CB37" s="91">
        <v>192.71763437999999</v>
      </c>
      <c r="CC37" s="92">
        <v>236.32970688</v>
      </c>
      <c r="CD37" s="90">
        <v>211.60426269999999</v>
      </c>
      <c r="CE37" s="91">
        <v>217.47021545999996</v>
      </c>
      <c r="CF37" s="91">
        <v>235.41281020000002</v>
      </c>
      <c r="CG37" s="92">
        <v>248.57139623</v>
      </c>
      <c r="CH37" s="90">
        <v>194.53412479999997</v>
      </c>
      <c r="CI37" s="91">
        <v>165.68556359000002</v>
      </c>
      <c r="CJ37" s="91">
        <v>218.23969167999999</v>
      </c>
      <c r="CK37" s="92">
        <v>217.15946047</v>
      </c>
      <c r="CL37" s="91">
        <v>112.79465252</v>
      </c>
      <c r="CM37" s="91">
        <v>108.17558419</v>
      </c>
      <c r="CN37" s="91">
        <v>94.557693770000014</v>
      </c>
      <c r="CO37" s="91">
        <v>148.63058346</v>
      </c>
      <c r="CP37" s="90">
        <v>344.02801624</v>
      </c>
      <c r="CQ37" s="91">
        <v>353.89377017999999</v>
      </c>
      <c r="CR37" s="91">
        <v>333.45379358000002</v>
      </c>
      <c r="CS37" s="91">
        <v>296.51411539999998</v>
      </c>
      <c r="CT37" s="90">
        <v>105.37277187000001</v>
      </c>
      <c r="CU37" s="91">
        <v>102.18842291000001</v>
      </c>
      <c r="CV37" s="91">
        <v>139.55883279</v>
      </c>
      <c r="CW37" s="91">
        <v>129.95115912</v>
      </c>
      <c r="CX37" s="90">
        <v>210.06221724000002</v>
      </c>
      <c r="CY37" s="91">
        <v>234.87230310999996</v>
      </c>
      <c r="CZ37" s="91">
        <v>158.20359851999999</v>
      </c>
      <c r="DA37" s="91">
        <v>458.74011665</v>
      </c>
      <c r="DB37" s="90">
        <v>211.53067568</v>
      </c>
      <c r="DC37" s="91">
        <v>192.51676288000002</v>
      </c>
      <c r="DD37" s="91">
        <v>179.83184269999998</v>
      </c>
      <c r="DE37" s="91">
        <v>188.39035955</v>
      </c>
      <c r="DF37" s="90">
        <v>301.31776976999998</v>
      </c>
      <c r="DG37" s="91">
        <v>321.15190209999997</v>
      </c>
      <c r="DH37" s="91">
        <v>342.58346508</v>
      </c>
      <c r="DI37" s="91">
        <v>382.53139326999997</v>
      </c>
      <c r="DJ37" s="90">
        <v>203.98466225000001</v>
      </c>
      <c r="DK37" s="91">
        <v>254.16208306999999</v>
      </c>
      <c r="DL37" s="91">
        <v>279.22741746999998</v>
      </c>
      <c r="DM37" s="91">
        <v>277.72715122</v>
      </c>
      <c r="DN37" s="90">
        <v>471.58008661999997</v>
      </c>
      <c r="DO37" s="91">
        <v>458.62208382</v>
      </c>
      <c r="DP37" s="91">
        <v>448.56526653000003</v>
      </c>
      <c r="DQ37" s="91">
        <v>494.23080376999997</v>
      </c>
      <c r="DR37" s="90">
        <v>500.43462141000009</v>
      </c>
      <c r="DS37" s="194">
        <v>23106</v>
      </c>
      <c r="DT37" s="58" t="s">
        <v>67</v>
      </c>
    </row>
    <row r="38" spans="1:124" x14ac:dyDescent="0.3">
      <c r="A38" s="58" t="s">
        <v>68</v>
      </c>
      <c r="B38" s="90">
        <v>0.12385491999999998</v>
      </c>
      <c r="C38" s="91">
        <v>7.8891520000000007E-2</v>
      </c>
      <c r="D38" s="91">
        <v>2.5798999999999999E-4</v>
      </c>
      <c r="E38" s="92">
        <v>6.7957509999999999E-2</v>
      </c>
      <c r="F38" s="91">
        <v>0.14907997000000003</v>
      </c>
      <c r="G38" s="91">
        <v>5.333823E-2</v>
      </c>
      <c r="H38" s="91">
        <v>7.2148000000000004E-2</v>
      </c>
      <c r="I38" s="92">
        <v>1.5123940000000001E-2</v>
      </c>
      <c r="J38" s="90">
        <v>1.801637E-2</v>
      </c>
      <c r="K38" s="91">
        <v>0.47943331</v>
      </c>
      <c r="L38" s="91">
        <v>3.21696E-3</v>
      </c>
      <c r="M38" s="92">
        <v>3.0849104100000004</v>
      </c>
      <c r="N38" s="90">
        <v>8.8698189900000006</v>
      </c>
      <c r="O38" s="91">
        <v>7.9458238199999993</v>
      </c>
      <c r="P38" s="91">
        <v>6.2755438100000003</v>
      </c>
      <c r="Q38" s="92">
        <v>4.9458852499999999</v>
      </c>
      <c r="R38" s="90">
        <v>8.1868784599999991</v>
      </c>
      <c r="S38" s="91">
        <v>7.8101024800000003</v>
      </c>
      <c r="T38" s="91">
        <v>0.9379112799999999</v>
      </c>
      <c r="U38" s="92">
        <v>1.0352999999999999E-2</v>
      </c>
      <c r="V38" s="90">
        <v>1.7491821399999998</v>
      </c>
      <c r="W38" s="91">
        <v>1.5394171200000002</v>
      </c>
      <c r="X38" s="91">
        <v>0.55564500999999999</v>
      </c>
      <c r="Y38" s="92">
        <v>0.22462109999999999</v>
      </c>
      <c r="Z38" s="90">
        <v>0.12588337999999999</v>
      </c>
      <c r="AA38" s="91">
        <v>0.99869620000000014</v>
      </c>
      <c r="AB38" s="91">
        <v>0.51049494000000006</v>
      </c>
      <c r="AC38" s="92">
        <v>0.21562952000000002</v>
      </c>
      <c r="AD38" s="90">
        <v>0.49553613000000007</v>
      </c>
      <c r="AE38" s="91">
        <v>0.57539408000000003</v>
      </c>
      <c r="AF38" s="91">
        <v>0.40872436000000001</v>
      </c>
      <c r="AG38" s="92">
        <v>0.86240569</v>
      </c>
      <c r="AH38" s="90">
        <v>0.26945648</v>
      </c>
      <c r="AI38" s="91">
        <v>0.46902482000000001</v>
      </c>
      <c r="AJ38" s="91">
        <v>0.64656440000000015</v>
      </c>
      <c r="AK38" s="92">
        <v>0.44018164999999998</v>
      </c>
      <c r="AL38" s="90">
        <v>0.69399111000000002</v>
      </c>
      <c r="AM38" s="91">
        <v>0.72028836000000007</v>
      </c>
      <c r="AN38" s="91">
        <v>0.73490580999999988</v>
      </c>
      <c r="AO38" s="92">
        <v>1.08514471</v>
      </c>
      <c r="AP38" s="90">
        <v>1.7424482000000001</v>
      </c>
      <c r="AQ38" s="91">
        <v>0.89350395999999987</v>
      </c>
      <c r="AR38" s="91">
        <v>0.82670744000000007</v>
      </c>
      <c r="AS38" s="92">
        <v>1.0290262699999999</v>
      </c>
      <c r="AT38" s="90">
        <v>0.5088935</v>
      </c>
      <c r="AU38" s="91">
        <v>0.60072922000000006</v>
      </c>
      <c r="AV38" s="91">
        <v>0.80218945999999991</v>
      </c>
      <c r="AW38" s="92">
        <v>1.14535287</v>
      </c>
      <c r="AX38" s="90">
        <v>0.37772032</v>
      </c>
      <c r="AY38" s="91">
        <v>1.0702162199999998</v>
      </c>
      <c r="AZ38" s="91">
        <v>2.1142219200000003</v>
      </c>
      <c r="BA38" s="92">
        <v>2.21042922</v>
      </c>
      <c r="BB38" s="90">
        <v>0.88856601999999996</v>
      </c>
      <c r="BC38" s="91">
        <v>1.59104657</v>
      </c>
      <c r="BD38" s="91">
        <v>0.35866788999999999</v>
      </c>
      <c r="BE38" s="92">
        <v>5.7723858099999994</v>
      </c>
      <c r="BF38" s="90">
        <v>1.85922779</v>
      </c>
      <c r="BG38" s="91">
        <v>1.0346480300000001</v>
      </c>
      <c r="BH38" s="91">
        <v>3.3364223700000002</v>
      </c>
      <c r="BI38" s="92">
        <v>1.5600628099999998</v>
      </c>
      <c r="BJ38" s="90">
        <v>2.92341147</v>
      </c>
      <c r="BK38" s="91">
        <v>4.8050269500000002</v>
      </c>
      <c r="BL38" s="91">
        <v>4.2925082100000003</v>
      </c>
      <c r="BM38" s="92">
        <v>6.5149355900000003</v>
      </c>
      <c r="BN38" s="90">
        <v>4.9509828500000008</v>
      </c>
      <c r="BO38" s="91">
        <v>6.2335292300000003</v>
      </c>
      <c r="BP38" s="91">
        <v>6.9923685600000001</v>
      </c>
      <c r="BQ38" s="92">
        <v>8.3192109900000002</v>
      </c>
      <c r="BR38" s="90">
        <v>5.4638811</v>
      </c>
      <c r="BS38" s="91">
        <v>5.31438188</v>
      </c>
      <c r="BT38" s="91">
        <v>5.5171702900000001</v>
      </c>
      <c r="BU38" s="92">
        <v>5.8199962500000009</v>
      </c>
      <c r="BV38" s="90">
        <v>7.7972529100000001</v>
      </c>
      <c r="BW38" s="91">
        <v>10.814515500000001</v>
      </c>
      <c r="BX38" s="91">
        <v>11.743361089999999</v>
      </c>
      <c r="BY38" s="92">
        <v>12.65830835</v>
      </c>
      <c r="BZ38" s="90">
        <v>40.259845720000001</v>
      </c>
      <c r="CA38" s="91">
        <v>41.968799560000001</v>
      </c>
      <c r="CB38" s="91">
        <v>40.383169100000003</v>
      </c>
      <c r="CC38" s="92">
        <v>73.69768040000001</v>
      </c>
      <c r="CD38" s="90">
        <v>41.082234030000002</v>
      </c>
      <c r="CE38" s="91">
        <v>54.467355510000004</v>
      </c>
      <c r="CF38" s="91">
        <v>47.073767249999996</v>
      </c>
      <c r="CG38" s="92">
        <v>48.22385422</v>
      </c>
      <c r="CH38" s="90">
        <v>39.341333349999999</v>
      </c>
      <c r="CI38" s="91">
        <v>38.179389489999998</v>
      </c>
      <c r="CJ38" s="91">
        <v>44.833982319999997</v>
      </c>
      <c r="CK38" s="92">
        <v>55.964807370000003</v>
      </c>
      <c r="CL38" s="91">
        <v>43.301588420000002</v>
      </c>
      <c r="CM38" s="91">
        <v>49.79834005</v>
      </c>
      <c r="CN38" s="91">
        <v>49.359673650000005</v>
      </c>
      <c r="CO38" s="91">
        <v>63.921634739999995</v>
      </c>
      <c r="CP38" s="90">
        <v>64.126738919999994</v>
      </c>
      <c r="CQ38" s="91">
        <v>70.739554980000008</v>
      </c>
      <c r="CR38" s="91">
        <v>62.440180159999997</v>
      </c>
      <c r="CS38" s="91">
        <v>54.781987890000011</v>
      </c>
      <c r="CT38" s="90">
        <v>85.789036360000011</v>
      </c>
      <c r="CU38" s="91">
        <v>78.164142200000001</v>
      </c>
      <c r="CV38" s="91">
        <v>82.533387189999985</v>
      </c>
      <c r="CW38" s="91">
        <v>92.340910759999986</v>
      </c>
      <c r="CX38" s="90">
        <v>73.440296189999998</v>
      </c>
      <c r="CY38" s="91">
        <v>34.974374400000002</v>
      </c>
      <c r="CZ38" s="91">
        <v>27.566855810000003</v>
      </c>
      <c r="DA38" s="91">
        <v>60.288948369999986</v>
      </c>
      <c r="DB38" s="90">
        <v>48.970399410000006</v>
      </c>
      <c r="DC38" s="91">
        <v>54.379297260000001</v>
      </c>
      <c r="DD38" s="91">
        <v>58.736006459999999</v>
      </c>
      <c r="DE38" s="91">
        <v>71.94345036</v>
      </c>
      <c r="DF38" s="90">
        <v>59.051731929999995</v>
      </c>
      <c r="DG38" s="91">
        <v>67.369002780000002</v>
      </c>
      <c r="DH38" s="91">
        <v>61.250506889999997</v>
      </c>
      <c r="DI38" s="91">
        <v>84.839630270000001</v>
      </c>
      <c r="DJ38" s="90">
        <v>71.832976369999997</v>
      </c>
      <c r="DK38" s="91">
        <v>87.333880170000015</v>
      </c>
      <c r="DL38" s="91">
        <v>84.677091910000001</v>
      </c>
      <c r="DM38" s="91">
        <v>116.10798356000001</v>
      </c>
      <c r="DN38" s="90">
        <v>165.30389400000001</v>
      </c>
      <c r="DO38" s="91">
        <v>136.19084744999998</v>
      </c>
      <c r="DP38" s="91">
        <v>124.42487656</v>
      </c>
      <c r="DQ38" s="91">
        <v>129.10772302999999</v>
      </c>
      <c r="DR38" s="90">
        <v>93.109049630000001</v>
      </c>
      <c r="DS38" s="194">
        <v>23107</v>
      </c>
      <c r="DT38" s="58" t="s">
        <v>68</v>
      </c>
    </row>
    <row r="39" spans="1:124" x14ac:dyDescent="0.3">
      <c r="A39" s="59" t="s">
        <v>169</v>
      </c>
      <c r="B39" s="96">
        <v>-551.15804029000003</v>
      </c>
      <c r="C39" s="97">
        <v>-880.05082590000006</v>
      </c>
      <c r="D39" s="97">
        <v>-827.36880801000007</v>
      </c>
      <c r="E39" s="98">
        <v>-737.52536949</v>
      </c>
      <c r="F39" s="97">
        <v>-489.11532242060935</v>
      </c>
      <c r="G39" s="97">
        <v>-594.82906548953406</v>
      </c>
      <c r="H39" s="97">
        <v>-971.33135908397867</v>
      </c>
      <c r="I39" s="98">
        <v>-715.72757750437813</v>
      </c>
      <c r="J39" s="96">
        <v>-834.70073844550257</v>
      </c>
      <c r="K39" s="97">
        <v>-1120.6402066481189</v>
      </c>
      <c r="L39" s="97">
        <v>-1540.1932324517231</v>
      </c>
      <c r="M39" s="98">
        <v>-1289.6205536409429</v>
      </c>
      <c r="N39" s="96">
        <v>-998.89830336392822</v>
      </c>
      <c r="O39" s="97">
        <v>-1128.0043361029636</v>
      </c>
      <c r="P39" s="97">
        <v>-1207.2403955160194</v>
      </c>
      <c r="Q39" s="98">
        <v>-1139.6261165197757</v>
      </c>
      <c r="R39" s="96">
        <v>-851.49875212304676</v>
      </c>
      <c r="S39" s="97">
        <v>-958.36463752026793</v>
      </c>
      <c r="T39" s="97">
        <v>-1100.6047382285014</v>
      </c>
      <c r="U39" s="98">
        <v>-1109.8402051085397</v>
      </c>
      <c r="V39" s="96">
        <v>-931.90449098355271</v>
      </c>
      <c r="W39" s="97">
        <v>-1075.508100467533</v>
      </c>
      <c r="X39" s="97">
        <v>-1200.1686248113435</v>
      </c>
      <c r="Y39" s="98">
        <v>-1231.6452833018216</v>
      </c>
      <c r="Z39" s="96">
        <v>-1102.3593558999685</v>
      </c>
      <c r="AA39" s="97">
        <v>-1077.7054675038557</v>
      </c>
      <c r="AB39" s="97">
        <v>-1072.0114186294086</v>
      </c>
      <c r="AC39" s="98">
        <v>-896.7958370129694</v>
      </c>
      <c r="AD39" s="96">
        <v>-775.82316235164512</v>
      </c>
      <c r="AE39" s="97">
        <v>-831.67140386366714</v>
      </c>
      <c r="AF39" s="97">
        <v>-847.66261405227385</v>
      </c>
      <c r="AG39" s="98">
        <v>-770.15955928412723</v>
      </c>
      <c r="AH39" s="96">
        <v>-647.67976137896278</v>
      </c>
      <c r="AI39" s="97">
        <v>-729.16468832455791</v>
      </c>
      <c r="AJ39" s="97">
        <v>-798.12497151520233</v>
      </c>
      <c r="AK39" s="98">
        <v>-805.63298067750441</v>
      </c>
      <c r="AL39" s="96">
        <v>-786.8404482251874</v>
      </c>
      <c r="AM39" s="97">
        <v>-993.89220838443305</v>
      </c>
      <c r="AN39" s="97">
        <v>-1200.2467498753097</v>
      </c>
      <c r="AO39" s="98">
        <v>-1137.8946001096231</v>
      </c>
      <c r="AP39" s="96">
        <v>-859.12670352036332</v>
      </c>
      <c r="AQ39" s="97">
        <v>-997.13562524507199</v>
      </c>
      <c r="AR39" s="97">
        <v>-1161.6772417692023</v>
      </c>
      <c r="AS39" s="98">
        <v>-1098.6971216837992</v>
      </c>
      <c r="AT39" s="96">
        <v>-1147.9670736007522</v>
      </c>
      <c r="AU39" s="97">
        <v>-1315.8731354461936</v>
      </c>
      <c r="AV39" s="97">
        <v>-1571.2628184162602</v>
      </c>
      <c r="AW39" s="98">
        <v>-1402.6094213919519</v>
      </c>
      <c r="AX39" s="96">
        <v>-1942.9423951865069</v>
      </c>
      <c r="AY39" s="97">
        <v>-1699.9997726792101</v>
      </c>
      <c r="AZ39" s="97">
        <v>-1793.2803401582751</v>
      </c>
      <c r="BA39" s="98">
        <v>-2120.5097797428298</v>
      </c>
      <c r="BB39" s="96">
        <v>-2075.3017143895731</v>
      </c>
      <c r="BC39" s="97">
        <v>-2684.4129631383257</v>
      </c>
      <c r="BD39" s="97">
        <v>-2805.0832959136001</v>
      </c>
      <c r="BE39" s="98">
        <v>-2097.0849592018703</v>
      </c>
      <c r="BF39" s="96">
        <v>-1395.4878021546101</v>
      </c>
      <c r="BG39" s="97">
        <v>-1669.7471542205935</v>
      </c>
      <c r="BH39" s="97">
        <v>-1828.7239217508391</v>
      </c>
      <c r="BI39" s="98">
        <v>-1929.4314952860761</v>
      </c>
      <c r="BJ39" s="96">
        <v>-2280.8880641999999</v>
      </c>
      <c r="BK39" s="97">
        <v>-2877.3513655400002</v>
      </c>
      <c r="BL39" s="97">
        <v>-3290.1314552499998</v>
      </c>
      <c r="BM39" s="98">
        <v>-2966.77117288</v>
      </c>
      <c r="BN39" s="96">
        <v>-2665.2060780500001</v>
      </c>
      <c r="BO39" s="97">
        <v>-3306.4366220399997</v>
      </c>
      <c r="BP39" s="97">
        <v>-3662.1745387500009</v>
      </c>
      <c r="BQ39" s="98">
        <v>-3578.3495180199998</v>
      </c>
      <c r="BR39" s="96">
        <v>-2908.1661396300005</v>
      </c>
      <c r="BS39" s="97">
        <v>-3335.2091097399998</v>
      </c>
      <c r="BT39" s="97">
        <v>-3387.2100648400001</v>
      </c>
      <c r="BU39" s="98">
        <v>-3553.8892916999998</v>
      </c>
      <c r="BV39" s="96">
        <v>-3260.1732629300004</v>
      </c>
      <c r="BW39" s="97">
        <v>-3803.4631217799997</v>
      </c>
      <c r="BX39" s="97">
        <v>-3758.0178089299998</v>
      </c>
      <c r="BY39" s="98">
        <v>-3430.9606851399994</v>
      </c>
      <c r="BZ39" s="96">
        <v>-3172.5819799600004</v>
      </c>
      <c r="CA39" s="97">
        <v>-3433.5190990400001</v>
      </c>
      <c r="CB39" s="97">
        <v>-3341.9160835900002</v>
      </c>
      <c r="CC39" s="98">
        <v>-3112.6548906199992</v>
      </c>
      <c r="CD39" s="96">
        <v>-2753.5328060299998</v>
      </c>
      <c r="CE39" s="97">
        <v>-2501.7921403800001</v>
      </c>
      <c r="CF39" s="97">
        <v>-1928.3178860600001</v>
      </c>
      <c r="CG39" s="98">
        <v>-1740.5551149299999</v>
      </c>
      <c r="CH39" s="96">
        <v>-1355.8140717599999</v>
      </c>
      <c r="CI39" s="97">
        <v>-1571.13409065</v>
      </c>
      <c r="CJ39" s="97">
        <v>-1840.6929567000004</v>
      </c>
      <c r="CK39" s="98">
        <v>-1811.2183375199997</v>
      </c>
      <c r="CL39" s="97">
        <v>-1847.1194799800001</v>
      </c>
      <c r="CM39" s="97">
        <v>-1892.2666165599999</v>
      </c>
      <c r="CN39" s="97">
        <v>-2533.3109062500002</v>
      </c>
      <c r="CO39" s="97">
        <v>-2403.5275329800002</v>
      </c>
      <c r="CP39" s="96">
        <v>-2521.0413901899992</v>
      </c>
      <c r="CQ39" s="97">
        <v>-2431.4417739199998</v>
      </c>
      <c r="CR39" s="97">
        <v>-2454.95076006</v>
      </c>
      <c r="CS39" s="97">
        <v>-2351.1897733100004</v>
      </c>
      <c r="CT39" s="96">
        <v>-2182.8624819400002</v>
      </c>
      <c r="CU39" s="97">
        <v>-2375.6257643200006</v>
      </c>
      <c r="CV39" s="97">
        <v>-2394.4347854299999</v>
      </c>
      <c r="CW39" s="97">
        <v>-2376.0009924399997</v>
      </c>
      <c r="CX39" s="96">
        <v>-2216.24315355</v>
      </c>
      <c r="CY39" s="97">
        <v>-1478.28918365</v>
      </c>
      <c r="CZ39" s="97">
        <v>-1247.8282431299999</v>
      </c>
      <c r="DA39" s="97">
        <v>-2019.9313169299999</v>
      </c>
      <c r="DB39" s="96">
        <v>-2712.5323744500001</v>
      </c>
      <c r="DC39" s="97">
        <v>-2749.2939401899994</v>
      </c>
      <c r="DD39" s="97">
        <v>-3415.4987846200002</v>
      </c>
      <c r="DE39" s="97">
        <v>-4731.43679737</v>
      </c>
      <c r="DF39" s="96">
        <v>-4424.1576696700004</v>
      </c>
      <c r="DG39" s="97">
        <v>-4833.3903260900006</v>
      </c>
      <c r="DH39" s="97">
        <v>-5531.4890127500003</v>
      </c>
      <c r="DI39" s="97">
        <v>-4644.7727461699997</v>
      </c>
      <c r="DJ39" s="96">
        <v>-3384.5865379300008</v>
      </c>
      <c r="DK39" s="97">
        <v>-3352.54027649</v>
      </c>
      <c r="DL39" s="97">
        <v>-2940.9944692199992</v>
      </c>
      <c r="DM39" s="97">
        <v>-2997.1849389499994</v>
      </c>
      <c r="DN39" s="96">
        <v>-2777.7230736000001</v>
      </c>
      <c r="DO39" s="97">
        <v>-3463.9913979100002</v>
      </c>
      <c r="DP39" s="97">
        <v>-4338.5995674300002</v>
      </c>
      <c r="DQ39" s="97">
        <v>-4483.6805913999997</v>
      </c>
      <c r="DR39" s="96">
        <v>-3791.1367091299999</v>
      </c>
      <c r="DS39" s="194">
        <v>23108</v>
      </c>
      <c r="DT39" s="59" t="s">
        <v>169</v>
      </c>
    </row>
    <row r="40" spans="1:124" x14ac:dyDescent="0.3">
      <c r="A40" s="58" t="s">
        <v>67</v>
      </c>
      <c r="B40" s="90">
        <v>462.38795970999996</v>
      </c>
      <c r="C40" s="91">
        <v>433.37317410000003</v>
      </c>
      <c r="D40" s="91">
        <v>406.55719199000004</v>
      </c>
      <c r="E40" s="92">
        <v>432.47163050999995</v>
      </c>
      <c r="F40" s="91">
        <v>346.18051149823674</v>
      </c>
      <c r="G40" s="91">
        <v>322.96194830258673</v>
      </c>
      <c r="H40" s="91">
        <v>340.71948702283908</v>
      </c>
      <c r="I40" s="92">
        <v>371.02554428423741</v>
      </c>
      <c r="J40" s="90">
        <v>380.14399486130208</v>
      </c>
      <c r="K40" s="91">
        <v>383.4203894088098</v>
      </c>
      <c r="L40" s="91">
        <v>303.31690415517113</v>
      </c>
      <c r="M40" s="92">
        <v>313.68761238842922</v>
      </c>
      <c r="N40" s="90">
        <v>319.68753912378338</v>
      </c>
      <c r="O40" s="91">
        <v>277.37167576108732</v>
      </c>
      <c r="P40" s="91">
        <v>336.49469104166354</v>
      </c>
      <c r="Q40" s="92">
        <v>286.09048497077879</v>
      </c>
      <c r="R40" s="90">
        <v>218.27497473238481</v>
      </c>
      <c r="S40" s="91">
        <v>254.40570666174432</v>
      </c>
      <c r="T40" s="91">
        <v>233.92230507274064</v>
      </c>
      <c r="U40" s="92">
        <v>287.11294619277493</v>
      </c>
      <c r="V40" s="90">
        <v>278.23802272718706</v>
      </c>
      <c r="W40" s="91">
        <v>240.9694082762025</v>
      </c>
      <c r="X40" s="91">
        <v>290.83398590807474</v>
      </c>
      <c r="Y40" s="92">
        <v>258.24899482428509</v>
      </c>
      <c r="Z40" s="90">
        <v>306.51720124790921</v>
      </c>
      <c r="AA40" s="91">
        <v>309.73431478019654</v>
      </c>
      <c r="AB40" s="91">
        <v>277.98138129370528</v>
      </c>
      <c r="AC40" s="92">
        <v>275.66733307407031</v>
      </c>
      <c r="AD40" s="90">
        <v>245.75991502588931</v>
      </c>
      <c r="AE40" s="91">
        <v>287.0258108281011</v>
      </c>
      <c r="AF40" s="91">
        <v>342.66464754000526</v>
      </c>
      <c r="AG40" s="92">
        <v>305.88936788288788</v>
      </c>
      <c r="AH40" s="90">
        <v>308.4561950944784</v>
      </c>
      <c r="AI40" s="91">
        <v>345.03322274108041</v>
      </c>
      <c r="AJ40" s="91">
        <v>361.38652085919455</v>
      </c>
      <c r="AK40" s="92">
        <v>417.92026552679556</v>
      </c>
      <c r="AL40" s="90">
        <v>410.63650876621102</v>
      </c>
      <c r="AM40" s="91">
        <v>454.58175093997022</v>
      </c>
      <c r="AN40" s="91">
        <v>497.00851491855013</v>
      </c>
      <c r="AO40" s="92">
        <v>570.43693640780862</v>
      </c>
      <c r="AP40" s="90">
        <v>586.9127069213198</v>
      </c>
      <c r="AQ40" s="91">
        <v>659.5395948663197</v>
      </c>
      <c r="AR40" s="91">
        <v>672.91412540793851</v>
      </c>
      <c r="AS40" s="92">
        <v>686.25708712350479</v>
      </c>
      <c r="AT40" s="90">
        <v>671.42208640374702</v>
      </c>
      <c r="AU40" s="91">
        <v>631.0908360614053</v>
      </c>
      <c r="AV40" s="91">
        <v>724.86472841725811</v>
      </c>
      <c r="AW40" s="92">
        <v>770.43358154789382</v>
      </c>
      <c r="AX40" s="90">
        <v>698.36906349894207</v>
      </c>
      <c r="AY40" s="91">
        <v>769.90575755542068</v>
      </c>
      <c r="AZ40" s="91">
        <v>835.1054319615987</v>
      </c>
      <c r="BA40" s="92">
        <v>912.03242475986758</v>
      </c>
      <c r="BB40" s="90">
        <v>844.78057648243544</v>
      </c>
      <c r="BC40" s="91">
        <v>1003.604456884196</v>
      </c>
      <c r="BD40" s="91">
        <v>1408.4028551257231</v>
      </c>
      <c r="BE40" s="92">
        <v>1256.1653659503274</v>
      </c>
      <c r="BF40" s="90">
        <v>842.37440388538971</v>
      </c>
      <c r="BG40" s="91">
        <v>762.64341107940618</v>
      </c>
      <c r="BH40" s="91">
        <v>711.10711074916082</v>
      </c>
      <c r="BI40" s="92">
        <v>836.4494532139239</v>
      </c>
      <c r="BJ40" s="90">
        <v>823.91708441000003</v>
      </c>
      <c r="BK40" s="91">
        <v>913.5617047400001</v>
      </c>
      <c r="BL40" s="91">
        <v>939.19763486000011</v>
      </c>
      <c r="BM40" s="92">
        <v>1068.7909039900001</v>
      </c>
      <c r="BN40" s="90">
        <v>1156.94316712</v>
      </c>
      <c r="BO40" s="91">
        <v>1177.6209325600003</v>
      </c>
      <c r="BP40" s="91">
        <v>1073.8875211300001</v>
      </c>
      <c r="BQ40" s="92">
        <v>1007.0605501799998</v>
      </c>
      <c r="BR40" s="90">
        <v>1050.78198931</v>
      </c>
      <c r="BS40" s="91">
        <v>1091.7834384600001</v>
      </c>
      <c r="BT40" s="91">
        <v>967.06047506000004</v>
      </c>
      <c r="BU40" s="92">
        <v>1032.98558544</v>
      </c>
      <c r="BV40" s="90">
        <v>1001.57607046</v>
      </c>
      <c r="BW40" s="91">
        <v>1038.7532052500001</v>
      </c>
      <c r="BX40" s="91">
        <v>1003.8141170299999</v>
      </c>
      <c r="BY40" s="92">
        <v>1108.01421091</v>
      </c>
      <c r="BZ40" s="90">
        <v>1149.1716018300001</v>
      </c>
      <c r="CA40" s="91">
        <v>1077.2862129299999</v>
      </c>
      <c r="CB40" s="91">
        <v>1259.4041915099999</v>
      </c>
      <c r="CC40" s="92">
        <v>1133.4747445399998</v>
      </c>
      <c r="CD40" s="90">
        <v>901.24510329999998</v>
      </c>
      <c r="CE40" s="91">
        <v>954.36750531000007</v>
      </c>
      <c r="CF40" s="91">
        <v>1165.8865736900002</v>
      </c>
      <c r="CG40" s="92">
        <v>955.34048308000001</v>
      </c>
      <c r="CH40" s="90">
        <v>932.56172799000001</v>
      </c>
      <c r="CI40" s="91">
        <v>1028.3419081300001</v>
      </c>
      <c r="CJ40" s="91">
        <v>1061.8788613300001</v>
      </c>
      <c r="CK40" s="92">
        <v>1007.07301136</v>
      </c>
      <c r="CL40" s="91">
        <v>1079.6377055</v>
      </c>
      <c r="CM40" s="91">
        <v>1266.9493295999998</v>
      </c>
      <c r="CN40" s="91">
        <v>1021.47755313</v>
      </c>
      <c r="CO40" s="91">
        <v>1201.0729411499999</v>
      </c>
      <c r="CP40" s="90">
        <v>1021.57161759</v>
      </c>
      <c r="CQ40" s="91">
        <v>1128.9453114999999</v>
      </c>
      <c r="CR40" s="91">
        <v>1211.0406199499998</v>
      </c>
      <c r="CS40" s="91">
        <v>1113.69671277</v>
      </c>
      <c r="CT40" s="90">
        <v>1028.4573856300001</v>
      </c>
      <c r="CU40" s="91">
        <v>963.21609717999991</v>
      </c>
      <c r="CV40" s="91">
        <v>1218.5232731599999</v>
      </c>
      <c r="CW40" s="91">
        <v>1072.51046387</v>
      </c>
      <c r="CX40" s="90">
        <v>991.02823097999999</v>
      </c>
      <c r="CY40" s="91">
        <v>967.99029129000007</v>
      </c>
      <c r="CZ40" s="91">
        <v>1009.0431790800001</v>
      </c>
      <c r="DA40" s="91">
        <v>1029.36522775</v>
      </c>
      <c r="DB40" s="90">
        <v>1109.4604277799999</v>
      </c>
      <c r="DC40" s="91">
        <v>1339.29363758</v>
      </c>
      <c r="DD40" s="91">
        <v>1439.8843107500002</v>
      </c>
      <c r="DE40" s="91">
        <v>1349.19448771</v>
      </c>
      <c r="DF40" s="90">
        <v>1472.9477623100001</v>
      </c>
      <c r="DG40" s="91">
        <v>1586.6667215500001</v>
      </c>
      <c r="DH40" s="91">
        <v>1680.5793786899999</v>
      </c>
      <c r="DI40" s="91">
        <v>1726.0366689499997</v>
      </c>
      <c r="DJ40" s="90">
        <v>1572.28503348</v>
      </c>
      <c r="DK40" s="91">
        <v>1766.58137962</v>
      </c>
      <c r="DL40" s="91">
        <v>1704.5276764900004</v>
      </c>
      <c r="DM40" s="91">
        <v>1717.4717859</v>
      </c>
      <c r="DN40" s="90">
        <v>1850.23680448</v>
      </c>
      <c r="DO40" s="91">
        <v>1937.0143619400001</v>
      </c>
      <c r="DP40" s="91">
        <v>2012.38086856</v>
      </c>
      <c r="DQ40" s="91">
        <v>1752.4550525099999</v>
      </c>
      <c r="DR40" s="90">
        <v>1597.0801025500002</v>
      </c>
      <c r="DS40" s="194">
        <v>23109</v>
      </c>
      <c r="DT40" s="58" t="s">
        <v>67</v>
      </c>
    </row>
    <row r="41" spans="1:124" x14ac:dyDescent="0.3">
      <c r="A41" s="58" t="s">
        <v>68</v>
      </c>
      <c r="B41" s="90">
        <v>1013.546</v>
      </c>
      <c r="C41" s="91">
        <v>1313.424</v>
      </c>
      <c r="D41" s="91">
        <v>1233.9259999999999</v>
      </c>
      <c r="E41" s="92">
        <v>1169.9970000000001</v>
      </c>
      <c r="F41" s="91">
        <v>835.29583391884603</v>
      </c>
      <c r="G41" s="91">
        <v>917.79101379212079</v>
      </c>
      <c r="H41" s="91">
        <v>1312.0508461068177</v>
      </c>
      <c r="I41" s="92">
        <v>1086.7531217886155</v>
      </c>
      <c r="J41" s="90">
        <v>1214.8447333068048</v>
      </c>
      <c r="K41" s="91">
        <v>1504.0605960569287</v>
      </c>
      <c r="L41" s="91">
        <v>1843.5101366068943</v>
      </c>
      <c r="M41" s="92">
        <v>1603.3081660293719</v>
      </c>
      <c r="N41" s="90">
        <v>1318.5858424877115</v>
      </c>
      <c r="O41" s="91">
        <v>1405.376011864051</v>
      </c>
      <c r="P41" s="91">
        <v>1543.735086557683</v>
      </c>
      <c r="Q41" s="92">
        <v>1425.7166014905545</v>
      </c>
      <c r="R41" s="90">
        <v>1069.7737268554315</v>
      </c>
      <c r="S41" s="91">
        <v>1212.7703441820122</v>
      </c>
      <c r="T41" s="91">
        <v>1334.5270433012422</v>
      </c>
      <c r="U41" s="92">
        <v>1396.9531513013148</v>
      </c>
      <c r="V41" s="90">
        <v>1210.1425137107396</v>
      </c>
      <c r="W41" s="91">
        <v>1316.4775087437356</v>
      </c>
      <c r="X41" s="91">
        <v>1491.0026107194183</v>
      </c>
      <c r="Y41" s="92">
        <v>1489.8942781261067</v>
      </c>
      <c r="Z41" s="90">
        <v>1408.8765571478775</v>
      </c>
      <c r="AA41" s="91">
        <v>1387.4397822840524</v>
      </c>
      <c r="AB41" s="91">
        <v>1349.9927999231138</v>
      </c>
      <c r="AC41" s="92">
        <v>1172.4631700870398</v>
      </c>
      <c r="AD41" s="90">
        <v>1021.5830773775344</v>
      </c>
      <c r="AE41" s="91">
        <v>1118.6972146917683</v>
      </c>
      <c r="AF41" s="91">
        <v>1190.3272615922792</v>
      </c>
      <c r="AG41" s="92">
        <v>1076.0489271670151</v>
      </c>
      <c r="AH41" s="90">
        <v>956.13595647344118</v>
      </c>
      <c r="AI41" s="91">
        <v>1074.1979110656382</v>
      </c>
      <c r="AJ41" s="91">
        <v>1159.5114923743968</v>
      </c>
      <c r="AK41" s="92">
        <v>1223.5532462043</v>
      </c>
      <c r="AL41" s="90">
        <v>1197.4769569913983</v>
      </c>
      <c r="AM41" s="91">
        <v>1448.4739593244033</v>
      </c>
      <c r="AN41" s="91">
        <v>1697.2552647938599</v>
      </c>
      <c r="AO41" s="92">
        <v>1708.3315365174317</v>
      </c>
      <c r="AP41" s="90">
        <v>1446.0394104416832</v>
      </c>
      <c r="AQ41" s="91">
        <v>1656.6752201113916</v>
      </c>
      <c r="AR41" s="91">
        <v>1834.5913671771407</v>
      </c>
      <c r="AS41" s="92">
        <v>1784.954208807304</v>
      </c>
      <c r="AT41" s="90">
        <v>1819.3891600044994</v>
      </c>
      <c r="AU41" s="91">
        <v>1946.9639715075987</v>
      </c>
      <c r="AV41" s="91">
        <v>2296.1275468335184</v>
      </c>
      <c r="AW41" s="92">
        <v>2173.0430029398458</v>
      </c>
      <c r="AX41" s="90">
        <v>2641.311458685449</v>
      </c>
      <c r="AY41" s="91">
        <v>2469.9055302346305</v>
      </c>
      <c r="AZ41" s="91">
        <v>2628.3857721198738</v>
      </c>
      <c r="BA41" s="92">
        <v>3032.5422045026971</v>
      </c>
      <c r="BB41" s="90">
        <v>2920.0822908720083</v>
      </c>
      <c r="BC41" s="91">
        <v>3688.0174200225219</v>
      </c>
      <c r="BD41" s="91">
        <v>4213.486151039323</v>
      </c>
      <c r="BE41" s="92">
        <v>3353.250325152198</v>
      </c>
      <c r="BF41" s="90">
        <v>2237.8622060400003</v>
      </c>
      <c r="BG41" s="91">
        <v>2432.3905652999997</v>
      </c>
      <c r="BH41" s="91">
        <v>2539.8310324999998</v>
      </c>
      <c r="BI41" s="92">
        <v>2765.8809485000002</v>
      </c>
      <c r="BJ41" s="90">
        <v>3104.8051486099998</v>
      </c>
      <c r="BK41" s="91">
        <v>3790.9130702800003</v>
      </c>
      <c r="BL41" s="91">
        <v>4229.3290901099999</v>
      </c>
      <c r="BM41" s="92">
        <v>4035.5620768700001</v>
      </c>
      <c r="BN41" s="90">
        <v>3822.1492451699996</v>
      </c>
      <c r="BO41" s="91">
        <v>4484.0575546</v>
      </c>
      <c r="BP41" s="91">
        <v>4736.0620598800006</v>
      </c>
      <c r="BQ41" s="92">
        <v>4585.4100681999998</v>
      </c>
      <c r="BR41" s="90">
        <v>3958.9481289400005</v>
      </c>
      <c r="BS41" s="91">
        <v>4426.9925481999999</v>
      </c>
      <c r="BT41" s="91">
        <v>4354.2705399000006</v>
      </c>
      <c r="BU41" s="92">
        <v>4586.8748771400005</v>
      </c>
      <c r="BV41" s="90">
        <v>4261.7493333900002</v>
      </c>
      <c r="BW41" s="91">
        <v>4842.2163270299998</v>
      </c>
      <c r="BX41" s="91">
        <v>4761.8319259600003</v>
      </c>
      <c r="BY41" s="92">
        <v>4538.9748960500001</v>
      </c>
      <c r="BZ41" s="90">
        <v>4321.7535817899998</v>
      </c>
      <c r="CA41" s="91">
        <v>4510.8053119699998</v>
      </c>
      <c r="CB41" s="91">
        <v>4601.3202751000008</v>
      </c>
      <c r="CC41" s="92">
        <v>4246.1296351599995</v>
      </c>
      <c r="CD41" s="90">
        <v>3654.7779093300001</v>
      </c>
      <c r="CE41" s="91">
        <v>3456.1596456899997</v>
      </c>
      <c r="CF41" s="91">
        <v>3094.2044597499998</v>
      </c>
      <c r="CG41" s="92">
        <v>2695.89559801</v>
      </c>
      <c r="CH41" s="90">
        <v>2288.3757997499997</v>
      </c>
      <c r="CI41" s="91">
        <v>2599.4759987799998</v>
      </c>
      <c r="CJ41" s="91">
        <v>2902.5718180300005</v>
      </c>
      <c r="CK41" s="92">
        <v>2818.2913488799995</v>
      </c>
      <c r="CL41" s="91">
        <v>2926.7571854800003</v>
      </c>
      <c r="CM41" s="91">
        <v>3159.2159461599995</v>
      </c>
      <c r="CN41" s="91">
        <v>3554.7884593800004</v>
      </c>
      <c r="CO41" s="91">
        <v>3604.6004741299998</v>
      </c>
      <c r="CP41" s="90">
        <v>3542.6130077799994</v>
      </c>
      <c r="CQ41" s="91">
        <v>3560.3870854200004</v>
      </c>
      <c r="CR41" s="91">
        <v>3665.9913800099998</v>
      </c>
      <c r="CS41" s="91">
        <v>3464.8864860799999</v>
      </c>
      <c r="CT41" s="90">
        <v>3211.31986757</v>
      </c>
      <c r="CU41" s="91">
        <v>3338.8418615000005</v>
      </c>
      <c r="CV41" s="91">
        <v>3612.9580585899998</v>
      </c>
      <c r="CW41" s="91">
        <v>3448.5114563099996</v>
      </c>
      <c r="CX41" s="90">
        <v>3207.27138453</v>
      </c>
      <c r="CY41" s="91">
        <v>2446.27947494</v>
      </c>
      <c r="CZ41" s="91">
        <v>2256.8714222099998</v>
      </c>
      <c r="DA41" s="91">
        <v>3049.2965446799999</v>
      </c>
      <c r="DB41" s="90">
        <v>3821.9928022300001</v>
      </c>
      <c r="DC41" s="91">
        <v>4088.5875777699994</v>
      </c>
      <c r="DD41" s="91">
        <v>4855.3830953699999</v>
      </c>
      <c r="DE41" s="91">
        <v>6080.6312850800005</v>
      </c>
      <c r="DF41" s="90">
        <v>5897.1054319800005</v>
      </c>
      <c r="DG41" s="91">
        <v>6420.0570476400007</v>
      </c>
      <c r="DH41" s="91">
        <v>7212.0683914399997</v>
      </c>
      <c r="DI41" s="91">
        <v>6370.8094151200003</v>
      </c>
      <c r="DJ41" s="90">
        <v>4956.8715714100008</v>
      </c>
      <c r="DK41" s="91">
        <v>5119.12165611</v>
      </c>
      <c r="DL41" s="91">
        <v>4645.5221457099997</v>
      </c>
      <c r="DM41" s="91">
        <v>4714.6567248499996</v>
      </c>
      <c r="DN41" s="90">
        <v>4627.9598780800006</v>
      </c>
      <c r="DO41" s="91">
        <v>5401.0057598500007</v>
      </c>
      <c r="DP41" s="91">
        <v>6350.9804359900008</v>
      </c>
      <c r="DQ41" s="91">
        <v>6236.13564391</v>
      </c>
      <c r="DR41" s="90">
        <v>5388.2168116800003</v>
      </c>
      <c r="DS41" s="194">
        <v>23110</v>
      </c>
      <c r="DT41" s="58" t="s">
        <v>68</v>
      </c>
    </row>
    <row r="42" spans="1:124" x14ac:dyDescent="0.3">
      <c r="A42" s="60" t="s">
        <v>199</v>
      </c>
      <c r="B42" s="90">
        <v>-82.75</v>
      </c>
      <c r="C42" s="91">
        <v>-121.15900000000001</v>
      </c>
      <c r="D42" s="91">
        <v>-147.36199999999999</v>
      </c>
      <c r="E42" s="92">
        <v>-132.49099999999999</v>
      </c>
      <c r="F42" s="91">
        <v>-112.75300000000001</v>
      </c>
      <c r="G42" s="91">
        <v>-148.374</v>
      </c>
      <c r="H42" s="91">
        <v>-168.50599999999997</v>
      </c>
      <c r="I42" s="92">
        <v>-147.9</v>
      </c>
      <c r="J42" s="90">
        <v>-182.89699999999999</v>
      </c>
      <c r="K42" s="91">
        <v>-163.82499999999999</v>
      </c>
      <c r="L42" s="91">
        <v>-215.024</v>
      </c>
      <c r="M42" s="92">
        <v>-174.93899999999999</v>
      </c>
      <c r="N42" s="90">
        <v>-70.048000000000002</v>
      </c>
      <c r="O42" s="91">
        <v>-170.35</v>
      </c>
      <c r="P42" s="91">
        <v>-141.00700000000001</v>
      </c>
      <c r="Q42" s="92">
        <v>-160.453</v>
      </c>
      <c r="R42" s="90">
        <v>-81.045000000000002</v>
      </c>
      <c r="S42" s="91">
        <v>-63.817999999999998</v>
      </c>
      <c r="T42" s="91">
        <v>-127.60199999999999</v>
      </c>
      <c r="U42" s="92">
        <v>-100.776</v>
      </c>
      <c r="V42" s="90">
        <v>-37.803400000000003</v>
      </c>
      <c r="W42" s="91">
        <v>-153.94930000000002</v>
      </c>
      <c r="X42" s="91">
        <v>-153.58799999999999</v>
      </c>
      <c r="Y42" s="92">
        <v>-149.70400000000001</v>
      </c>
      <c r="Z42" s="90">
        <v>-97.572999999999993</v>
      </c>
      <c r="AA42" s="91">
        <v>-135.048</v>
      </c>
      <c r="AB42" s="91">
        <v>-149.06</v>
      </c>
      <c r="AC42" s="92">
        <v>-70.596999999999994</v>
      </c>
      <c r="AD42" s="90">
        <v>-75.414000000000001</v>
      </c>
      <c r="AE42" s="91">
        <v>-118.26500000000001</v>
      </c>
      <c r="AF42" s="91">
        <v>-89.364999999999995</v>
      </c>
      <c r="AG42" s="92">
        <v>-106.49299999999999</v>
      </c>
      <c r="AH42" s="90">
        <v>-47.79</v>
      </c>
      <c r="AI42" s="91">
        <v>-96.350999999999999</v>
      </c>
      <c r="AJ42" s="91">
        <v>-140.06200000000001</v>
      </c>
      <c r="AK42" s="92">
        <v>-134.864</v>
      </c>
      <c r="AL42" s="90">
        <v>-102.69499999999999</v>
      </c>
      <c r="AM42" s="91">
        <v>-186.53300000000002</v>
      </c>
      <c r="AN42" s="91">
        <v>-223.02500000000001</v>
      </c>
      <c r="AO42" s="92">
        <v>-201.72800000000001</v>
      </c>
      <c r="AP42" s="90">
        <v>-108.476</v>
      </c>
      <c r="AQ42" s="91">
        <v>-235.43200000000002</v>
      </c>
      <c r="AR42" s="91">
        <v>-273.79899999999998</v>
      </c>
      <c r="AS42" s="92">
        <v>-259.92399999999998</v>
      </c>
      <c r="AT42" s="90">
        <v>-229.31700000000001</v>
      </c>
      <c r="AU42" s="91">
        <v>-401.68299999999999</v>
      </c>
      <c r="AV42" s="91">
        <v>-449.10300000000001</v>
      </c>
      <c r="AW42" s="92">
        <v>-395.98</v>
      </c>
      <c r="AX42" s="90">
        <v>-332.62</v>
      </c>
      <c r="AY42" s="91">
        <v>-542.08999999999992</v>
      </c>
      <c r="AZ42" s="91">
        <v>-498.39800000000002</v>
      </c>
      <c r="BA42" s="92">
        <v>-519.47800000000007</v>
      </c>
      <c r="BB42" s="90">
        <v>-396.6</v>
      </c>
      <c r="BC42" s="91">
        <v>-620.226</v>
      </c>
      <c r="BD42" s="91">
        <v>-609.39200000000005</v>
      </c>
      <c r="BE42" s="92">
        <v>-356.71199999999999</v>
      </c>
      <c r="BF42" s="90">
        <v>-234.55399999999997</v>
      </c>
      <c r="BG42" s="91">
        <v>-412.91390000000001</v>
      </c>
      <c r="BH42" s="91">
        <v>-451.78139999999996</v>
      </c>
      <c r="BI42" s="92">
        <v>-569.10050000000001</v>
      </c>
      <c r="BJ42" s="90">
        <v>-435.65522667999994</v>
      </c>
      <c r="BK42" s="91">
        <v>-723.23076945999992</v>
      </c>
      <c r="BL42" s="91">
        <v>-719.57027888999994</v>
      </c>
      <c r="BM42" s="92">
        <v>-778.8739277200001</v>
      </c>
      <c r="BN42" s="90">
        <v>-591.32425369000009</v>
      </c>
      <c r="BO42" s="91">
        <v>-952.19059564000008</v>
      </c>
      <c r="BP42" s="91">
        <v>-1029.16228705</v>
      </c>
      <c r="BQ42" s="92">
        <v>-958.61490608999998</v>
      </c>
      <c r="BR42" s="90">
        <v>-779.78313422999997</v>
      </c>
      <c r="BS42" s="91">
        <v>-1006.5968064199999</v>
      </c>
      <c r="BT42" s="91">
        <v>-919.52274433000002</v>
      </c>
      <c r="BU42" s="92">
        <v>-1017.3595389700001</v>
      </c>
      <c r="BV42" s="90">
        <v>-766.72449711000013</v>
      </c>
      <c r="BW42" s="91">
        <v>-1109.4625247299998</v>
      </c>
      <c r="BX42" s="91">
        <v>-1151.3705318299999</v>
      </c>
      <c r="BY42" s="92">
        <v>-920.96645694000006</v>
      </c>
      <c r="BZ42" s="90">
        <v>-787.26074463000009</v>
      </c>
      <c r="CA42" s="91">
        <v>-1134.0508347300001</v>
      </c>
      <c r="CB42" s="91">
        <v>-946.44990399000005</v>
      </c>
      <c r="CC42" s="92">
        <v>-1001.9743041499999</v>
      </c>
      <c r="CD42" s="90">
        <v>-740.01706532000003</v>
      </c>
      <c r="CE42" s="91">
        <v>-851.47369933999994</v>
      </c>
      <c r="CF42" s="91">
        <v>-574.94547532000001</v>
      </c>
      <c r="CG42" s="92">
        <v>-422.48372030000002</v>
      </c>
      <c r="CH42" s="90">
        <v>-226.56498728</v>
      </c>
      <c r="CI42" s="91">
        <v>-439.46617390999995</v>
      </c>
      <c r="CJ42" s="91">
        <v>-664.68791925000005</v>
      </c>
      <c r="CK42" s="92">
        <v>-651.19189000999995</v>
      </c>
      <c r="CL42" s="91">
        <v>-552.51495274000001</v>
      </c>
      <c r="CM42" s="91">
        <v>-929.34206222</v>
      </c>
      <c r="CN42" s="91">
        <v>-1032.8395181999999</v>
      </c>
      <c r="CO42" s="91">
        <v>-1108.9957411</v>
      </c>
      <c r="CP42" s="90">
        <v>-1021.2294818</v>
      </c>
      <c r="CQ42" s="91">
        <v>-986.11188956000001</v>
      </c>
      <c r="CR42" s="91">
        <v>-759.13256730000001</v>
      </c>
      <c r="CS42" s="91">
        <v>-794.13394425999991</v>
      </c>
      <c r="CT42" s="90">
        <v>-751.46344755999996</v>
      </c>
      <c r="CU42" s="91">
        <v>-921.38659703000008</v>
      </c>
      <c r="CV42" s="91">
        <v>-878.80417465000005</v>
      </c>
      <c r="CW42" s="91">
        <v>-900.70103311000003</v>
      </c>
      <c r="CX42" s="90">
        <v>-613.93324831999996</v>
      </c>
      <c r="CY42" s="91">
        <v>-180.17056112</v>
      </c>
      <c r="CZ42" s="91">
        <v>-122.17460179999999</v>
      </c>
      <c r="DA42" s="91">
        <v>-124.86223742999999</v>
      </c>
      <c r="DB42" s="90">
        <v>-75.483924169999995</v>
      </c>
      <c r="DC42" s="91">
        <v>-134.45294410000002</v>
      </c>
      <c r="DD42" s="91">
        <v>-228.00019113000002</v>
      </c>
      <c r="DE42" s="91">
        <v>-506.32405297000003</v>
      </c>
      <c r="DF42" s="90">
        <v>-425.67537091000003</v>
      </c>
      <c r="DG42" s="91">
        <v>-948.15864694000015</v>
      </c>
      <c r="DH42" s="91">
        <v>-987.65593891000003</v>
      </c>
      <c r="DI42" s="91">
        <v>-863.68368622000003</v>
      </c>
      <c r="DJ42" s="90">
        <v>-867.66989313999989</v>
      </c>
      <c r="DK42" s="91">
        <v>-1326.6655079100001</v>
      </c>
      <c r="DL42" s="91">
        <v>-973.88191475999997</v>
      </c>
      <c r="DM42" s="91">
        <v>-1078.5503600100001</v>
      </c>
      <c r="DN42" s="90">
        <v>-870.4411326799999</v>
      </c>
      <c r="DO42" s="91">
        <v>-1135.81089081</v>
      </c>
      <c r="DP42" s="91">
        <v>-1101.07583961</v>
      </c>
      <c r="DQ42" s="91">
        <v>-1098.0715099900001</v>
      </c>
      <c r="DR42" s="90">
        <v>-939.35847403000002</v>
      </c>
      <c r="DS42" s="194">
        <v>23111</v>
      </c>
      <c r="DT42" s="60" t="s">
        <v>199</v>
      </c>
    </row>
    <row r="43" spans="1:124" x14ac:dyDescent="0.3">
      <c r="A43" s="61" t="s">
        <v>67</v>
      </c>
      <c r="B43" s="90">
        <v>40.316000000000003</v>
      </c>
      <c r="C43" s="91">
        <v>52.411000000000001</v>
      </c>
      <c r="D43" s="91">
        <v>4.2080000000000002</v>
      </c>
      <c r="E43" s="92">
        <v>9.120000000000001</v>
      </c>
      <c r="F43" s="91">
        <v>13.311</v>
      </c>
      <c r="G43" s="91">
        <v>6.2189999999999994</v>
      </c>
      <c r="H43" s="91">
        <v>0.52200000000000002</v>
      </c>
      <c r="I43" s="92">
        <v>31.540000000000003</v>
      </c>
      <c r="J43" s="90">
        <v>0.495</v>
      </c>
      <c r="K43" s="91">
        <v>42.360999999999997</v>
      </c>
      <c r="L43" s="91">
        <v>1.139</v>
      </c>
      <c r="M43" s="92">
        <v>35.085000000000001</v>
      </c>
      <c r="N43" s="90">
        <v>62.046999999999997</v>
      </c>
      <c r="O43" s="91">
        <v>9.5129999999999981</v>
      </c>
      <c r="P43" s="91">
        <v>53.992000000000004</v>
      </c>
      <c r="Q43" s="92">
        <v>0.59899999999999998</v>
      </c>
      <c r="R43" s="90">
        <v>11.523999999999999</v>
      </c>
      <c r="S43" s="91">
        <v>36.892000000000003</v>
      </c>
      <c r="T43" s="91">
        <v>11.224</v>
      </c>
      <c r="U43" s="92">
        <v>32.536000000000001</v>
      </c>
      <c r="V43" s="90">
        <v>81.271389999999997</v>
      </c>
      <c r="W43" s="91">
        <v>15.007579999999999</v>
      </c>
      <c r="X43" s="91">
        <v>40.678999999999995</v>
      </c>
      <c r="Y43" s="92">
        <v>21.596</v>
      </c>
      <c r="Z43" s="90">
        <v>56.086999999999996</v>
      </c>
      <c r="AA43" s="91">
        <v>23.684000000000001</v>
      </c>
      <c r="AB43" s="91">
        <v>7.0670000000000002</v>
      </c>
      <c r="AC43" s="92">
        <v>26.62</v>
      </c>
      <c r="AD43" s="90">
        <v>22.555</v>
      </c>
      <c r="AE43" s="91">
        <v>42.683999999999997</v>
      </c>
      <c r="AF43" s="91">
        <v>51.617999999999995</v>
      </c>
      <c r="AG43" s="92">
        <v>26.765000000000001</v>
      </c>
      <c r="AH43" s="90">
        <v>63.821999999999996</v>
      </c>
      <c r="AI43" s="91">
        <v>44.873999999999995</v>
      </c>
      <c r="AJ43" s="91">
        <v>29.011000000000003</v>
      </c>
      <c r="AK43" s="92">
        <v>56.311</v>
      </c>
      <c r="AL43" s="90">
        <v>58.914000000000001</v>
      </c>
      <c r="AM43" s="91">
        <v>23.138000000000002</v>
      </c>
      <c r="AN43" s="91">
        <v>25.030999999999999</v>
      </c>
      <c r="AO43" s="92">
        <v>59.984999999999999</v>
      </c>
      <c r="AP43" s="90">
        <v>118.53400000000001</v>
      </c>
      <c r="AQ43" s="91">
        <v>88.983000000000004</v>
      </c>
      <c r="AR43" s="91">
        <v>51.335999999999999</v>
      </c>
      <c r="AS43" s="92">
        <v>48.636000000000003</v>
      </c>
      <c r="AT43" s="90">
        <v>55.832000000000008</v>
      </c>
      <c r="AU43" s="91">
        <v>43.88</v>
      </c>
      <c r="AV43" s="91">
        <v>69.460000000000008</v>
      </c>
      <c r="AW43" s="92">
        <v>92.162000000000006</v>
      </c>
      <c r="AX43" s="90">
        <v>97.512</v>
      </c>
      <c r="AY43" s="91">
        <v>76.823999999999998</v>
      </c>
      <c r="AZ43" s="91">
        <v>82.721000000000004</v>
      </c>
      <c r="BA43" s="92">
        <v>73.661000000000001</v>
      </c>
      <c r="BB43" s="90">
        <v>78.582999999999998</v>
      </c>
      <c r="BC43" s="91">
        <v>76.629000000000005</v>
      </c>
      <c r="BD43" s="91">
        <v>73.606999999999999</v>
      </c>
      <c r="BE43" s="92">
        <v>95.52600000000001</v>
      </c>
      <c r="BF43" s="90">
        <v>110.69500000000001</v>
      </c>
      <c r="BG43" s="91">
        <v>77.890900000000016</v>
      </c>
      <c r="BH43" s="91">
        <v>47.762799999999999</v>
      </c>
      <c r="BI43" s="92">
        <v>93.893799999999999</v>
      </c>
      <c r="BJ43" s="90">
        <v>89.864889239999997</v>
      </c>
      <c r="BK43" s="91">
        <v>59.25660955</v>
      </c>
      <c r="BL43" s="91">
        <v>48.94644203</v>
      </c>
      <c r="BM43" s="92">
        <v>62.791895850000003</v>
      </c>
      <c r="BN43" s="90">
        <v>145.05820149000002</v>
      </c>
      <c r="BO43" s="91">
        <v>49.296158650000002</v>
      </c>
      <c r="BP43" s="91">
        <v>25.47460353</v>
      </c>
      <c r="BQ43" s="92">
        <v>55.170846490000002</v>
      </c>
      <c r="BR43" s="90">
        <v>66.865484830000014</v>
      </c>
      <c r="BS43" s="91">
        <v>66.233978160000007</v>
      </c>
      <c r="BT43" s="91">
        <v>73.452472190000009</v>
      </c>
      <c r="BU43" s="92">
        <v>38.809332559999994</v>
      </c>
      <c r="BV43" s="90">
        <v>111.94703054999999</v>
      </c>
      <c r="BW43" s="91">
        <v>68.411503819999993</v>
      </c>
      <c r="BX43" s="91">
        <v>23.59796777</v>
      </c>
      <c r="BY43" s="92">
        <v>105.73319878999999</v>
      </c>
      <c r="BZ43" s="90">
        <v>184.72709918999999</v>
      </c>
      <c r="CA43" s="91">
        <v>55.856224769999997</v>
      </c>
      <c r="CB43" s="91">
        <v>236.32795546999998</v>
      </c>
      <c r="CC43" s="92">
        <v>84.812060649999992</v>
      </c>
      <c r="CD43" s="90">
        <v>49.209049579999999</v>
      </c>
      <c r="CE43" s="91">
        <v>41.004589449999997</v>
      </c>
      <c r="CF43" s="91">
        <v>188.0592949</v>
      </c>
      <c r="CG43" s="92">
        <v>132.10497716999998</v>
      </c>
      <c r="CH43" s="90">
        <v>192.60469311</v>
      </c>
      <c r="CI43" s="91">
        <v>153.57932155999998</v>
      </c>
      <c r="CJ43" s="91">
        <v>93.654485499999993</v>
      </c>
      <c r="CK43" s="92">
        <v>149.13520806</v>
      </c>
      <c r="CL43" s="91">
        <v>207.09823965999999</v>
      </c>
      <c r="CM43" s="91">
        <v>69.256111599999997</v>
      </c>
      <c r="CN43" s="91">
        <v>23.534605840000001</v>
      </c>
      <c r="CO43" s="91">
        <v>65.933291519999997</v>
      </c>
      <c r="CP43" s="90">
        <v>30.138851200000001</v>
      </c>
      <c r="CQ43" s="91">
        <v>116.86262085</v>
      </c>
      <c r="CR43" s="91">
        <v>149.06938668000001</v>
      </c>
      <c r="CS43" s="91">
        <v>106.75560389</v>
      </c>
      <c r="CT43" s="90">
        <v>53.235571059999998</v>
      </c>
      <c r="CU43" s="91">
        <v>31.502285919999998</v>
      </c>
      <c r="CV43" s="91">
        <v>29.139644520000001</v>
      </c>
      <c r="CW43" s="91">
        <v>18.349014489999998</v>
      </c>
      <c r="CX43" s="90">
        <v>32.502088210000004</v>
      </c>
      <c r="CY43" s="91">
        <v>0.94753781000000004</v>
      </c>
      <c r="CZ43" s="91">
        <v>11.9170376</v>
      </c>
      <c r="DA43" s="91">
        <v>9.7908466900000004</v>
      </c>
      <c r="DB43" s="90">
        <v>27.309023710000002</v>
      </c>
      <c r="DC43" s="91">
        <v>17.790228669999998</v>
      </c>
      <c r="DD43" s="91">
        <v>8.0448333200000004</v>
      </c>
      <c r="DE43" s="91">
        <v>4.4021707000000001</v>
      </c>
      <c r="DF43" s="90">
        <v>1.8209391399999997</v>
      </c>
      <c r="DG43" s="91">
        <v>2.1513588099999996</v>
      </c>
      <c r="DH43" s="91">
        <v>5.5166250699999999</v>
      </c>
      <c r="DI43" s="91">
        <v>6.0098648300000006</v>
      </c>
      <c r="DJ43" s="90">
        <v>4.5224622700000001</v>
      </c>
      <c r="DK43" s="91">
        <v>4.3329342899999999</v>
      </c>
      <c r="DL43" s="91">
        <v>3.1386805899999999</v>
      </c>
      <c r="DM43" s="91">
        <v>4.0892468399999995</v>
      </c>
      <c r="DN43" s="90">
        <v>3.59381598</v>
      </c>
      <c r="DO43" s="91">
        <v>3.94919931</v>
      </c>
      <c r="DP43" s="91">
        <v>2.6013419299999998</v>
      </c>
      <c r="DQ43" s="91">
        <v>4.0541944999999995</v>
      </c>
      <c r="DR43" s="90">
        <v>2.78657624</v>
      </c>
      <c r="DS43" s="194">
        <v>23112</v>
      </c>
      <c r="DT43" s="61" t="s">
        <v>67</v>
      </c>
    </row>
    <row r="44" spans="1:124" x14ac:dyDescent="0.3">
      <c r="A44" s="61" t="s">
        <v>68</v>
      </c>
      <c r="B44" s="90">
        <v>123.066</v>
      </c>
      <c r="C44" s="91">
        <v>173.57</v>
      </c>
      <c r="D44" s="91">
        <v>151.57</v>
      </c>
      <c r="E44" s="92">
        <v>141.61099999999999</v>
      </c>
      <c r="F44" s="91">
        <v>126.06399999999999</v>
      </c>
      <c r="G44" s="91">
        <v>154.59300000000002</v>
      </c>
      <c r="H44" s="91">
        <v>169.02799999999999</v>
      </c>
      <c r="I44" s="92">
        <v>179.44</v>
      </c>
      <c r="J44" s="90">
        <v>183.392</v>
      </c>
      <c r="K44" s="91">
        <v>206.18599999999998</v>
      </c>
      <c r="L44" s="91">
        <v>216.16300000000001</v>
      </c>
      <c r="M44" s="92">
        <v>210.024</v>
      </c>
      <c r="N44" s="90">
        <v>132.095</v>
      </c>
      <c r="O44" s="91">
        <v>179.863</v>
      </c>
      <c r="P44" s="91">
        <v>194.99900000000002</v>
      </c>
      <c r="Q44" s="92">
        <v>161.05200000000002</v>
      </c>
      <c r="R44" s="90">
        <v>92.568999999999988</v>
      </c>
      <c r="S44" s="91">
        <v>100.71000000000001</v>
      </c>
      <c r="T44" s="91">
        <v>138.82599999999999</v>
      </c>
      <c r="U44" s="92">
        <v>133.31200000000001</v>
      </c>
      <c r="V44" s="90">
        <v>119.07479000000001</v>
      </c>
      <c r="W44" s="91">
        <v>168.95688000000001</v>
      </c>
      <c r="X44" s="91">
        <v>194.267</v>
      </c>
      <c r="Y44" s="92">
        <v>171.3</v>
      </c>
      <c r="Z44" s="90">
        <v>153.66</v>
      </c>
      <c r="AA44" s="91">
        <v>158.732</v>
      </c>
      <c r="AB44" s="91">
        <v>156.12700000000001</v>
      </c>
      <c r="AC44" s="92">
        <v>97.217000000000013</v>
      </c>
      <c r="AD44" s="90">
        <v>97.968999999999994</v>
      </c>
      <c r="AE44" s="91">
        <v>160.94899999999998</v>
      </c>
      <c r="AF44" s="91">
        <v>140.983</v>
      </c>
      <c r="AG44" s="92">
        <v>133.25799999999998</v>
      </c>
      <c r="AH44" s="90">
        <v>111.61199999999999</v>
      </c>
      <c r="AI44" s="91">
        <v>141.22499999999999</v>
      </c>
      <c r="AJ44" s="91">
        <v>169.07300000000001</v>
      </c>
      <c r="AK44" s="92">
        <v>191.17500000000001</v>
      </c>
      <c r="AL44" s="90">
        <v>161.60899999999998</v>
      </c>
      <c r="AM44" s="91">
        <v>209.67099999999999</v>
      </c>
      <c r="AN44" s="91">
        <v>248.05599999999998</v>
      </c>
      <c r="AO44" s="92">
        <v>261.71299999999997</v>
      </c>
      <c r="AP44" s="90">
        <v>227.01</v>
      </c>
      <c r="AQ44" s="91">
        <v>324.41499999999996</v>
      </c>
      <c r="AR44" s="91">
        <v>325.13499999999999</v>
      </c>
      <c r="AS44" s="92">
        <v>308.56</v>
      </c>
      <c r="AT44" s="90">
        <v>285.149</v>
      </c>
      <c r="AU44" s="91">
        <v>445.56299999999999</v>
      </c>
      <c r="AV44" s="91">
        <v>518.56299999999999</v>
      </c>
      <c r="AW44" s="92">
        <v>488.142</v>
      </c>
      <c r="AX44" s="90">
        <v>430.13200000000001</v>
      </c>
      <c r="AY44" s="91">
        <v>618.91399999999999</v>
      </c>
      <c r="AZ44" s="91">
        <v>581.11900000000003</v>
      </c>
      <c r="BA44" s="92">
        <v>593.13900000000001</v>
      </c>
      <c r="BB44" s="90">
        <v>475.18299999999999</v>
      </c>
      <c r="BC44" s="91">
        <v>696.85500000000002</v>
      </c>
      <c r="BD44" s="91">
        <v>682.99900000000002</v>
      </c>
      <c r="BE44" s="92">
        <v>452.23800000000006</v>
      </c>
      <c r="BF44" s="90">
        <v>345.24899999999997</v>
      </c>
      <c r="BG44" s="91">
        <v>490.8048</v>
      </c>
      <c r="BH44" s="91">
        <v>499.54419999999999</v>
      </c>
      <c r="BI44" s="92">
        <v>662.99429999999995</v>
      </c>
      <c r="BJ44" s="90">
        <v>525.52011591999997</v>
      </c>
      <c r="BK44" s="91">
        <v>782.48737901000004</v>
      </c>
      <c r="BL44" s="91">
        <v>768.5167209199999</v>
      </c>
      <c r="BM44" s="92">
        <v>841.66582357000004</v>
      </c>
      <c r="BN44" s="90">
        <v>736.38245518000008</v>
      </c>
      <c r="BO44" s="91">
        <v>1001.4867542900001</v>
      </c>
      <c r="BP44" s="91">
        <v>1054.63689058</v>
      </c>
      <c r="BQ44" s="92">
        <v>1013.78575258</v>
      </c>
      <c r="BR44" s="90">
        <v>846.64861905999987</v>
      </c>
      <c r="BS44" s="91">
        <v>1072.83078458</v>
      </c>
      <c r="BT44" s="91">
        <v>992.97521652</v>
      </c>
      <c r="BU44" s="92">
        <v>1056.1688715300002</v>
      </c>
      <c r="BV44" s="90">
        <v>878.67152766000004</v>
      </c>
      <c r="BW44" s="91">
        <v>1177.8740285499998</v>
      </c>
      <c r="BX44" s="91">
        <v>1174.9684996000001</v>
      </c>
      <c r="BY44" s="92">
        <v>1026.6996557299999</v>
      </c>
      <c r="BZ44" s="90">
        <v>971.98784381999997</v>
      </c>
      <c r="CA44" s="91">
        <v>1189.9070595000001</v>
      </c>
      <c r="CB44" s="91">
        <v>1182.7778594600002</v>
      </c>
      <c r="CC44" s="92">
        <v>1086.7863648</v>
      </c>
      <c r="CD44" s="90">
        <v>789.22611490000008</v>
      </c>
      <c r="CE44" s="91">
        <v>892.47828879000008</v>
      </c>
      <c r="CF44" s="91">
        <v>763.00477021999995</v>
      </c>
      <c r="CG44" s="92">
        <v>554.58869747000006</v>
      </c>
      <c r="CH44" s="90">
        <v>419.16968039000005</v>
      </c>
      <c r="CI44" s="91">
        <v>593.04549546999999</v>
      </c>
      <c r="CJ44" s="91">
        <v>758.34240475000013</v>
      </c>
      <c r="CK44" s="92">
        <v>800.32709806999992</v>
      </c>
      <c r="CL44" s="91">
        <v>759.6131924</v>
      </c>
      <c r="CM44" s="91">
        <v>998.59817382000006</v>
      </c>
      <c r="CN44" s="91">
        <v>1056.37412404</v>
      </c>
      <c r="CO44" s="91">
        <v>1174.92903262</v>
      </c>
      <c r="CP44" s="90">
        <v>1051.3683329999999</v>
      </c>
      <c r="CQ44" s="91">
        <v>1102.9745104100002</v>
      </c>
      <c r="CR44" s="91">
        <v>908.2019539800001</v>
      </c>
      <c r="CS44" s="91">
        <v>900.88954815</v>
      </c>
      <c r="CT44" s="90">
        <v>804.69901861999995</v>
      </c>
      <c r="CU44" s="91">
        <v>952.88888295000004</v>
      </c>
      <c r="CV44" s="91">
        <v>907.94381916999987</v>
      </c>
      <c r="CW44" s="91">
        <v>919.05004759999997</v>
      </c>
      <c r="CX44" s="90">
        <v>646.43533652999997</v>
      </c>
      <c r="CY44" s="91">
        <v>181.11809892999997</v>
      </c>
      <c r="CZ44" s="91">
        <v>134.09163940000002</v>
      </c>
      <c r="DA44" s="91">
        <v>134.65308412000002</v>
      </c>
      <c r="DB44" s="90">
        <v>102.79294787999999</v>
      </c>
      <c r="DC44" s="91">
        <v>152.24317277</v>
      </c>
      <c r="DD44" s="91">
        <v>236.04502445</v>
      </c>
      <c r="DE44" s="91">
        <v>510.72622366999997</v>
      </c>
      <c r="DF44" s="90">
        <v>427.49631005000003</v>
      </c>
      <c r="DG44" s="91">
        <v>950.31000574999996</v>
      </c>
      <c r="DH44" s="91">
        <v>993.17256398000006</v>
      </c>
      <c r="DI44" s="91">
        <v>869.69355105</v>
      </c>
      <c r="DJ44" s="90">
        <v>872.19235541</v>
      </c>
      <c r="DK44" s="91">
        <v>1330.9984422</v>
      </c>
      <c r="DL44" s="91">
        <v>977.02059535000001</v>
      </c>
      <c r="DM44" s="91">
        <v>1082.6396068500001</v>
      </c>
      <c r="DN44" s="90">
        <v>874.03494865999994</v>
      </c>
      <c r="DO44" s="91">
        <v>1139.7600901200001</v>
      </c>
      <c r="DP44" s="91">
        <v>1103.6771815400002</v>
      </c>
      <c r="DQ44" s="91">
        <v>1102.1257044899999</v>
      </c>
      <c r="DR44" s="90">
        <v>942.14505026999996</v>
      </c>
      <c r="DS44" s="194">
        <v>23113</v>
      </c>
      <c r="DT44" s="61" t="s">
        <v>68</v>
      </c>
    </row>
    <row r="45" spans="1:124" x14ac:dyDescent="0.3">
      <c r="A45" s="60" t="s">
        <v>200</v>
      </c>
      <c r="B45" s="90">
        <v>-342.1</v>
      </c>
      <c r="C45" s="91">
        <v>-433</v>
      </c>
      <c r="D45" s="91">
        <v>-394.3</v>
      </c>
      <c r="E45" s="92">
        <v>-444.69999999999993</v>
      </c>
      <c r="F45" s="91">
        <v>-205.48309071710233</v>
      </c>
      <c r="G45" s="91">
        <v>-267.00833196790143</v>
      </c>
      <c r="H45" s="91">
        <v>-286.27701141589927</v>
      </c>
      <c r="I45" s="92">
        <v>-304.95509985759685</v>
      </c>
      <c r="J45" s="90">
        <v>-581.17048181869802</v>
      </c>
      <c r="K45" s="91">
        <v>-756.66978228119024</v>
      </c>
      <c r="L45" s="91">
        <v>-786.58290225482892</v>
      </c>
      <c r="M45" s="92">
        <v>-775.42526958157077</v>
      </c>
      <c r="N45" s="90">
        <v>-658.25434355621667</v>
      </c>
      <c r="O45" s="91">
        <v>-665.67745148891265</v>
      </c>
      <c r="P45" s="91">
        <v>-725.01980774833646</v>
      </c>
      <c r="Q45" s="92">
        <v>-677.09808739922119</v>
      </c>
      <c r="R45" s="90">
        <v>-489.2595579076152</v>
      </c>
      <c r="S45" s="91">
        <v>-498.2034247282557</v>
      </c>
      <c r="T45" s="91">
        <v>-540.06558905725944</v>
      </c>
      <c r="U45" s="92">
        <v>-557.52430632722508</v>
      </c>
      <c r="V45" s="90">
        <v>-511.57062561281293</v>
      </c>
      <c r="W45" s="91">
        <v>-562.64609620379747</v>
      </c>
      <c r="X45" s="91">
        <v>-672.04779271192524</v>
      </c>
      <c r="Y45" s="92">
        <v>-713.14743624571486</v>
      </c>
      <c r="Z45" s="90">
        <v>-678.20525364209084</v>
      </c>
      <c r="AA45" s="91">
        <v>-648.12588608980343</v>
      </c>
      <c r="AB45" s="91">
        <v>-597.43947059629477</v>
      </c>
      <c r="AC45" s="92">
        <v>-538.26610961592974</v>
      </c>
      <c r="AD45" s="90">
        <v>-477.56217515411066</v>
      </c>
      <c r="AE45" s="91">
        <v>-491.5582696318989</v>
      </c>
      <c r="AF45" s="91">
        <v>-521.11852128999476</v>
      </c>
      <c r="AG45" s="92">
        <v>-466.74746439711208</v>
      </c>
      <c r="AH45" s="90">
        <v>-446.15089979552158</v>
      </c>
      <c r="AI45" s="91">
        <v>-479.48352099891963</v>
      </c>
      <c r="AJ45" s="91">
        <v>-513.44473240080549</v>
      </c>
      <c r="AK45" s="92">
        <v>-543.42038824320434</v>
      </c>
      <c r="AL45" s="90">
        <v>-573.36311177986499</v>
      </c>
      <c r="AM45" s="91">
        <v>-650.38093023724446</v>
      </c>
      <c r="AN45" s="91">
        <v>-779.19037275377218</v>
      </c>
      <c r="AO45" s="92">
        <v>-808.20508990943893</v>
      </c>
      <c r="AP45" s="90">
        <v>-720.63021662533629</v>
      </c>
      <c r="AQ45" s="91">
        <v>-754.85762093942935</v>
      </c>
      <c r="AR45" s="91">
        <v>-796.73823797472028</v>
      </c>
      <c r="AS45" s="92">
        <v>-757.36685815622695</v>
      </c>
      <c r="AT45" s="90">
        <v>-785.83241950659681</v>
      </c>
      <c r="AU45" s="91">
        <v>-778.96682554396921</v>
      </c>
      <c r="AV45" s="91">
        <v>-934.0314924916313</v>
      </c>
      <c r="AW45" s="92">
        <v>-952.27444743365356</v>
      </c>
      <c r="AX45" s="90">
        <v>-991.04652435461674</v>
      </c>
      <c r="AY45" s="91">
        <v>-1060.3031553162427</v>
      </c>
      <c r="AZ45" s="91">
        <v>-1256.2353437107572</v>
      </c>
      <c r="BA45" s="92">
        <v>-1422.2266877575344</v>
      </c>
      <c r="BB45" s="90">
        <v>-1566.4968396059164</v>
      </c>
      <c r="BC45" s="91">
        <v>-1692.5485982577911</v>
      </c>
      <c r="BD45" s="91">
        <v>-2216.0491434887799</v>
      </c>
      <c r="BE45" s="92">
        <v>-1790.3659283752229</v>
      </c>
      <c r="BF45" s="90">
        <v>-1120.0884071246103</v>
      </c>
      <c r="BG45" s="91">
        <v>-948.22063576059372</v>
      </c>
      <c r="BH45" s="91">
        <v>-1159.5685839908392</v>
      </c>
      <c r="BI45" s="92">
        <v>-1411.5319798560763</v>
      </c>
      <c r="BJ45" s="90">
        <v>-1607.2063057299999</v>
      </c>
      <c r="BK45" s="91">
        <v>-1866.90251446</v>
      </c>
      <c r="BL45" s="91">
        <v>-2240.5806132500002</v>
      </c>
      <c r="BM45" s="92">
        <v>-2187.20711278</v>
      </c>
      <c r="BN45" s="90">
        <v>-1985.52125557</v>
      </c>
      <c r="BO45" s="91">
        <v>-2150.9768731099998</v>
      </c>
      <c r="BP45" s="91">
        <v>-2277.6550504699999</v>
      </c>
      <c r="BQ45" s="92">
        <v>-2222.4576741999999</v>
      </c>
      <c r="BR45" s="90">
        <v>-1917.1145346600001</v>
      </c>
      <c r="BS45" s="91">
        <v>-2029.17294657</v>
      </c>
      <c r="BT45" s="91">
        <v>-2071.4283399199999</v>
      </c>
      <c r="BU45" s="92">
        <v>-2183.5562257299998</v>
      </c>
      <c r="BV45" s="90">
        <v>-2129.9055957199998</v>
      </c>
      <c r="BW45" s="91">
        <v>-2256.3050496400001</v>
      </c>
      <c r="BX45" s="91">
        <v>-2179.6356371400002</v>
      </c>
      <c r="BY45" s="92">
        <v>-2149.0205691400001</v>
      </c>
      <c r="BZ45" s="90">
        <v>-2079.88604059</v>
      </c>
      <c r="CA45" s="91">
        <v>-2001.7439894099998</v>
      </c>
      <c r="CB45" s="91">
        <v>-2034.3450907599999</v>
      </c>
      <c r="CC45" s="92">
        <v>-1923.98086728</v>
      </c>
      <c r="CD45" s="90">
        <v>-1753.6930707600002</v>
      </c>
      <c r="CE45" s="91">
        <v>-1505.6575379000001</v>
      </c>
      <c r="CF45" s="91">
        <v>-1303.10467561</v>
      </c>
      <c r="CG45" s="92">
        <v>-1228.7161216899999</v>
      </c>
      <c r="CH45" s="90">
        <v>-1046.7901738199998</v>
      </c>
      <c r="CI45" s="91">
        <v>-1137.2226512499999</v>
      </c>
      <c r="CJ45" s="91">
        <v>-1251.1140897600001</v>
      </c>
      <c r="CK45" s="92">
        <v>-1191.54504974</v>
      </c>
      <c r="CL45" s="91">
        <v>-1270.8784794100002</v>
      </c>
      <c r="CM45" s="91">
        <v>-1222.7464431999999</v>
      </c>
      <c r="CN45" s="91">
        <v>-1470.0183503299997</v>
      </c>
      <c r="CO45" s="91">
        <v>-1426.8970009499999</v>
      </c>
      <c r="CP45" s="90">
        <v>-1471.78644869</v>
      </c>
      <c r="CQ45" s="91">
        <v>-1393.7397396900001</v>
      </c>
      <c r="CR45" s="91">
        <v>-1550.75910649</v>
      </c>
      <c r="CS45" s="91">
        <v>-1459.8278523200001</v>
      </c>
      <c r="CT45" s="90">
        <v>-1361.21409468</v>
      </c>
      <c r="CU45" s="91">
        <v>-1328.02916873</v>
      </c>
      <c r="CV45" s="91">
        <v>-1512.4144050499999</v>
      </c>
      <c r="CW45" s="91">
        <v>-1454.10115971</v>
      </c>
      <c r="CX45" s="90">
        <v>-1494.0775610100002</v>
      </c>
      <c r="CY45" s="91">
        <v>-1357.5639741800001</v>
      </c>
      <c r="CZ45" s="91">
        <v>-1194.30836995</v>
      </c>
      <c r="DA45" s="91">
        <v>-1841.7323165</v>
      </c>
      <c r="DB45" s="90">
        <v>-2537.81645166</v>
      </c>
      <c r="DC45" s="91">
        <v>-2620.4277502000004</v>
      </c>
      <c r="DD45" s="91">
        <v>-3183.8647429799998</v>
      </c>
      <c r="DE45" s="91">
        <v>-4013.6388600100004</v>
      </c>
      <c r="DF45" s="90">
        <v>-3921.9591832200003</v>
      </c>
      <c r="DG45" s="91">
        <v>-3756.5583715899998</v>
      </c>
      <c r="DH45" s="91">
        <v>-4260.4356901199999</v>
      </c>
      <c r="DI45" s="91">
        <v>-3817.1129250100003</v>
      </c>
      <c r="DJ45" s="90">
        <v>-2641.6468939599999</v>
      </c>
      <c r="DK45" s="91">
        <v>-2300.62354332</v>
      </c>
      <c r="DL45" s="91">
        <v>-2185.3963608899999</v>
      </c>
      <c r="DM45" s="91">
        <v>-2199.3664997599999</v>
      </c>
      <c r="DN45" s="90">
        <v>-2321.5010781999999</v>
      </c>
      <c r="DO45" s="91">
        <v>-2676.0544400799999</v>
      </c>
      <c r="DP45" s="91">
        <v>-3523.7460832099996</v>
      </c>
      <c r="DQ45" s="91">
        <v>-3523.95973409</v>
      </c>
      <c r="DR45" s="90">
        <v>-2873.1757218899997</v>
      </c>
      <c r="DS45" s="194">
        <v>23114</v>
      </c>
      <c r="DT45" s="60" t="s">
        <v>200</v>
      </c>
    </row>
    <row r="46" spans="1:124" x14ac:dyDescent="0.3">
      <c r="A46" s="61" t="s">
        <v>67</v>
      </c>
      <c r="B46" s="90">
        <v>159</v>
      </c>
      <c r="C46" s="91">
        <v>130.30000000000001</v>
      </c>
      <c r="D46" s="91">
        <v>135.69999999999999</v>
      </c>
      <c r="E46" s="92">
        <v>123.4</v>
      </c>
      <c r="F46" s="91">
        <v>152.50815542823673</v>
      </c>
      <c r="G46" s="91">
        <v>122.56208796258673</v>
      </c>
      <c r="H46" s="91">
        <v>128.9592323828391</v>
      </c>
      <c r="I46" s="92">
        <v>113.95336387423745</v>
      </c>
      <c r="J46" s="90">
        <v>59.481929881302065</v>
      </c>
      <c r="K46" s="91">
        <v>63.966015418809825</v>
      </c>
      <c r="L46" s="91">
        <v>62.922849745171163</v>
      </c>
      <c r="M46" s="92">
        <v>54.977959018429239</v>
      </c>
      <c r="N46" s="90">
        <v>52.661815143783372</v>
      </c>
      <c r="O46" s="91">
        <v>60.070809811087337</v>
      </c>
      <c r="P46" s="91">
        <v>55.349436451663522</v>
      </c>
      <c r="Q46" s="92">
        <v>51.013790800778835</v>
      </c>
      <c r="R46" s="90">
        <v>44.1052001923848</v>
      </c>
      <c r="S46" s="91">
        <v>51.119235171744343</v>
      </c>
      <c r="T46" s="91">
        <v>53.825953742740651</v>
      </c>
      <c r="U46" s="92">
        <v>48.887454172774909</v>
      </c>
      <c r="V46" s="90">
        <v>45.841973187187079</v>
      </c>
      <c r="W46" s="91">
        <v>53.515241896202511</v>
      </c>
      <c r="X46" s="91">
        <v>60.97736818807472</v>
      </c>
      <c r="Y46" s="92">
        <v>53.531707254285095</v>
      </c>
      <c r="Z46" s="90">
        <v>65.294150457909197</v>
      </c>
      <c r="AA46" s="91">
        <v>67.141032810196563</v>
      </c>
      <c r="AB46" s="91">
        <v>64.891529103705338</v>
      </c>
      <c r="AC46" s="92">
        <v>56.597986684070307</v>
      </c>
      <c r="AD46" s="90">
        <v>48.138753545889337</v>
      </c>
      <c r="AE46" s="91">
        <v>48.372160368101135</v>
      </c>
      <c r="AF46" s="91">
        <v>75.885333110005277</v>
      </c>
      <c r="AG46" s="92">
        <v>59.64829310288787</v>
      </c>
      <c r="AH46" s="90">
        <v>54.401958904478434</v>
      </c>
      <c r="AI46" s="91">
        <v>67.176293601080374</v>
      </c>
      <c r="AJ46" s="91">
        <v>70.638760699194563</v>
      </c>
      <c r="AK46" s="92">
        <v>71.385890956795578</v>
      </c>
      <c r="AL46" s="90">
        <v>80.365975020134968</v>
      </c>
      <c r="AM46" s="91">
        <v>96.052605262755549</v>
      </c>
      <c r="AN46" s="91">
        <v>116.19008204622781</v>
      </c>
      <c r="AO46" s="92">
        <v>105.6851185905612</v>
      </c>
      <c r="AP46" s="90">
        <v>111.83296797466369</v>
      </c>
      <c r="AQ46" s="91">
        <v>127.38655266057067</v>
      </c>
      <c r="AR46" s="91">
        <v>130.56145392527952</v>
      </c>
      <c r="AS46" s="92">
        <v>127.78415164377307</v>
      </c>
      <c r="AT46" s="90">
        <v>115.62961879340313</v>
      </c>
      <c r="AU46" s="91">
        <v>119.5151750560309</v>
      </c>
      <c r="AV46" s="91">
        <v>144.8413853083687</v>
      </c>
      <c r="AW46" s="92">
        <v>131.34303506634652</v>
      </c>
      <c r="AX46" s="90">
        <v>123.32749874538332</v>
      </c>
      <c r="AY46" s="91">
        <v>147.95204128375738</v>
      </c>
      <c r="AZ46" s="91">
        <v>161.04990278924294</v>
      </c>
      <c r="BA46" s="92">
        <v>170.47257544246543</v>
      </c>
      <c r="BB46" s="90">
        <v>163.47653189408379</v>
      </c>
      <c r="BC46" s="91">
        <v>212.53814944220929</v>
      </c>
      <c r="BD46" s="91">
        <v>265.88676591121987</v>
      </c>
      <c r="BE46" s="92">
        <v>202.07934092477694</v>
      </c>
      <c r="BF46" s="90">
        <v>141.42749347538958</v>
      </c>
      <c r="BG46" s="91">
        <v>154.33292953940617</v>
      </c>
      <c r="BH46" s="91">
        <v>153.44404850916089</v>
      </c>
      <c r="BI46" s="92">
        <v>153.92816864392395</v>
      </c>
      <c r="BJ46" s="90">
        <v>155.42884516999999</v>
      </c>
      <c r="BK46" s="91">
        <v>202.37631374000003</v>
      </c>
      <c r="BL46" s="91">
        <v>220.85188044999998</v>
      </c>
      <c r="BM46" s="92">
        <v>209.81302982</v>
      </c>
      <c r="BN46" s="90">
        <v>179.93511773</v>
      </c>
      <c r="BO46" s="91">
        <v>209.11381518999997</v>
      </c>
      <c r="BP46" s="91">
        <v>231.48720283</v>
      </c>
      <c r="BQ46" s="92">
        <v>205.68647809999999</v>
      </c>
      <c r="BR46" s="90">
        <v>181.37340563999999</v>
      </c>
      <c r="BS46" s="91">
        <v>207.81060453000001</v>
      </c>
      <c r="BT46" s="91">
        <v>222.75726268</v>
      </c>
      <c r="BU46" s="92">
        <v>210.85380617000001</v>
      </c>
      <c r="BV46" s="90">
        <v>173.62593178</v>
      </c>
      <c r="BW46" s="91">
        <v>222.08014825999999</v>
      </c>
      <c r="BX46" s="91">
        <v>220.12437456000001</v>
      </c>
      <c r="BY46" s="92">
        <v>196.41912086000002</v>
      </c>
      <c r="BZ46" s="90">
        <v>175.11186101000001</v>
      </c>
      <c r="CA46" s="91">
        <v>202.34369318999998</v>
      </c>
      <c r="CB46" s="91">
        <v>194.07153404000002</v>
      </c>
      <c r="CC46" s="92">
        <v>173.95866971999999</v>
      </c>
      <c r="CD46" s="90">
        <v>162.30823884</v>
      </c>
      <c r="CE46" s="91">
        <v>189.61365520000001</v>
      </c>
      <c r="CF46" s="91">
        <v>185.90825878999999</v>
      </c>
      <c r="CG46" s="92">
        <v>166.84672211000003</v>
      </c>
      <c r="CH46" s="90">
        <v>148.39291518000002</v>
      </c>
      <c r="CI46" s="91">
        <v>165.29842745000002</v>
      </c>
      <c r="CJ46" s="91">
        <v>154.95416784</v>
      </c>
      <c r="CK46" s="92">
        <v>137.33093145999999</v>
      </c>
      <c r="CL46" s="91">
        <v>158.37953189000001</v>
      </c>
      <c r="CM46" s="91">
        <v>185.17276699999999</v>
      </c>
      <c r="CN46" s="91">
        <v>191.26335547000002</v>
      </c>
      <c r="CO46" s="91">
        <v>177.16872855</v>
      </c>
      <c r="CP46" s="90">
        <v>178.00282231000003</v>
      </c>
      <c r="CQ46" s="91">
        <v>208.23946310999997</v>
      </c>
      <c r="CR46" s="91">
        <v>190.40827511000001</v>
      </c>
      <c r="CS46" s="91">
        <v>191.81390758000001</v>
      </c>
      <c r="CT46" s="90">
        <v>165.67576271999999</v>
      </c>
      <c r="CU46" s="91">
        <v>186.31257637000002</v>
      </c>
      <c r="CV46" s="91">
        <v>192.37184635</v>
      </c>
      <c r="CW46" s="91">
        <v>189.82305608999999</v>
      </c>
      <c r="CX46" s="90">
        <v>180.66715658999999</v>
      </c>
      <c r="CY46" s="91">
        <v>216.61566592000003</v>
      </c>
      <c r="CZ46" s="91">
        <v>191.97675905</v>
      </c>
      <c r="DA46" s="91">
        <v>212.82897369999998</v>
      </c>
      <c r="DB46" s="90">
        <v>240.18958853999999</v>
      </c>
      <c r="DC46" s="91">
        <v>328.39933759999997</v>
      </c>
      <c r="DD46" s="91">
        <v>335.76784901999997</v>
      </c>
      <c r="DE46" s="91">
        <v>352.60288889000003</v>
      </c>
      <c r="DF46" s="90">
        <v>397.18259388000001</v>
      </c>
      <c r="DG46" s="91">
        <v>404.15483860999996</v>
      </c>
      <c r="DH46" s="91">
        <v>519.74945597999999</v>
      </c>
      <c r="DI46" s="91">
        <v>400.38460888999998</v>
      </c>
      <c r="DJ46" s="90">
        <v>297.03131234</v>
      </c>
      <c r="DK46" s="91">
        <v>332.54846687999998</v>
      </c>
      <c r="DL46" s="91">
        <v>306.97400360999995</v>
      </c>
      <c r="DM46" s="91">
        <v>294.59752624000004</v>
      </c>
      <c r="DN46" s="90">
        <v>288.05035639999994</v>
      </c>
      <c r="DO46" s="91">
        <v>321.34660711999999</v>
      </c>
      <c r="DP46" s="91">
        <v>373.21100749000004</v>
      </c>
      <c r="DQ46" s="91">
        <v>336.60652350999999</v>
      </c>
      <c r="DR46" s="90">
        <v>287.31236870999999</v>
      </c>
      <c r="DS46" s="194">
        <v>23115</v>
      </c>
      <c r="DT46" s="61" t="s">
        <v>67</v>
      </c>
    </row>
    <row r="47" spans="1:124" x14ac:dyDescent="0.3">
      <c r="A47" s="61" t="s">
        <v>68</v>
      </c>
      <c r="B47" s="90">
        <v>501.1</v>
      </c>
      <c r="C47" s="91">
        <v>563.29999999999995</v>
      </c>
      <c r="D47" s="91">
        <v>530</v>
      </c>
      <c r="E47" s="92">
        <v>568.1</v>
      </c>
      <c r="F47" s="91">
        <v>357.99124614533906</v>
      </c>
      <c r="G47" s="91">
        <v>389.57041993048819</v>
      </c>
      <c r="H47" s="91">
        <v>415.23624379873831</v>
      </c>
      <c r="I47" s="92">
        <v>418.90846373183433</v>
      </c>
      <c r="J47" s="90">
        <v>640.65241170000002</v>
      </c>
      <c r="K47" s="91">
        <v>820.63579770000001</v>
      </c>
      <c r="L47" s="91">
        <v>849.50575200000003</v>
      </c>
      <c r="M47" s="92">
        <v>830.40322859999992</v>
      </c>
      <c r="N47" s="90">
        <v>710.9161587000001</v>
      </c>
      <c r="O47" s="91">
        <v>725.74826129999997</v>
      </c>
      <c r="P47" s="91">
        <v>780.36924419999991</v>
      </c>
      <c r="Q47" s="92">
        <v>728.11187819999998</v>
      </c>
      <c r="R47" s="90">
        <v>533.36475810000002</v>
      </c>
      <c r="S47" s="91">
        <v>549.32265989999996</v>
      </c>
      <c r="T47" s="91">
        <v>593.89154280000002</v>
      </c>
      <c r="U47" s="92">
        <v>606.4117604999999</v>
      </c>
      <c r="V47" s="90">
        <v>557.41259879999996</v>
      </c>
      <c r="W47" s="91">
        <v>616.16133810000008</v>
      </c>
      <c r="X47" s="91">
        <v>733.02516089999995</v>
      </c>
      <c r="Y47" s="92">
        <v>766.6791434999999</v>
      </c>
      <c r="Z47" s="90">
        <v>743.49940409999999</v>
      </c>
      <c r="AA47" s="91">
        <v>715.26691889999995</v>
      </c>
      <c r="AB47" s="91">
        <v>662.33099970000012</v>
      </c>
      <c r="AC47" s="92">
        <v>594.86409630000003</v>
      </c>
      <c r="AD47" s="90">
        <v>525.70092870000008</v>
      </c>
      <c r="AE47" s="91">
        <v>539.93043</v>
      </c>
      <c r="AF47" s="91">
        <v>597.00385440000002</v>
      </c>
      <c r="AG47" s="92">
        <v>526.39575749999995</v>
      </c>
      <c r="AH47" s="90">
        <v>500.5528587</v>
      </c>
      <c r="AI47" s="91">
        <v>546.6598146</v>
      </c>
      <c r="AJ47" s="91">
        <v>584.08349309999994</v>
      </c>
      <c r="AK47" s="92">
        <v>614.80627919999995</v>
      </c>
      <c r="AL47" s="90">
        <v>653.7290868</v>
      </c>
      <c r="AM47" s="91">
        <v>746.43353550000006</v>
      </c>
      <c r="AN47" s="91">
        <v>895.38045480000005</v>
      </c>
      <c r="AO47" s="92">
        <v>913.89020849999997</v>
      </c>
      <c r="AP47" s="90">
        <v>832.46318459999998</v>
      </c>
      <c r="AQ47" s="91">
        <v>882.24417360000007</v>
      </c>
      <c r="AR47" s="91">
        <v>927.29969189999997</v>
      </c>
      <c r="AS47" s="92">
        <v>885.15100980000011</v>
      </c>
      <c r="AT47" s="90">
        <v>901.4620382999999</v>
      </c>
      <c r="AU47" s="91">
        <v>898.48200059999988</v>
      </c>
      <c r="AV47" s="91">
        <v>1078.8728778</v>
      </c>
      <c r="AW47" s="92">
        <v>1083.6174825000001</v>
      </c>
      <c r="AX47" s="90">
        <v>1114.3740230999999</v>
      </c>
      <c r="AY47" s="91">
        <v>1208.2551966000001</v>
      </c>
      <c r="AZ47" s="91">
        <v>1417.2852465000001</v>
      </c>
      <c r="BA47" s="92">
        <v>1592.6992632000001</v>
      </c>
      <c r="BB47" s="90">
        <v>1729.9733715</v>
      </c>
      <c r="BC47" s="91">
        <v>1905.0867477000002</v>
      </c>
      <c r="BD47" s="91">
        <v>2481.9359094000001</v>
      </c>
      <c r="BE47" s="92">
        <v>1992.4452692999998</v>
      </c>
      <c r="BF47" s="90">
        <v>1261.5159005999999</v>
      </c>
      <c r="BG47" s="91">
        <v>1102.5535652999999</v>
      </c>
      <c r="BH47" s="91">
        <v>1313.0126325000001</v>
      </c>
      <c r="BI47" s="92">
        <v>1565.4601485000001</v>
      </c>
      <c r="BJ47" s="90">
        <v>1762.6351509000001</v>
      </c>
      <c r="BK47" s="91">
        <v>2069.2788282000001</v>
      </c>
      <c r="BL47" s="91">
        <v>2461.4324937000001</v>
      </c>
      <c r="BM47" s="92">
        <v>2397.0201425999999</v>
      </c>
      <c r="BN47" s="90">
        <v>2165.4563733</v>
      </c>
      <c r="BO47" s="91">
        <v>2360.0906882999998</v>
      </c>
      <c r="BP47" s="91">
        <v>2509.1422533</v>
      </c>
      <c r="BQ47" s="92">
        <v>2428.1441523000003</v>
      </c>
      <c r="BR47" s="90">
        <v>2098.4879403</v>
      </c>
      <c r="BS47" s="91">
        <v>2236.9835511000001</v>
      </c>
      <c r="BT47" s="91">
        <v>2294.1856026</v>
      </c>
      <c r="BU47" s="92">
        <v>2394.4100318999999</v>
      </c>
      <c r="BV47" s="90">
        <v>2303.5315274999998</v>
      </c>
      <c r="BW47" s="91">
        <v>2478.3851979000001</v>
      </c>
      <c r="BX47" s="91">
        <v>2399.7600117000002</v>
      </c>
      <c r="BY47" s="92">
        <v>2345.4396900000002</v>
      </c>
      <c r="BZ47" s="90">
        <v>2254.9979016000002</v>
      </c>
      <c r="CA47" s="91">
        <v>2204.0876825999999</v>
      </c>
      <c r="CB47" s="91">
        <v>2228.4166248000001</v>
      </c>
      <c r="CC47" s="92">
        <v>2097.9395370000002</v>
      </c>
      <c r="CD47" s="90">
        <v>1916.0013096000002</v>
      </c>
      <c r="CE47" s="91">
        <v>1695.2711930999999</v>
      </c>
      <c r="CF47" s="91">
        <v>1489.0129343999999</v>
      </c>
      <c r="CG47" s="92">
        <v>1395.5628437999999</v>
      </c>
      <c r="CH47" s="90">
        <v>1195.1830890000001</v>
      </c>
      <c r="CI47" s="91">
        <v>1302.5210786999999</v>
      </c>
      <c r="CJ47" s="91">
        <v>1406.0682575999999</v>
      </c>
      <c r="CK47" s="92">
        <v>1328.8759812000001</v>
      </c>
      <c r="CL47" s="91">
        <v>1429.2580113000001</v>
      </c>
      <c r="CM47" s="91">
        <v>1407.9192101999997</v>
      </c>
      <c r="CN47" s="91">
        <v>1661.2817058000001</v>
      </c>
      <c r="CO47" s="91">
        <v>1604.0657294999999</v>
      </c>
      <c r="CP47" s="90">
        <v>1649.7892710000001</v>
      </c>
      <c r="CQ47" s="91">
        <v>1601.9792028000002</v>
      </c>
      <c r="CR47" s="91">
        <v>1741.1673816000002</v>
      </c>
      <c r="CS47" s="91">
        <v>1651.6417599000001</v>
      </c>
      <c r="CT47" s="90">
        <v>1526.8898574000002</v>
      </c>
      <c r="CU47" s="91">
        <v>1514.3417451</v>
      </c>
      <c r="CV47" s="91">
        <v>1704.7862513999999</v>
      </c>
      <c r="CW47" s="91">
        <v>1643.9242158000002</v>
      </c>
      <c r="CX47" s="90">
        <v>1674.7447176000001</v>
      </c>
      <c r="CY47" s="91">
        <v>1574.1796400999999</v>
      </c>
      <c r="CZ47" s="91">
        <v>1386.2851289999999</v>
      </c>
      <c r="DA47" s="91">
        <v>2054.5612901999998</v>
      </c>
      <c r="DB47" s="90">
        <v>2778.0060401999999</v>
      </c>
      <c r="DC47" s="91">
        <v>2948.8270878000003</v>
      </c>
      <c r="DD47" s="91">
        <v>3519.6325919999999</v>
      </c>
      <c r="DE47" s="91">
        <v>4366.2417488999999</v>
      </c>
      <c r="DF47" s="90">
        <v>4319.1417771000006</v>
      </c>
      <c r="DG47" s="91">
        <v>4160.7132101999996</v>
      </c>
      <c r="DH47" s="91">
        <v>4780.1851460999997</v>
      </c>
      <c r="DI47" s="91">
        <v>4217.4975339000002</v>
      </c>
      <c r="DJ47" s="90">
        <v>2938.6782062999996</v>
      </c>
      <c r="DK47" s="91">
        <v>2633.1720101999999</v>
      </c>
      <c r="DL47" s="91">
        <v>2492.3703644999996</v>
      </c>
      <c r="DM47" s="91">
        <v>2493.9640259999996</v>
      </c>
      <c r="DN47" s="90">
        <v>2609.5514346</v>
      </c>
      <c r="DO47" s="91">
        <v>2997.4010472</v>
      </c>
      <c r="DP47" s="91">
        <v>3896.9570906999998</v>
      </c>
      <c r="DQ47" s="91">
        <v>3860.5662576000004</v>
      </c>
      <c r="DR47" s="90">
        <v>3160.4880905999999</v>
      </c>
      <c r="DS47" s="194">
        <v>23116</v>
      </c>
      <c r="DT47" s="61" t="s">
        <v>68</v>
      </c>
    </row>
    <row r="48" spans="1:124" x14ac:dyDescent="0.3">
      <c r="A48" s="60" t="s">
        <v>201</v>
      </c>
      <c r="B48" s="90">
        <v>-126.30804028999998</v>
      </c>
      <c r="C48" s="91">
        <v>-325.89182589999996</v>
      </c>
      <c r="D48" s="91">
        <v>-285.70680800999997</v>
      </c>
      <c r="E48" s="92">
        <v>-160.33436949000003</v>
      </c>
      <c r="F48" s="91">
        <v>-170.87923170350695</v>
      </c>
      <c r="G48" s="91">
        <v>-179.44673352163255</v>
      </c>
      <c r="H48" s="91">
        <v>-516.54834766807915</v>
      </c>
      <c r="I48" s="92">
        <v>-262.87247764678136</v>
      </c>
      <c r="J48" s="90">
        <v>-70.633256626804737</v>
      </c>
      <c r="K48" s="91">
        <v>-200.14542436692886</v>
      </c>
      <c r="L48" s="91">
        <v>-538.58633019689421</v>
      </c>
      <c r="M48" s="92">
        <v>-339.25628405937221</v>
      </c>
      <c r="N48" s="90">
        <v>-270.59595980771155</v>
      </c>
      <c r="O48" s="91">
        <v>-291.97688461405113</v>
      </c>
      <c r="P48" s="91">
        <v>-341.21358776768295</v>
      </c>
      <c r="Q48" s="92">
        <v>-302.0750291205544</v>
      </c>
      <c r="R48" s="90">
        <v>-281.19419421543148</v>
      </c>
      <c r="S48" s="91">
        <v>-396.34321279201231</v>
      </c>
      <c r="T48" s="91">
        <v>-432.9371491712422</v>
      </c>
      <c r="U48" s="92">
        <v>-451.53989878131461</v>
      </c>
      <c r="V48" s="90">
        <v>-382.53046537073976</v>
      </c>
      <c r="W48" s="91">
        <v>-358.91270426373563</v>
      </c>
      <c r="X48" s="91">
        <v>-374.53283209941844</v>
      </c>
      <c r="Y48" s="92">
        <v>-368.79384705610647</v>
      </c>
      <c r="Z48" s="90">
        <v>-326.58110225787755</v>
      </c>
      <c r="AA48" s="91">
        <v>-294.53158141405243</v>
      </c>
      <c r="AB48" s="91">
        <v>-325.51194803311387</v>
      </c>
      <c r="AC48" s="92">
        <v>-287.93272739703968</v>
      </c>
      <c r="AD48" s="90">
        <v>-222.84698719753453</v>
      </c>
      <c r="AE48" s="91">
        <v>-221.84813423176826</v>
      </c>
      <c r="AF48" s="91">
        <v>-237.17909276227908</v>
      </c>
      <c r="AG48" s="92">
        <v>-196.91909488701509</v>
      </c>
      <c r="AH48" s="90">
        <v>-153.73886158344112</v>
      </c>
      <c r="AI48" s="91">
        <v>-153.33016732563817</v>
      </c>
      <c r="AJ48" s="91">
        <v>-144.61823911439697</v>
      </c>
      <c r="AK48" s="92">
        <v>-127.34859243429995</v>
      </c>
      <c r="AL48" s="90">
        <v>-110.7823364453223</v>
      </c>
      <c r="AM48" s="91">
        <v>-156.97827814718858</v>
      </c>
      <c r="AN48" s="91">
        <v>-198.03137712153756</v>
      </c>
      <c r="AO48" s="92">
        <v>-127.96151020018439</v>
      </c>
      <c r="AP48" s="90">
        <v>-30.020486895027044</v>
      </c>
      <c r="AQ48" s="91">
        <v>-6.8460043056426212</v>
      </c>
      <c r="AR48" s="91">
        <v>-91.140003794481771</v>
      </c>
      <c r="AS48" s="92">
        <v>-81.406263527572278</v>
      </c>
      <c r="AT48" s="90">
        <v>-132.81765409415544</v>
      </c>
      <c r="AU48" s="91">
        <v>-135.2233099022244</v>
      </c>
      <c r="AV48" s="91">
        <v>-188.12832592462888</v>
      </c>
      <c r="AW48" s="92">
        <v>-54.354973958298217</v>
      </c>
      <c r="AX48" s="90">
        <v>-619.27587083188996</v>
      </c>
      <c r="AY48" s="91">
        <v>-97.606617362967427</v>
      </c>
      <c r="AZ48" s="91">
        <v>-38.646996447517886</v>
      </c>
      <c r="BA48" s="92">
        <v>-178.80509198529501</v>
      </c>
      <c r="BB48" s="90">
        <v>-112.20487478365656</v>
      </c>
      <c r="BC48" s="91">
        <v>-371.63836488053505</v>
      </c>
      <c r="BD48" s="91">
        <v>20.357847575180031</v>
      </c>
      <c r="BE48" s="92">
        <v>49.99296917335289</v>
      </c>
      <c r="BF48" s="90">
        <v>-40.845395029999963</v>
      </c>
      <c r="BG48" s="91">
        <v>-308.61261846000014</v>
      </c>
      <c r="BH48" s="91">
        <v>-217.37393776000005</v>
      </c>
      <c r="BI48" s="92">
        <v>51.200984569999953</v>
      </c>
      <c r="BJ48" s="90">
        <v>-238.02653178999998</v>
      </c>
      <c r="BK48" s="91">
        <v>-287.21808162000013</v>
      </c>
      <c r="BL48" s="91">
        <v>-329.98056310999993</v>
      </c>
      <c r="BM48" s="92">
        <v>-0.69013238000011512</v>
      </c>
      <c r="BN48" s="90">
        <v>-88.360568790000073</v>
      </c>
      <c r="BO48" s="91">
        <v>-203.26915329000005</v>
      </c>
      <c r="BP48" s="91">
        <v>-355.35720122999987</v>
      </c>
      <c r="BQ48" s="92">
        <v>-397.27693773000004</v>
      </c>
      <c r="BR48" s="90">
        <v>-211.26847074</v>
      </c>
      <c r="BS48" s="91">
        <v>-299.43935674999989</v>
      </c>
      <c r="BT48" s="91">
        <v>-396.25898059000002</v>
      </c>
      <c r="BU48" s="92">
        <v>-352.97352699999982</v>
      </c>
      <c r="BV48" s="90">
        <v>-363.5431701</v>
      </c>
      <c r="BW48" s="91">
        <v>-437.69554741000002</v>
      </c>
      <c r="BX48" s="91">
        <v>-427.01163996000002</v>
      </c>
      <c r="BY48" s="92">
        <v>-360.97365906000005</v>
      </c>
      <c r="BZ48" s="90">
        <v>-305.43519474000021</v>
      </c>
      <c r="CA48" s="91">
        <v>-297.72427490000013</v>
      </c>
      <c r="CB48" s="91">
        <v>-361.12108884000003</v>
      </c>
      <c r="CC48" s="92">
        <v>-186.69971919000002</v>
      </c>
      <c r="CD48" s="90">
        <v>-259.82266994999998</v>
      </c>
      <c r="CE48" s="91">
        <v>-144.66090313999999</v>
      </c>
      <c r="CF48" s="91">
        <v>-50.267735129999927</v>
      </c>
      <c r="CG48" s="92">
        <v>-89.355272939999935</v>
      </c>
      <c r="CH48" s="90">
        <v>-82.458910659999958</v>
      </c>
      <c r="CI48" s="91">
        <v>5.5547345099999532</v>
      </c>
      <c r="CJ48" s="91">
        <v>75.109052309999996</v>
      </c>
      <c r="CK48" s="92">
        <v>31.518602229999992</v>
      </c>
      <c r="CL48" s="91">
        <v>-23.726047829999935</v>
      </c>
      <c r="CM48" s="91">
        <v>259.82188886</v>
      </c>
      <c r="CN48" s="91">
        <v>-30.453037719999848</v>
      </c>
      <c r="CO48" s="91">
        <v>132.36520907000005</v>
      </c>
      <c r="CP48" s="90">
        <v>-28.025459700000006</v>
      </c>
      <c r="CQ48" s="91">
        <v>-51.590144670000072</v>
      </c>
      <c r="CR48" s="91">
        <v>-145.05908627000011</v>
      </c>
      <c r="CS48" s="91">
        <v>-97.227976729999995</v>
      </c>
      <c r="CT48" s="90">
        <v>-70.184939699999958</v>
      </c>
      <c r="CU48" s="91">
        <v>-126.20999855999997</v>
      </c>
      <c r="CV48" s="91">
        <v>-3.21620572999975</v>
      </c>
      <c r="CW48" s="91">
        <v>-21.198799619999974</v>
      </c>
      <c r="CX48" s="90">
        <v>-108.23234422000003</v>
      </c>
      <c r="CY48" s="91">
        <v>59.445351649999999</v>
      </c>
      <c r="CZ48" s="91">
        <v>68.654728619999972</v>
      </c>
      <c r="DA48" s="91">
        <v>-53.336762999999777</v>
      </c>
      <c r="DB48" s="90">
        <v>-99.231998620000127</v>
      </c>
      <c r="DC48" s="91">
        <v>5.5867541100000366</v>
      </c>
      <c r="DD48" s="91">
        <v>-3.6338505099999017</v>
      </c>
      <c r="DE48" s="91">
        <v>-211.47388438999991</v>
      </c>
      <c r="DF48" s="90">
        <v>-76.523115539999921</v>
      </c>
      <c r="DG48" s="91">
        <v>-128.67330755999993</v>
      </c>
      <c r="DH48" s="91">
        <v>-283.39738372000016</v>
      </c>
      <c r="DI48" s="91">
        <v>36.023865059999927</v>
      </c>
      <c r="DJ48" s="90">
        <v>124.73024917000009</v>
      </c>
      <c r="DK48" s="91">
        <v>274.74877474000016</v>
      </c>
      <c r="DL48" s="91">
        <v>218.28380642999997</v>
      </c>
      <c r="DM48" s="91">
        <v>280.73192082000003</v>
      </c>
      <c r="DN48" s="90">
        <v>414.21913727999993</v>
      </c>
      <c r="DO48" s="91">
        <v>347.87393298000006</v>
      </c>
      <c r="DP48" s="91">
        <v>286.22235538999996</v>
      </c>
      <c r="DQ48" s="91">
        <v>138.35065268000011</v>
      </c>
      <c r="DR48" s="90">
        <v>21.397486789999938</v>
      </c>
      <c r="DS48" s="194">
        <v>23117</v>
      </c>
      <c r="DT48" s="60" t="s">
        <v>201</v>
      </c>
    </row>
    <row r="49" spans="1:124" x14ac:dyDescent="0.3">
      <c r="A49" s="61" t="s">
        <v>67</v>
      </c>
      <c r="B49" s="90">
        <v>263.07195970999999</v>
      </c>
      <c r="C49" s="91">
        <v>250.66217409999999</v>
      </c>
      <c r="D49" s="91">
        <v>266.64919199000002</v>
      </c>
      <c r="E49" s="92">
        <v>299.95163050999997</v>
      </c>
      <c r="F49" s="91">
        <v>180.36135607</v>
      </c>
      <c r="G49" s="91">
        <v>194.18086034000001</v>
      </c>
      <c r="H49" s="91">
        <v>211.23825464000001</v>
      </c>
      <c r="I49" s="92">
        <v>225.53218041</v>
      </c>
      <c r="J49" s="90">
        <v>320.16706498000002</v>
      </c>
      <c r="K49" s="91">
        <v>277.09337399000003</v>
      </c>
      <c r="L49" s="91">
        <v>239.25505440999999</v>
      </c>
      <c r="M49" s="92">
        <v>223.62465337</v>
      </c>
      <c r="N49" s="90">
        <v>204.97872397999998</v>
      </c>
      <c r="O49" s="91">
        <v>207.78786595000003</v>
      </c>
      <c r="P49" s="91">
        <v>227.15325458999999</v>
      </c>
      <c r="Q49" s="92">
        <v>234.47769417000001</v>
      </c>
      <c r="R49" s="90">
        <v>162.64577453999999</v>
      </c>
      <c r="S49" s="91">
        <v>166.39447149</v>
      </c>
      <c r="T49" s="91">
        <v>168.87235133000001</v>
      </c>
      <c r="U49" s="92">
        <v>205.68949201999999</v>
      </c>
      <c r="V49" s="90">
        <v>151.12465953999998</v>
      </c>
      <c r="W49" s="91">
        <v>172.44658637999999</v>
      </c>
      <c r="X49" s="91">
        <v>189.17761772</v>
      </c>
      <c r="Y49" s="92">
        <v>183.12128756999999</v>
      </c>
      <c r="Z49" s="90">
        <v>185.13605079000001</v>
      </c>
      <c r="AA49" s="91">
        <v>218.90928196999999</v>
      </c>
      <c r="AB49" s="91">
        <v>206.02285219000001</v>
      </c>
      <c r="AC49" s="92">
        <v>192.44934638999999</v>
      </c>
      <c r="AD49" s="90">
        <v>175.06616148000001</v>
      </c>
      <c r="AE49" s="91">
        <v>195.96965046</v>
      </c>
      <c r="AF49" s="91">
        <v>215.16131443</v>
      </c>
      <c r="AG49" s="92">
        <v>219.47607478000003</v>
      </c>
      <c r="AH49" s="90">
        <v>190.23223619000004</v>
      </c>
      <c r="AI49" s="91">
        <v>232.98292914000001</v>
      </c>
      <c r="AJ49" s="91">
        <v>261.73676016000002</v>
      </c>
      <c r="AK49" s="92">
        <v>290.22337456999998</v>
      </c>
      <c r="AL49" s="90">
        <v>271.35653374607602</v>
      </c>
      <c r="AM49" s="91">
        <v>335.39114567721464</v>
      </c>
      <c r="AN49" s="91">
        <v>355.78743287232226</v>
      </c>
      <c r="AO49" s="92">
        <v>404.7668178172475</v>
      </c>
      <c r="AP49" s="90">
        <v>356.54573894665612</v>
      </c>
      <c r="AQ49" s="91">
        <v>443.17004220574904</v>
      </c>
      <c r="AR49" s="91">
        <v>491.01667148265898</v>
      </c>
      <c r="AS49" s="92">
        <v>509.83693547973166</v>
      </c>
      <c r="AT49" s="90">
        <v>499.96046761034393</v>
      </c>
      <c r="AU49" s="91">
        <v>467.6956610053744</v>
      </c>
      <c r="AV49" s="91">
        <v>510.56334310888946</v>
      </c>
      <c r="AW49" s="92">
        <v>546.92854648154741</v>
      </c>
      <c r="AX49" s="90">
        <v>477.5295647535587</v>
      </c>
      <c r="AY49" s="91">
        <v>545.12971627166326</v>
      </c>
      <c r="AZ49" s="91">
        <v>591.3345291723557</v>
      </c>
      <c r="BA49" s="92">
        <v>667.8988493174021</v>
      </c>
      <c r="BB49" s="90">
        <v>602.72104458835156</v>
      </c>
      <c r="BC49" s="91">
        <v>714.4373074419866</v>
      </c>
      <c r="BD49" s="91">
        <v>1068.9090892145032</v>
      </c>
      <c r="BE49" s="92">
        <v>958.56002502555066</v>
      </c>
      <c r="BF49" s="90">
        <v>590.25191041000005</v>
      </c>
      <c r="BG49" s="91">
        <v>530.41958153999997</v>
      </c>
      <c r="BH49" s="91">
        <v>509.90026223999996</v>
      </c>
      <c r="BI49" s="92">
        <v>588.62748456999998</v>
      </c>
      <c r="BJ49" s="90">
        <v>578.62334999999996</v>
      </c>
      <c r="BK49" s="91">
        <v>651.92878144999997</v>
      </c>
      <c r="BL49" s="91">
        <v>669.39931238000008</v>
      </c>
      <c r="BM49" s="92">
        <v>796.18597832</v>
      </c>
      <c r="BN49" s="90">
        <v>831.9498478999999</v>
      </c>
      <c r="BO49" s="91">
        <v>919.21095872000001</v>
      </c>
      <c r="BP49" s="91">
        <v>816.92571477000001</v>
      </c>
      <c r="BQ49" s="92">
        <v>746.2032255900001</v>
      </c>
      <c r="BR49" s="90">
        <v>802.54309884000008</v>
      </c>
      <c r="BS49" s="91">
        <v>817.73885576999999</v>
      </c>
      <c r="BT49" s="91">
        <v>670.85074019000001</v>
      </c>
      <c r="BU49" s="92">
        <v>783.32244671000012</v>
      </c>
      <c r="BV49" s="90">
        <v>716.00310812999999</v>
      </c>
      <c r="BW49" s="91">
        <v>748.26155317000007</v>
      </c>
      <c r="BX49" s="91">
        <v>760.09177469999997</v>
      </c>
      <c r="BY49" s="92">
        <v>805.86189125999988</v>
      </c>
      <c r="BZ49" s="90">
        <v>789.3326416299999</v>
      </c>
      <c r="CA49" s="91">
        <v>819.08629496999993</v>
      </c>
      <c r="CB49" s="91">
        <v>829.00470200000007</v>
      </c>
      <c r="CC49" s="92">
        <v>874.70401416999994</v>
      </c>
      <c r="CD49" s="90">
        <v>689.72781487999998</v>
      </c>
      <c r="CE49" s="91">
        <v>723.74926066</v>
      </c>
      <c r="CF49" s="91">
        <v>791.91902000000016</v>
      </c>
      <c r="CG49" s="92">
        <v>656.38878380000006</v>
      </c>
      <c r="CH49" s="90">
        <v>591.56411969999999</v>
      </c>
      <c r="CI49" s="91">
        <v>709.46415911999998</v>
      </c>
      <c r="CJ49" s="91">
        <v>813.27020799000002</v>
      </c>
      <c r="CK49" s="92">
        <v>720.60687183999994</v>
      </c>
      <c r="CL49" s="91">
        <v>714.1599339500001</v>
      </c>
      <c r="CM49" s="91">
        <v>1012.520451</v>
      </c>
      <c r="CN49" s="91">
        <v>806.67959182000016</v>
      </c>
      <c r="CO49" s="91">
        <v>957.97092107999993</v>
      </c>
      <c r="CP49" s="90">
        <v>813.42994407999993</v>
      </c>
      <c r="CQ49" s="91">
        <v>803.84322754000004</v>
      </c>
      <c r="CR49" s="91">
        <v>871.56295815999988</v>
      </c>
      <c r="CS49" s="91">
        <v>815.12720129999991</v>
      </c>
      <c r="CT49" s="90">
        <v>809.54605184999991</v>
      </c>
      <c r="CU49" s="91">
        <v>745.40123488999996</v>
      </c>
      <c r="CV49" s="91">
        <v>997.01178229000016</v>
      </c>
      <c r="CW49" s="91">
        <v>864.33839329000011</v>
      </c>
      <c r="CX49" s="90">
        <v>777.8589861800001</v>
      </c>
      <c r="CY49" s="91">
        <v>750.42708756000002</v>
      </c>
      <c r="CZ49" s="91">
        <v>805.14938242999995</v>
      </c>
      <c r="DA49" s="91">
        <v>806.74540736000006</v>
      </c>
      <c r="DB49" s="90">
        <v>841.96181552999997</v>
      </c>
      <c r="DC49" s="91">
        <v>993.10407131000011</v>
      </c>
      <c r="DD49" s="91">
        <v>1096.0716284100001</v>
      </c>
      <c r="DE49" s="91">
        <v>992.18942812</v>
      </c>
      <c r="DF49" s="90">
        <v>1073.9442292900001</v>
      </c>
      <c r="DG49" s="91">
        <v>1180.3605241299999</v>
      </c>
      <c r="DH49" s="91">
        <v>1155.31329764</v>
      </c>
      <c r="DI49" s="91">
        <v>1319.64219523</v>
      </c>
      <c r="DJ49" s="90">
        <v>1270.7312588700001</v>
      </c>
      <c r="DK49" s="91">
        <v>1429.6999784500001</v>
      </c>
      <c r="DL49" s="91">
        <v>1394.4149922899999</v>
      </c>
      <c r="DM49" s="91">
        <v>1418.78501282</v>
      </c>
      <c r="DN49" s="90">
        <v>1558.5926320999999</v>
      </c>
      <c r="DO49" s="91">
        <v>1611.71855551</v>
      </c>
      <c r="DP49" s="91">
        <v>1636.56851914</v>
      </c>
      <c r="DQ49" s="91">
        <v>1411.7943344999999</v>
      </c>
      <c r="DR49" s="90">
        <v>1306.9811576</v>
      </c>
      <c r="DS49" s="194">
        <v>23118</v>
      </c>
      <c r="DT49" s="61" t="s">
        <v>67</v>
      </c>
    </row>
    <row r="50" spans="1:124" x14ac:dyDescent="0.3">
      <c r="A50" s="61" t="s">
        <v>68</v>
      </c>
      <c r="B50" s="90">
        <v>389.38</v>
      </c>
      <c r="C50" s="91">
        <v>576.55399999999997</v>
      </c>
      <c r="D50" s="91">
        <v>552.35599999999999</v>
      </c>
      <c r="E50" s="92">
        <v>460.28599999999994</v>
      </c>
      <c r="F50" s="91">
        <v>351.24058777350695</v>
      </c>
      <c r="G50" s="91">
        <v>373.62759386163259</v>
      </c>
      <c r="H50" s="91">
        <v>727.78660230807907</v>
      </c>
      <c r="I50" s="92">
        <v>488.40465805678139</v>
      </c>
      <c r="J50" s="90">
        <v>390.80032160680474</v>
      </c>
      <c r="K50" s="91">
        <v>477.2387983569289</v>
      </c>
      <c r="L50" s="91">
        <v>777.84138460689405</v>
      </c>
      <c r="M50" s="92">
        <v>562.88093742937224</v>
      </c>
      <c r="N50" s="90">
        <v>475.57468378771154</v>
      </c>
      <c r="O50" s="91">
        <v>499.76475056405116</v>
      </c>
      <c r="P50" s="91">
        <v>568.36684235768303</v>
      </c>
      <c r="Q50" s="92">
        <v>536.55272329055447</v>
      </c>
      <c r="R50" s="90">
        <v>443.83996875543153</v>
      </c>
      <c r="S50" s="91">
        <v>562.73768428201231</v>
      </c>
      <c r="T50" s="91">
        <v>601.80950050124216</v>
      </c>
      <c r="U50" s="92">
        <v>657.22939080131459</v>
      </c>
      <c r="V50" s="90">
        <v>533.65512491073969</v>
      </c>
      <c r="W50" s="91">
        <v>531.35929064373568</v>
      </c>
      <c r="X50" s="91">
        <v>563.71044981941839</v>
      </c>
      <c r="Y50" s="92">
        <v>551.91513462610646</v>
      </c>
      <c r="Z50" s="90">
        <v>511.71715304787756</v>
      </c>
      <c r="AA50" s="91">
        <v>513.44086338405236</v>
      </c>
      <c r="AB50" s="91">
        <v>531.53480022311385</v>
      </c>
      <c r="AC50" s="92">
        <v>480.38207378703964</v>
      </c>
      <c r="AD50" s="90">
        <v>397.91314867753454</v>
      </c>
      <c r="AE50" s="91">
        <v>417.81778469176834</v>
      </c>
      <c r="AF50" s="91">
        <v>452.34040719227903</v>
      </c>
      <c r="AG50" s="92">
        <v>416.39516966701513</v>
      </c>
      <c r="AH50" s="90">
        <v>343.97109777344116</v>
      </c>
      <c r="AI50" s="91">
        <v>386.31309646563818</v>
      </c>
      <c r="AJ50" s="91">
        <v>406.35499927439696</v>
      </c>
      <c r="AK50" s="92">
        <v>417.57196700429995</v>
      </c>
      <c r="AL50" s="90">
        <v>382.13887019139833</v>
      </c>
      <c r="AM50" s="91">
        <v>492.36942382440327</v>
      </c>
      <c r="AN50" s="91">
        <v>553.81880999385987</v>
      </c>
      <c r="AO50" s="92">
        <v>532.72832801743186</v>
      </c>
      <c r="AP50" s="90">
        <v>386.56622584168315</v>
      </c>
      <c r="AQ50" s="91">
        <v>450.01604651139166</v>
      </c>
      <c r="AR50" s="91">
        <v>582.15667527714083</v>
      </c>
      <c r="AS50" s="92">
        <v>591.24319900730393</v>
      </c>
      <c r="AT50" s="90">
        <v>632.77812170449943</v>
      </c>
      <c r="AU50" s="91">
        <v>602.9189709075988</v>
      </c>
      <c r="AV50" s="91">
        <v>698.69166903351834</v>
      </c>
      <c r="AW50" s="92">
        <v>601.28352043984569</v>
      </c>
      <c r="AX50" s="90">
        <v>1096.8054355854488</v>
      </c>
      <c r="AY50" s="91">
        <v>642.73633363463068</v>
      </c>
      <c r="AZ50" s="91">
        <v>629.98152561987354</v>
      </c>
      <c r="BA50" s="92">
        <v>846.7039413026971</v>
      </c>
      <c r="BB50" s="90">
        <v>714.92591937200814</v>
      </c>
      <c r="BC50" s="91">
        <v>1086.0756723225218</v>
      </c>
      <c r="BD50" s="91">
        <v>1048.5512416393231</v>
      </c>
      <c r="BE50" s="92">
        <v>908.56705585219765</v>
      </c>
      <c r="BF50" s="90">
        <v>631.09730544000001</v>
      </c>
      <c r="BG50" s="91">
        <v>839.0322000000001</v>
      </c>
      <c r="BH50" s="91">
        <v>727.27420000000006</v>
      </c>
      <c r="BI50" s="92">
        <v>537.42650000000003</v>
      </c>
      <c r="BJ50" s="90">
        <v>816.64988179000011</v>
      </c>
      <c r="BK50" s="91">
        <v>939.14686307000011</v>
      </c>
      <c r="BL50" s="91">
        <v>999.3798754899999</v>
      </c>
      <c r="BM50" s="92">
        <v>796.87611070000003</v>
      </c>
      <c r="BN50" s="90">
        <v>920.31041669000001</v>
      </c>
      <c r="BO50" s="91">
        <v>1122.4801120100001</v>
      </c>
      <c r="BP50" s="91">
        <v>1172.2829160000001</v>
      </c>
      <c r="BQ50" s="92">
        <v>1143.48016332</v>
      </c>
      <c r="BR50" s="90">
        <v>1013.81156958</v>
      </c>
      <c r="BS50" s="91">
        <v>1117.17821252</v>
      </c>
      <c r="BT50" s="91">
        <v>1067.1097207799999</v>
      </c>
      <c r="BU50" s="92">
        <v>1136.29597371</v>
      </c>
      <c r="BV50" s="90">
        <v>1079.5462782300001</v>
      </c>
      <c r="BW50" s="91">
        <v>1185.9571005800001</v>
      </c>
      <c r="BX50" s="91">
        <v>1187.10341466</v>
      </c>
      <c r="BY50" s="92">
        <v>1166.83555032</v>
      </c>
      <c r="BZ50" s="90">
        <v>1094.7678363700002</v>
      </c>
      <c r="CA50" s="91">
        <v>1116.8105698700001</v>
      </c>
      <c r="CB50" s="91">
        <v>1190.12579084</v>
      </c>
      <c r="CC50" s="92">
        <v>1061.4037333599999</v>
      </c>
      <c r="CD50" s="90">
        <v>949.55048482999996</v>
      </c>
      <c r="CE50" s="91">
        <v>868.41016379999996</v>
      </c>
      <c r="CF50" s="91">
        <v>842.18675513000005</v>
      </c>
      <c r="CG50" s="92">
        <v>745.74405674000002</v>
      </c>
      <c r="CH50" s="90">
        <v>674.02303036000001</v>
      </c>
      <c r="CI50" s="91">
        <v>703.90942460999997</v>
      </c>
      <c r="CJ50" s="91">
        <v>738.16115567999998</v>
      </c>
      <c r="CK50" s="92">
        <v>689.08826961</v>
      </c>
      <c r="CL50" s="91">
        <v>737.88598178000007</v>
      </c>
      <c r="CM50" s="91">
        <v>752.69856213999992</v>
      </c>
      <c r="CN50" s="91">
        <v>837.13262953999993</v>
      </c>
      <c r="CO50" s="91">
        <v>825.60571200999993</v>
      </c>
      <c r="CP50" s="90">
        <v>841.45540377999998</v>
      </c>
      <c r="CQ50" s="91">
        <v>855.43337221000013</v>
      </c>
      <c r="CR50" s="91">
        <v>1016.6220444300001</v>
      </c>
      <c r="CS50" s="91">
        <v>912.35517802999993</v>
      </c>
      <c r="CT50" s="90">
        <v>879.73099155</v>
      </c>
      <c r="CU50" s="91">
        <v>871.6112334500001</v>
      </c>
      <c r="CV50" s="91">
        <v>1000.2279880199999</v>
      </c>
      <c r="CW50" s="91">
        <v>885.53719290999993</v>
      </c>
      <c r="CX50" s="90">
        <v>886.09133040000006</v>
      </c>
      <c r="CY50" s="91">
        <v>690.98173591</v>
      </c>
      <c r="CZ50" s="91">
        <v>736.49465381000005</v>
      </c>
      <c r="DA50" s="91">
        <v>860.08217035999985</v>
      </c>
      <c r="DB50" s="90">
        <v>941.19381415000009</v>
      </c>
      <c r="DC50" s="91">
        <v>987.51731719999998</v>
      </c>
      <c r="DD50" s="91">
        <v>1099.7054789200001</v>
      </c>
      <c r="DE50" s="91">
        <v>1203.66331251</v>
      </c>
      <c r="DF50" s="90">
        <v>1150.46734483</v>
      </c>
      <c r="DG50" s="91">
        <v>1309.0338316899997</v>
      </c>
      <c r="DH50" s="91">
        <v>1438.7106813600003</v>
      </c>
      <c r="DI50" s="91">
        <v>1283.61833017</v>
      </c>
      <c r="DJ50" s="90">
        <v>1146.0010096999999</v>
      </c>
      <c r="DK50" s="91">
        <v>1154.9512037099998</v>
      </c>
      <c r="DL50" s="91">
        <v>1176.13118586</v>
      </c>
      <c r="DM50" s="91">
        <v>1138.0530920000001</v>
      </c>
      <c r="DN50" s="90">
        <v>1144.3734948199999</v>
      </c>
      <c r="DO50" s="91">
        <v>1263.8446225299999</v>
      </c>
      <c r="DP50" s="91">
        <v>1350.34616375</v>
      </c>
      <c r="DQ50" s="91">
        <v>1273.4436818199997</v>
      </c>
      <c r="DR50" s="90">
        <v>1285.5836708100001</v>
      </c>
      <c r="DS50" s="194">
        <v>23119</v>
      </c>
      <c r="DT50" s="61" t="s">
        <v>68</v>
      </c>
    </row>
    <row r="51" spans="1:124" x14ac:dyDescent="0.3">
      <c r="A51" s="59" t="s">
        <v>170</v>
      </c>
      <c r="B51" s="96">
        <v>-489.4</v>
      </c>
      <c r="C51" s="97">
        <v>-580.20000000000005</v>
      </c>
      <c r="D51" s="97">
        <v>-675.09999999999991</v>
      </c>
      <c r="E51" s="98">
        <v>-675</v>
      </c>
      <c r="F51" s="97">
        <v>-663.51</v>
      </c>
      <c r="G51" s="97">
        <v>-828.16800000000001</v>
      </c>
      <c r="H51" s="97">
        <v>-986.17800000000011</v>
      </c>
      <c r="I51" s="98">
        <v>-1120.5949999999998</v>
      </c>
      <c r="J51" s="96">
        <v>-992.02700000000004</v>
      </c>
      <c r="K51" s="97">
        <v>-1138.2439999999999</v>
      </c>
      <c r="L51" s="97">
        <v>-1226.3879999999999</v>
      </c>
      <c r="M51" s="98">
        <v>-1020.1979999999999</v>
      </c>
      <c r="N51" s="96">
        <v>-871.41800000000001</v>
      </c>
      <c r="O51" s="97">
        <v>-971.38699999999994</v>
      </c>
      <c r="P51" s="97">
        <v>-1273.5929999999998</v>
      </c>
      <c r="Q51" s="98">
        <v>-1029.6570000000002</v>
      </c>
      <c r="R51" s="96">
        <v>-236.90600000000001</v>
      </c>
      <c r="S51" s="97">
        <v>-329.78399999999999</v>
      </c>
      <c r="T51" s="97">
        <v>-470.7480000000001</v>
      </c>
      <c r="U51" s="98">
        <v>-419.66999999999996</v>
      </c>
      <c r="V51" s="96">
        <v>-318.95699999999999</v>
      </c>
      <c r="W51" s="97">
        <v>-516.06900000000007</v>
      </c>
      <c r="X51" s="97">
        <v>-656.70399999999995</v>
      </c>
      <c r="Y51" s="98">
        <v>-592.48</v>
      </c>
      <c r="Z51" s="96">
        <v>-386.13300000000004</v>
      </c>
      <c r="AA51" s="97">
        <v>-493.26900000000001</v>
      </c>
      <c r="AB51" s="97">
        <v>-357.83199999999988</v>
      </c>
      <c r="AC51" s="98">
        <v>-230.798</v>
      </c>
      <c r="AD51" s="96">
        <v>-202.95699999999999</v>
      </c>
      <c r="AE51" s="97">
        <v>-347.1450000000001</v>
      </c>
      <c r="AF51" s="97">
        <v>-41.714999999999975</v>
      </c>
      <c r="AG51" s="98">
        <v>193.98099999999999</v>
      </c>
      <c r="AH51" s="96">
        <v>116.64699999999995</v>
      </c>
      <c r="AI51" s="97">
        <v>-51.872000000000014</v>
      </c>
      <c r="AJ51" s="97">
        <v>34.348000000000013</v>
      </c>
      <c r="AK51" s="98">
        <v>118.45400000000001</v>
      </c>
      <c r="AL51" s="96">
        <v>291.45999999999992</v>
      </c>
      <c r="AM51" s="97">
        <v>78.494000000000057</v>
      </c>
      <c r="AN51" s="97">
        <v>-23.036999999999949</v>
      </c>
      <c r="AO51" s="98">
        <v>3.8580000000000609</v>
      </c>
      <c r="AP51" s="96">
        <v>140.91800000000001</v>
      </c>
      <c r="AQ51" s="97">
        <v>-360.54799999999994</v>
      </c>
      <c r="AR51" s="97">
        <v>-405.75899999999996</v>
      </c>
      <c r="AS51" s="98">
        <v>-233.03199999999998</v>
      </c>
      <c r="AT51" s="96">
        <v>-31.617000000000075</v>
      </c>
      <c r="AU51" s="97">
        <v>-437.38099999999997</v>
      </c>
      <c r="AV51" s="97">
        <v>-538.95699999999988</v>
      </c>
      <c r="AW51" s="98">
        <v>-439.88</v>
      </c>
      <c r="AX51" s="96">
        <v>-261.62900000000008</v>
      </c>
      <c r="AY51" s="97">
        <v>-798.29300000000012</v>
      </c>
      <c r="AZ51" s="97">
        <v>-1036.357</v>
      </c>
      <c r="BA51" s="98">
        <v>-1161.9389999999999</v>
      </c>
      <c r="BB51" s="96">
        <v>-929.73599999999999</v>
      </c>
      <c r="BC51" s="97">
        <v>-1705.4459999999999</v>
      </c>
      <c r="BD51" s="97">
        <v>-2020.2589999999998</v>
      </c>
      <c r="BE51" s="98">
        <v>-521.88599999999997</v>
      </c>
      <c r="BF51" s="96">
        <v>-494.76180000000005</v>
      </c>
      <c r="BG51" s="97">
        <v>-1392.5669999999996</v>
      </c>
      <c r="BH51" s="97">
        <v>-1711.7181999999998</v>
      </c>
      <c r="BI51" s="98">
        <v>-1994.5563999999999</v>
      </c>
      <c r="BJ51" s="96">
        <v>-1738.0289321699997</v>
      </c>
      <c r="BK51" s="97">
        <v>-2475.0607963600005</v>
      </c>
      <c r="BL51" s="97">
        <v>-3094.9223218199995</v>
      </c>
      <c r="BM51" s="98">
        <v>-3396.3405921599997</v>
      </c>
      <c r="BN51" s="96">
        <v>-3003.4586529099997</v>
      </c>
      <c r="BO51" s="97">
        <v>-3964.7017390799997</v>
      </c>
      <c r="BP51" s="97">
        <v>-4376.1480296600002</v>
      </c>
      <c r="BQ51" s="98">
        <v>-3362.81914168</v>
      </c>
      <c r="BR51" s="96">
        <v>-3472.6893961100009</v>
      </c>
      <c r="BS51" s="97">
        <v>-3780.6424076000003</v>
      </c>
      <c r="BT51" s="97">
        <v>-4125.7417584800005</v>
      </c>
      <c r="BU51" s="98">
        <v>-4281.5890272199995</v>
      </c>
      <c r="BV51" s="96">
        <v>-4122.8870332299994</v>
      </c>
      <c r="BW51" s="97">
        <v>-4723.9854477699992</v>
      </c>
      <c r="BX51" s="97">
        <v>-4969.0956127499994</v>
      </c>
      <c r="BY51" s="98">
        <v>-4738.3601726299994</v>
      </c>
      <c r="BZ51" s="96">
        <v>-4124.8057430299996</v>
      </c>
      <c r="CA51" s="97">
        <v>-4734.0374652199998</v>
      </c>
      <c r="CB51" s="97">
        <v>-5370.8924460500002</v>
      </c>
      <c r="CC51" s="98">
        <v>-4494.4308058299994</v>
      </c>
      <c r="CD51" s="96">
        <v>-3595.0715064200003</v>
      </c>
      <c r="CE51" s="97">
        <v>-3401.0127826200001</v>
      </c>
      <c r="CF51" s="97">
        <v>-2810.1344594500001</v>
      </c>
      <c r="CG51" s="98">
        <v>-1706.6560554400003</v>
      </c>
      <c r="CH51" s="96">
        <v>-1126.1464047200002</v>
      </c>
      <c r="CI51" s="97">
        <v>-2250.3726784499995</v>
      </c>
      <c r="CJ51" s="97">
        <v>-2437.00428663</v>
      </c>
      <c r="CK51" s="98">
        <v>-2659.5914718100003</v>
      </c>
      <c r="CL51" s="97">
        <v>-2628.2026472100001</v>
      </c>
      <c r="CM51" s="97">
        <v>-3118.5596915899996</v>
      </c>
      <c r="CN51" s="97">
        <v>-4038.26306673</v>
      </c>
      <c r="CO51" s="97">
        <v>-3407.3896839800004</v>
      </c>
      <c r="CP51" s="96">
        <v>-2997.5214984200002</v>
      </c>
      <c r="CQ51" s="97">
        <v>-3335.02251454</v>
      </c>
      <c r="CR51" s="97">
        <v>-3029.6642953999999</v>
      </c>
      <c r="CS51" s="97">
        <v>-2982.6594949799996</v>
      </c>
      <c r="CT51" s="96">
        <v>-2506.4554511500005</v>
      </c>
      <c r="CU51" s="97">
        <v>-3223.8692000699998</v>
      </c>
      <c r="CV51" s="97">
        <v>-3071.26524875</v>
      </c>
      <c r="CW51" s="97">
        <v>-2797.2367135899999</v>
      </c>
      <c r="CX51" s="96">
        <v>-1393.6793756500001</v>
      </c>
      <c r="CY51" s="97">
        <v>-248.24074441000002</v>
      </c>
      <c r="CZ51" s="97">
        <v>-387.44140047000002</v>
      </c>
      <c r="DA51" s="97">
        <v>-320.33663643</v>
      </c>
      <c r="DB51" s="96">
        <v>-167.10541077999997</v>
      </c>
      <c r="DC51" s="97">
        <v>-496.75220098</v>
      </c>
      <c r="DD51" s="97">
        <v>-662.0401060800001</v>
      </c>
      <c r="DE51" s="97">
        <v>-976.50195632000009</v>
      </c>
      <c r="DF51" s="96">
        <v>-1521.7563671799999</v>
      </c>
      <c r="DG51" s="97">
        <v>-2506.0168696500004</v>
      </c>
      <c r="DH51" s="97">
        <v>-2153.0742127600006</v>
      </c>
      <c r="DI51" s="97">
        <v>-2324.2345888900004</v>
      </c>
      <c r="DJ51" s="96">
        <v>-2108.9238811000005</v>
      </c>
      <c r="DK51" s="97">
        <v>-3206.3188567500001</v>
      </c>
      <c r="DL51" s="97">
        <v>-3085.1099925700005</v>
      </c>
      <c r="DM51" s="97">
        <v>-2639.8285851600003</v>
      </c>
      <c r="DN51" s="96">
        <v>-2321.7543810400002</v>
      </c>
      <c r="DO51" s="97">
        <v>-3151.5979349999998</v>
      </c>
      <c r="DP51" s="97">
        <v>-3713.5553076600004</v>
      </c>
      <c r="DQ51" s="97">
        <v>-3143.2047053499991</v>
      </c>
      <c r="DR51" s="96">
        <v>-2499.2856994600006</v>
      </c>
      <c r="DS51" s="194">
        <v>23120</v>
      </c>
      <c r="DT51" s="59" t="s">
        <v>170</v>
      </c>
    </row>
    <row r="52" spans="1:124" x14ac:dyDescent="0.3">
      <c r="A52" s="58" t="s">
        <v>67</v>
      </c>
      <c r="B52" s="90">
        <v>259</v>
      </c>
      <c r="C52" s="91">
        <v>241.2</v>
      </c>
      <c r="D52" s="91">
        <v>244.3</v>
      </c>
      <c r="E52" s="92">
        <v>227.10000000000002</v>
      </c>
      <c r="F52" s="91">
        <v>201.34100000000001</v>
      </c>
      <c r="G52" s="91">
        <v>185.613</v>
      </c>
      <c r="H52" s="91">
        <v>207.65600000000001</v>
      </c>
      <c r="I52" s="92">
        <v>245.21</v>
      </c>
      <c r="J52" s="90">
        <v>255.15800000000002</v>
      </c>
      <c r="K52" s="91">
        <v>243.56700000000001</v>
      </c>
      <c r="L52" s="91">
        <v>262.59100000000001</v>
      </c>
      <c r="M52" s="92">
        <v>307.63900000000001</v>
      </c>
      <c r="N52" s="90">
        <v>412.89199999999994</v>
      </c>
      <c r="O52" s="91">
        <v>385.65100000000001</v>
      </c>
      <c r="P52" s="91">
        <v>398.46900000000005</v>
      </c>
      <c r="Q52" s="92">
        <v>388.64199999999994</v>
      </c>
      <c r="R52" s="90">
        <v>503.62099999999998</v>
      </c>
      <c r="S52" s="91">
        <v>353.98200000000003</v>
      </c>
      <c r="T52" s="91">
        <v>363.10999999999996</v>
      </c>
      <c r="U52" s="92">
        <v>407.46799999999996</v>
      </c>
      <c r="V52" s="90">
        <v>501.61900000000003</v>
      </c>
      <c r="W52" s="91">
        <v>433.18399999999997</v>
      </c>
      <c r="X52" s="91">
        <v>430.08500000000004</v>
      </c>
      <c r="Y52" s="92">
        <v>444.96199999999999</v>
      </c>
      <c r="Z52" s="90">
        <v>532.49900000000002</v>
      </c>
      <c r="AA52" s="91">
        <v>409.11499999999995</v>
      </c>
      <c r="AB52" s="91">
        <v>385.52899999999994</v>
      </c>
      <c r="AC52" s="92">
        <v>403.44299999999998</v>
      </c>
      <c r="AD52" s="90">
        <v>463.35200000000009</v>
      </c>
      <c r="AE52" s="91">
        <v>410.43899999999996</v>
      </c>
      <c r="AF52" s="91">
        <v>515.22300000000007</v>
      </c>
      <c r="AG52" s="92">
        <v>608.952</v>
      </c>
      <c r="AH52" s="90">
        <v>534.32399999999996</v>
      </c>
      <c r="AI52" s="91">
        <v>576.76600000000008</v>
      </c>
      <c r="AJ52" s="91">
        <v>635.68100000000004</v>
      </c>
      <c r="AK52" s="92">
        <v>731.89700000000005</v>
      </c>
      <c r="AL52" s="90">
        <v>878.75900000000001</v>
      </c>
      <c r="AM52" s="91">
        <v>746.32999999999993</v>
      </c>
      <c r="AN52" s="91">
        <v>699.49099999999999</v>
      </c>
      <c r="AO52" s="92">
        <v>897.47400000000016</v>
      </c>
      <c r="AP52" s="90">
        <v>1008.285</v>
      </c>
      <c r="AQ52" s="91">
        <v>859.90100000000007</v>
      </c>
      <c r="AR52" s="91">
        <v>976.40300000000002</v>
      </c>
      <c r="AS52" s="92">
        <v>1016.848</v>
      </c>
      <c r="AT52" s="90">
        <v>1214.5119999999999</v>
      </c>
      <c r="AU52" s="91">
        <v>980.84400000000005</v>
      </c>
      <c r="AV52" s="91">
        <v>1011.6990000000001</v>
      </c>
      <c r="AW52" s="92">
        <v>1108.8300000000002</v>
      </c>
      <c r="AX52" s="90">
        <v>1331.875</v>
      </c>
      <c r="AY52" s="91">
        <v>1103.83</v>
      </c>
      <c r="AZ52" s="91">
        <v>1172.287</v>
      </c>
      <c r="BA52" s="92">
        <v>1344.973</v>
      </c>
      <c r="BB52" s="90">
        <v>1607.8340000000001</v>
      </c>
      <c r="BC52" s="91">
        <v>1291.25</v>
      </c>
      <c r="BD52" s="91">
        <v>1435.3530000000001</v>
      </c>
      <c r="BE52" s="92">
        <v>1450.5940000000001</v>
      </c>
      <c r="BF52" s="90">
        <v>1422.3456000000001</v>
      </c>
      <c r="BG52" s="91">
        <v>1144.3605000000002</v>
      </c>
      <c r="BH52" s="91">
        <v>1301.3681000000001</v>
      </c>
      <c r="BI52" s="92">
        <v>1436.4865999999997</v>
      </c>
      <c r="BJ52" s="90">
        <v>1486.5331252000001</v>
      </c>
      <c r="BK52" s="91">
        <v>1132.9080165</v>
      </c>
      <c r="BL52" s="91">
        <v>1209.8070824500001</v>
      </c>
      <c r="BM52" s="92">
        <v>1431.7775847600001</v>
      </c>
      <c r="BN52" s="90">
        <v>1629.9395533000002</v>
      </c>
      <c r="BO52" s="91">
        <v>1412.5580776100001</v>
      </c>
      <c r="BP52" s="91">
        <v>1425.7815260500001</v>
      </c>
      <c r="BQ52" s="92">
        <v>1626.4140050599999</v>
      </c>
      <c r="BR52" s="90">
        <v>1854.81780682</v>
      </c>
      <c r="BS52" s="91">
        <v>1476.4686764700002</v>
      </c>
      <c r="BT52" s="91">
        <v>1465.0657072900003</v>
      </c>
      <c r="BU52" s="92">
        <v>1581.7097797199999</v>
      </c>
      <c r="BV52" s="90">
        <v>1858.8284827800003</v>
      </c>
      <c r="BW52" s="91">
        <v>1502.9718791400001</v>
      </c>
      <c r="BX52" s="91">
        <v>1493.0145970999999</v>
      </c>
      <c r="BY52" s="92">
        <v>1619.1713314600001</v>
      </c>
      <c r="BZ52" s="90">
        <v>1722.4116865999999</v>
      </c>
      <c r="CA52" s="91">
        <v>1861.6665917999999</v>
      </c>
      <c r="CB52" s="91">
        <v>1764.8499239500002</v>
      </c>
      <c r="CC52" s="92">
        <v>1493.7045570800001</v>
      </c>
      <c r="CD52" s="90">
        <v>1637.3596323699999</v>
      </c>
      <c r="CE52" s="91">
        <v>1306.1824966199999</v>
      </c>
      <c r="CF52" s="91">
        <v>1389.29047541</v>
      </c>
      <c r="CG52" s="92">
        <v>1511.12194215</v>
      </c>
      <c r="CH52" s="90">
        <v>1845.5962333599998</v>
      </c>
      <c r="CI52" s="91">
        <v>1309.97550701</v>
      </c>
      <c r="CJ52" s="91">
        <v>1510.9716364300002</v>
      </c>
      <c r="CK52" s="92">
        <v>1357.2553317700001</v>
      </c>
      <c r="CL52" s="91">
        <v>1845.9564447100001</v>
      </c>
      <c r="CM52" s="91">
        <v>1212.6240082200002</v>
      </c>
      <c r="CN52" s="91">
        <v>1301.8582267299998</v>
      </c>
      <c r="CO52" s="91">
        <v>1448.7750991100002</v>
      </c>
      <c r="CP52" s="90">
        <v>1934.2919454</v>
      </c>
      <c r="CQ52" s="91">
        <v>1306.17512033</v>
      </c>
      <c r="CR52" s="91">
        <v>1272.3411670099999</v>
      </c>
      <c r="CS52" s="91">
        <v>1407.8282257800001</v>
      </c>
      <c r="CT52" s="90">
        <v>1812.4823600999998</v>
      </c>
      <c r="CU52" s="91">
        <v>1263.7088900500003</v>
      </c>
      <c r="CV52" s="91">
        <v>1465.9259280000001</v>
      </c>
      <c r="CW52" s="91">
        <v>1452.4689087400002</v>
      </c>
      <c r="CX52" s="90">
        <v>1537.6435703899999</v>
      </c>
      <c r="CY52" s="91">
        <v>393.86135496999998</v>
      </c>
      <c r="CZ52" s="91">
        <v>450.55647197000002</v>
      </c>
      <c r="DA52" s="91">
        <v>661.89241675999995</v>
      </c>
      <c r="DB52" s="90">
        <v>693.32182624000006</v>
      </c>
      <c r="DC52" s="91">
        <v>586.39750823999998</v>
      </c>
      <c r="DD52" s="91">
        <v>710.66951277999988</v>
      </c>
      <c r="DE52" s="91">
        <v>956.95142209000005</v>
      </c>
      <c r="DF52" s="90">
        <v>1233.5154420900001</v>
      </c>
      <c r="DG52" s="91">
        <v>1155.7476964699999</v>
      </c>
      <c r="DH52" s="91">
        <v>1235.78890353</v>
      </c>
      <c r="DI52" s="91">
        <v>1327.27821767</v>
      </c>
      <c r="DJ52" s="90">
        <v>1702.8773585199997</v>
      </c>
      <c r="DK52" s="91">
        <v>1526.38707884</v>
      </c>
      <c r="DL52" s="91">
        <v>1790.3690461599999</v>
      </c>
      <c r="DM52" s="91">
        <v>1887.6854664099999</v>
      </c>
      <c r="DN52" s="90">
        <v>2065.62300594</v>
      </c>
      <c r="DO52" s="91">
        <v>1642.80366544</v>
      </c>
      <c r="DP52" s="91">
        <v>1700.2590743000001</v>
      </c>
      <c r="DQ52" s="91">
        <v>1932.3537681399998</v>
      </c>
      <c r="DR52" s="90">
        <v>2401.0735774999998</v>
      </c>
      <c r="DS52" s="194">
        <v>23121</v>
      </c>
      <c r="DT52" s="58" t="s">
        <v>67</v>
      </c>
    </row>
    <row r="53" spans="1:124" x14ac:dyDescent="0.3">
      <c r="A53" s="58" t="s">
        <v>68</v>
      </c>
      <c r="B53" s="90">
        <v>748.4</v>
      </c>
      <c r="C53" s="91">
        <v>821.4</v>
      </c>
      <c r="D53" s="91">
        <v>919.4</v>
      </c>
      <c r="E53" s="92">
        <v>902.09999999999991</v>
      </c>
      <c r="F53" s="91">
        <v>864.85099999999989</v>
      </c>
      <c r="G53" s="91">
        <v>1013.7810000000001</v>
      </c>
      <c r="H53" s="91">
        <v>1193.8340000000001</v>
      </c>
      <c r="I53" s="92">
        <v>1365.8049999999998</v>
      </c>
      <c r="J53" s="90">
        <v>1247.1849999999999</v>
      </c>
      <c r="K53" s="91">
        <v>1381.8110000000001</v>
      </c>
      <c r="L53" s="91">
        <v>1488.979</v>
      </c>
      <c r="M53" s="92">
        <v>1327.837</v>
      </c>
      <c r="N53" s="90">
        <v>1284.31</v>
      </c>
      <c r="O53" s="91">
        <v>1357.038</v>
      </c>
      <c r="P53" s="91">
        <v>1672.0619999999999</v>
      </c>
      <c r="Q53" s="92">
        <v>1418.299</v>
      </c>
      <c r="R53" s="90">
        <v>740.52699999999993</v>
      </c>
      <c r="S53" s="91">
        <v>683.76600000000008</v>
      </c>
      <c r="T53" s="91">
        <v>833.85800000000017</v>
      </c>
      <c r="U53" s="92">
        <v>827.13799999999992</v>
      </c>
      <c r="V53" s="90">
        <v>820.57600000000002</v>
      </c>
      <c r="W53" s="91">
        <v>949.25300000000016</v>
      </c>
      <c r="X53" s="91">
        <v>1086.789</v>
      </c>
      <c r="Y53" s="92">
        <v>1037.442</v>
      </c>
      <c r="Z53" s="90">
        <v>918.63200000000006</v>
      </c>
      <c r="AA53" s="91">
        <v>902.38400000000001</v>
      </c>
      <c r="AB53" s="91">
        <v>743.36099999999999</v>
      </c>
      <c r="AC53" s="92">
        <v>634.24099999999999</v>
      </c>
      <c r="AD53" s="90">
        <v>666.30899999999997</v>
      </c>
      <c r="AE53" s="91">
        <v>757.58400000000006</v>
      </c>
      <c r="AF53" s="91">
        <v>556.93799999999999</v>
      </c>
      <c r="AG53" s="92">
        <v>414.971</v>
      </c>
      <c r="AH53" s="90">
        <v>417.67700000000002</v>
      </c>
      <c r="AI53" s="91">
        <v>628.63800000000003</v>
      </c>
      <c r="AJ53" s="91">
        <v>601.33299999999997</v>
      </c>
      <c r="AK53" s="92">
        <v>613.44299999999998</v>
      </c>
      <c r="AL53" s="90">
        <v>587.29899999999998</v>
      </c>
      <c r="AM53" s="91">
        <v>667.83600000000001</v>
      </c>
      <c r="AN53" s="91">
        <v>722.52800000000002</v>
      </c>
      <c r="AO53" s="92">
        <v>893.61599999999999</v>
      </c>
      <c r="AP53" s="90">
        <v>867.36699999999996</v>
      </c>
      <c r="AQ53" s="91">
        <v>1220.4490000000001</v>
      </c>
      <c r="AR53" s="91">
        <v>1382.1619999999998</v>
      </c>
      <c r="AS53" s="92">
        <v>1249.8800000000001</v>
      </c>
      <c r="AT53" s="90">
        <v>1246.1289999999999</v>
      </c>
      <c r="AU53" s="91">
        <v>1418.2249999999999</v>
      </c>
      <c r="AV53" s="91">
        <v>1550.6559999999999</v>
      </c>
      <c r="AW53" s="92">
        <v>1548.71</v>
      </c>
      <c r="AX53" s="90">
        <v>1593.5039999999999</v>
      </c>
      <c r="AY53" s="91">
        <v>1902.123</v>
      </c>
      <c r="AZ53" s="91">
        <v>2208.6440000000002</v>
      </c>
      <c r="BA53" s="92">
        <v>2506.9120000000003</v>
      </c>
      <c r="BB53" s="90">
        <v>2537.5700000000002</v>
      </c>
      <c r="BC53" s="91">
        <v>2996.6959999999999</v>
      </c>
      <c r="BD53" s="91">
        <v>3455.6120000000001</v>
      </c>
      <c r="BE53" s="92">
        <v>1972.48</v>
      </c>
      <c r="BF53" s="90">
        <v>1917.1073999999999</v>
      </c>
      <c r="BG53" s="91">
        <v>2536.9274999999998</v>
      </c>
      <c r="BH53" s="91">
        <v>3013.0862999999999</v>
      </c>
      <c r="BI53" s="92">
        <v>3431.0430000000006</v>
      </c>
      <c r="BJ53" s="90">
        <v>3224.5620573699998</v>
      </c>
      <c r="BK53" s="91">
        <v>3607.9688128600001</v>
      </c>
      <c r="BL53" s="91">
        <v>4304.7294042699996</v>
      </c>
      <c r="BM53" s="92">
        <v>4828.1181769199993</v>
      </c>
      <c r="BN53" s="90">
        <v>4633.3982062099994</v>
      </c>
      <c r="BO53" s="91">
        <v>5377.2598166900007</v>
      </c>
      <c r="BP53" s="91">
        <v>5801.9295557099995</v>
      </c>
      <c r="BQ53" s="92">
        <v>4989.2331467399999</v>
      </c>
      <c r="BR53" s="90">
        <v>5327.5072029300009</v>
      </c>
      <c r="BS53" s="91">
        <v>5257.1110840700003</v>
      </c>
      <c r="BT53" s="91">
        <v>5590.8074657699999</v>
      </c>
      <c r="BU53" s="92">
        <v>5863.2988069399998</v>
      </c>
      <c r="BV53" s="90">
        <v>5981.7155160099992</v>
      </c>
      <c r="BW53" s="91">
        <v>6226.9573269100001</v>
      </c>
      <c r="BX53" s="91">
        <v>6462.1102098499996</v>
      </c>
      <c r="BY53" s="92">
        <v>6357.5315040899995</v>
      </c>
      <c r="BZ53" s="90">
        <v>5847.21742963</v>
      </c>
      <c r="CA53" s="91">
        <v>6595.7040570199997</v>
      </c>
      <c r="CB53" s="91">
        <v>7135.7423699999999</v>
      </c>
      <c r="CC53" s="92">
        <v>5988.1353629099995</v>
      </c>
      <c r="CD53" s="90">
        <v>5232.4311387899997</v>
      </c>
      <c r="CE53" s="91">
        <v>4707.1952792400007</v>
      </c>
      <c r="CF53" s="91">
        <v>4199.4249348600006</v>
      </c>
      <c r="CG53" s="92">
        <v>3217.7779975900003</v>
      </c>
      <c r="CH53" s="90">
        <v>2971.7426380800002</v>
      </c>
      <c r="CI53" s="91">
        <v>3560.3481854599995</v>
      </c>
      <c r="CJ53" s="91">
        <v>3947.9759230600002</v>
      </c>
      <c r="CK53" s="92">
        <v>4016.8468035799997</v>
      </c>
      <c r="CL53" s="91">
        <v>4474.1590919199998</v>
      </c>
      <c r="CM53" s="91">
        <v>4331.1836998099998</v>
      </c>
      <c r="CN53" s="91">
        <v>5340.1212934599998</v>
      </c>
      <c r="CO53" s="91">
        <v>4856.1647830900001</v>
      </c>
      <c r="CP53" s="90">
        <v>4931.8134438200004</v>
      </c>
      <c r="CQ53" s="91">
        <v>4641.1976348699991</v>
      </c>
      <c r="CR53" s="91">
        <v>4302.0054624099994</v>
      </c>
      <c r="CS53" s="91">
        <v>4390.4877207600002</v>
      </c>
      <c r="CT53" s="90">
        <v>4318.9378112499999</v>
      </c>
      <c r="CU53" s="91">
        <v>4487.5780901199996</v>
      </c>
      <c r="CV53" s="91">
        <v>4537.1911767500005</v>
      </c>
      <c r="CW53" s="91">
        <v>4249.7056223300006</v>
      </c>
      <c r="CX53" s="90">
        <v>2931.3229460399998</v>
      </c>
      <c r="CY53" s="91">
        <v>642.10209938000003</v>
      </c>
      <c r="CZ53" s="91">
        <v>837.99787244000004</v>
      </c>
      <c r="DA53" s="91">
        <v>982.22905318999995</v>
      </c>
      <c r="DB53" s="90">
        <v>860.42723701999989</v>
      </c>
      <c r="DC53" s="91">
        <v>1083.14970922</v>
      </c>
      <c r="DD53" s="91">
        <v>1372.7096188600001</v>
      </c>
      <c r="DE53" s="91">
        <v>1933.4533784099999</v>
      </c>
      <c r="DF53" s="90">
        <v>2755.2718092699997</v>
      </c>
      <c r="DG53" s="91">
        <v>3661.7645661200004</v>
      </c>
      <c r="DH53" s="91">
        <v>3388.8631162900001</v>
      </c>
      <c r="DI53" s="91">
        <v>3651.5128065600002</v>
      </c>
      <c r="DJ53" s="90">
        <v>3811.8012396200002</v>
      </c>
      <c r="DK53" s="91">
        <v>4732.7059355900001</v>
      </c>
      <c r="DL53" s="91">
        <v>4875.4790387300009</v>
      </c>
      <c r="DM53" s="91">
        <v>4527.5140515700004</v>
      </c>
      <c r="DN53" s="90">
        <v>4387.3773869799998</v>
      </c>
      <c r="DO53" s="91">
        <v>4794.40160044</v>
      </c>
      <c r="DP53" s="91">
        <v>5413.81438196</v>
      </c>
      <c r="DQ53" s="91">
        <v>5075.5584734899994</v>
      </c>
      <c r="DR53" s="90">
        <v>4900.35927696</v>
      </c>
      <c r="DS53" s="194">
        <v>23122</v>
      </c>
      <c r="DT53" s="58" t="s">
        <v>68</v>
      </c>
    </row>
    <row r="54" spans="1:124" x14ac:dyDescent="0.3">
      <c r="A54" s="59" t="s">
        <v>22</v>
      </c>
      <c r="B54" s="96">
        <v>-218.89173619394501</v>
      </c>
      <c r="C54" s="97">
        <v>-254.43270519013979</v>
      </c>
      <c r="D54" s="97">
        <v>-293.24970174688178</v>
      </c>
      <c r="E54" s="98">
        <v>-291.88463774748647</v>
      </c>
      <c r="F54" s="97">
        <v>-285.23031619171309</v>
      </c>
      <c r="G54" s="97">
        <v>-350.95523175520748</v>
      </c>
      <c r="H54" s="97">
        <v>-416.88602854143028</v>
      </c>
      <c r="I54" s="98">
        <v>-474.42027001183232</v>
      </c>
      <c r="J54" s="96">
        <v>-422.92142451846786</v>
      </c>
      <c r="K54" s="97">
        <v>-481.46834492468645</v>
      </c>
      <c r="L54" s="97">
        <v>-518.76508421191443</v>
      </c>
      <c r="M54" s="98">
        <v>-438.41443983179278</v>
      </c>
      <c r="N54" s="96">
        <v>-386.0376628642307</v>
      </c>
      <c r="O54" s="97">
        <v>-424.57900605700735</v>
      </c>
      <c r="P54" s="97">
        <v>-548.41733970769906</v>
      </c>
      <c r="Q54" s="98">
        <v>-448.49695705313621</v>
      </c>
      <c r="R54" s="96">
        <v>-135.08507687824005</v>
      </c>
      <c r="S54" s="97">
        <v>-161.31908585953266</v>
      </c>
      <c r="T54" s="97">
        <v>-219.32595984924413</v>
      </c>
      <c r="U54" s="98">
        <v>-201.97757365862907</v>
      </c>
      <c r="V54" s="96">
        <v>-168.28590168152823</v>
      </c>
      <c r="W54" s="97">
        <v>-243.14538493546493</v>
      </c>
      <c r="X54" s="97">
        <v>-300.07702754815477</v>
      </c>
      <c r="Y54" s="98">
        <v>-275.11453389860361</v>
      </c>
      <c r="Z54" s="96">
        <v>-197.97175045203412</v>
      </c>
      <c r="AA54" s="97">
        <v>-232.02350747583051</v>
      </c>
      <c r="AB54" s="97">
        <v>-175.15016661464765</v>
      </c>
      <c r="AC54" s="98">
        <v>-124.88830324643902</v>
      </c>
      <c r="AD54" s="96">
        <v>-118.1835494870265</v>
      </c>
      <c r="AE54" s="97">
        <v>-172.7238265369696</v>
      </c>
      <c r="AF54" s="97">
        <v>-56.630327131898987</v>
      </c>
      <c r="AG54" s="98">
        <v>31.96648299288097</v>
      </c>
      <c r="AH54" s="96">
        <v>6.2754451642365794</v>
      </c>
      <c r="AI54" s="97">
        <v>-65.498157859336487</v>
      </c>
      <c r="AJ54" s="97">
        <v>-34.984913393587902</v>
      </c>
      <c r="AK54" s="98">
        <v>-8.2032461607808784</v>
      </c>
      <c r="AL54" s="96">
        <v>50.817845324010761</v>
      </c>
      <c r="AM54" s="97">
        <v>-25.558945792654441</v>
      </c>
      <c r="AN54" s="97">
        <v>-63.226205540856611</v>
      </c>
      <c r="AO54" s="98">
        <v>-67.537813342475076</v>
      </c>
      <c r="AP54" s="96">
        <v>-67.634654387478278</v>
      </c>
      <c r="AQ54" s="97">
        <v>-252.74308619609056</v>
      </c>
      <c r="AR54" s="97">
        <v>-285.50966892817223</v>
      </c>
      <c r="AS54" s="98">
        <v>-220.42996062957155</v>
      </c>
      <c r="AT54" s="96">
        <v>-69.006219399129648</v>
      </c>
      <c r="AU54" s="97">
        <v>-201.17411930120349</v>
      </c>
      <c r="AV54" s="97">
        <v>-238.51531116379175</v>
      </c>
      <c r="AW54" s="98">
        <v>-208.15192471831256</v>
      </c>
      <c r="AX54" s="96">
        <v>-57.180308381705501</v>
      </c>
      <c r="AY54" s="97">
        <v>-218.60070605540747</v>
      </c>
      <c r="AZ54" s="97">
        <v>-287.67800015314117</v>
      </c>
      <c r="BA54" s="98">
        <v>-322.08109651069105</v>
      </c>
      <c r="BB54" s="96">
        <v>-398.6267416031161</v>
      </c>
      <c r="BC54" s="97">
        <v>-666.11046634576871</v>
      </c>
      <c r="BD54" s="97">
        <v>-785.36879380024561</v>
      </c>
      <c r="BE54" s="98">
        <v>-245.2802405881242</v>
      </c>
      <c r="BF54" s="96">
        <v>-91.627939060371148</v>
      </c>
      <c r="BG54" s="97">
        <v>-341.1863295088707</v>
      </c>
      <c r="BH54" s="97">
        <v>-422.44647918581023</v>
      </c>
      <c r="BI54" s="98">
        <v>-494.57810499063521</v>
      </c>
      <c r="BJ54" s="96">
        <v>-358.56189374999997</v>
      </c>
      <c r="BK54" s="97">
        <v>-573.31261029000007</v>
      </c>
      <c r="BL54" s="97">
        <v>-714.23489727000003</v>
      </c>
      <c r="BM54" s="98">
        <v>-781.37618982000004</v>
      </c>
      <c r="BN54" s="96">
        <v>-546.32267908999984</v>
      </c>
      <c r="BO54" s="97">
        <v>-802.3090832900001</v>
      </c>
      <c r="BP54" s="97">
        <v>-905.75137678999988</v>
      </c>
      <c r="BQ54" s="98">
        <v>-634.30004486000007</v>
      </c>
      <c r="BR54" s="96">
        <v>-595.83077314000013</v>
      </c>
      <c r="BS54" s="97">
        <v>-716.61197344999994</v>
      </c>
      <c r="BT54" s="97">
        <v>-787.30406053000002</v>
      </c>
      <c r="BU54" s="98">
        <v>-817.55138662000013</v>
      </c>
      <c r="BV54" s="96">
        <v>-616.87362767999991</v>
      </c>
      <c r="BW54" s="97">
        <v>-796.57894136000004</v>
      </c>
      <c r="BX54" s="97">
        <v>-840.59413934000008</v>
      </c>
      <c r="BY54" s="98">
        <v>-772.91606224999998</v>
      </c>
      <c r="BZ54" s="96">
        <v>-755.69932633999997</v>
      </c>
      <c r="CA54" s="97">
        <v>-1003.0553834299999</v>
      </c>
      <c r="CB54" s="97">
        <v>-1123.5308736899999</v>
      </c>
      <c r="CC54" s="98">
        <v>-818.88112319000004</v>
      </c>
      <c r="CD54" s="96">
        <v>-900.5345082</v>
      </c>
      <c r="CE54" s="97">
        <v>-852.86208755999996</v>
      </c>
      <c r="CF54" s="97">
        <v>-698.48047763999989</v>
      </c>
      <c r="CG54" s="98">
        <v>-417.05234566000001</v>
      </c>
      <c r="CH54" s="96">
        <v>-364.86445747999994</v>
      </c>
      <c r="CI54" s="97">
        <v>-658.11449113999993</v>
      </c>
      <c r="CJ54" s="97">
        <v>-705.43082035999998</v>
      </c>
      <c r="CK54" s="98">
        <v>-763.85041088999992</v>
      </c>
      <c r="CL54" s="97">
        <v>-765.52252279999993</v>
      </c>
      <c r="CM54" s="97">
        <v>-879.5701882599999</v>
      </c>
      <c r="CN54" s="97">
        <v>-1134.6218335000001</v>
      </c>
      <c r="CO54" s="97">
        <v>-964.26314997000009</v>
      </c>
      <c r="CP54" s="96">
        <v>-848.56730775000005</v>
      </c>
      <c r="CQ54" s="97">
        <v>-929.72991026</v>
      </c>
      <c r="CR54" s="97">
        <v>-834.74252581999997</v>
      </c>
      <c r="CS54" s="97">
        <v>-812.49790865999989</v>
      </c>
      <c r="CT54" s="96">
        <v>-614.98367819000009</v>
      </c>
      <c r="CU54" s="97">
        <v>-879.46341577999988</v>
      </c>
      <c r="CV54" s="97">
        <v>-849.13531108999996</v>
      </c>
      <c r="CW54" s="97">
        <v>-804.11630863999994</v>
      </c>
      <c r="CX54" s="96">
        <v>-433.16856539999998</v>
      </c>
      <c r="CY54" s="97">
        <v>-70.361483960000015</v>
      </c>
      <c r="CZ54" s="97">
        <v>-100.97992629999999</v>
      </c>
      <c r="DA54" s="97">
        <v>-81.894815289999997</v>
      </c>
      <c r="DB54" s="96">
        <v>-49.397303569999991</v>
      </c>
      <c r="DC54" s="97">
        <v>-139.65491821999998</v>
      </c>
      <c r="DD54" s="97">
        <v>-185.59988860999999</v>
      </c>
      <c r="DE54" s="97">
        <v>-283.32657478999994</v>
      </c>
      <c r="DF54" s="96">
        <v>-481.08672268000004</v>
      </c>
      <c r="DG54" s="97">
        <v>-745.89491186000009</v>
      </c>
      <c r="DH54" s="97">
        <v>-656.00928784999996</v>
      </c>
      <c r="DI54" s="97">
        <v>-712.29564899000002</v>
      </c>
      <c r="DJ54" s="96">
        <v>-696.63823364999985</v>
      </c>
      <c r="DK54" s="97">
        <v>-985.23228437000012</v>
      </c>
      <c r="DL54" s="97">
        <v>-976.22790727999995</v>
      </c>
      <c r="DM54" s="97">
        <v>-875.51082685999995</v>
      </c>
      <c r="DN54" s="96">
        <v>-806.44372945000009</v>
      </c>
      <c r="DO54" s="97">
        <v>-1004.32598463</v>
      </c>
      <c r="DP54" s="97">
        <v>-1165.0401997899999</v>
      </c>
      <c r="DQ54" s="97">
        <v>-1024.3132765999999</v>
      </c>
      <c r="DR54" s="96">
        <v>-882.16547102999994</v>
      </c>
      <c r="DS54" s="194">
        <v>23123</v>
      </c>
      <c r="DT54" s="59" t="s">
        <v>22</v>
      </c>
    </row>
    <row r="55" spans="1:124" x14ac:dyDescent="0.3">
      <c r="A55" s="58" t="s">
        <v>69</v>
      </c>
      <c r="B55" s="90">
        <v>85.344253901199693</v>
      </c>
      <c r="C55" s="91">
        <v>79.478895911078638</v>
      </c>
      <c r="D55" s="91">
        <v>80.500390841942405</v>
      </c>
      <c r="E55" s="92">
        <v>74.832741548117568</v>
      </c>
      <c r="F55" s="91">
        <v>66.344777701627223</v>
      </c>
      <c r="G55" s="91">
        <v>61.162173742715751</v>
      </c>
      <c r="H55" s="91">
        <v>68.425661730144867</v>
      </c>
      <c r="I55" s="92">
        <v>80.800249031325023</v>
      </c>
      <c r="J55" s="90">
        <v>84.078259215916262</v>
      </c>
      <c r="K55" s="91">
        <v>80.258856717967205</v>
      </c>
      <c r="L55" s="91">
        <v>86.527540448532534</v>
      </c>
      <c r="M55" s="92">
        <v>101.3715093664524</v>
      </c>
      <c r="N55" s="90">
        <v>136.05389838522836</v>
      </c>
      <c r="O55" s="91">
        <v>127.07759405888635</v>
      </c>
      <c r="P55" s="91">
        <v>131.30131084076118</v>
      </c>
      <c r="Q55" s="92">
        <v>128.06317190992297</v>
      </c>
      <c r="R55" s="90">
        <v>165.95041889566059</v>
      </c>
      <c r="S55" s="91">
        <v>116.64219955387826</v>
      </c>
      <c r="T55" s="91">
        <v>119.65000785353135</v>
      </c>
      <c r="U55" s="92">
        <v>134.26661177071057</v>
      </c>
      <c r="V55" s="90">
        <v>165.29073087901889</v>
      </c>
      <c r="W55" s="91">
        <v>142.74040649396636</v>
      </c>
      <c r="X55" s="91">
        <v>141.71924107759642</v>
      </c>
      <c r="Y55" s="92">
        <v>146.62142820226109</v>
      </c>
      <c r="Z55" s="90">
        <v>175.46613844839743</v>
      </c>
      <c r="AA55" s="91">
        <v>134.80932214204367</v>
      </c>
      <c r="AB55" s="91">
        <v>127.03739329063947</v>
      </c>
      <c r="AC55" s="92">
        <v>132.94031593305678</v>
      </c>
      <c r="AD55" s="90">
        <v>152.68119974374008</v>
      </c>
      <c r="AE55" s="91">
        <v>135.24559933187066</v>
      </c>
      <c r="AF55" s="91">
        <v>169.77344605304174</v>
      </c>
      <c r="AG55" s="92">
        <v>200.65851004495505</v>
      </c>
      <c r="AH55" s="90">
        <v>176.06750239963176</v>
      </c>
      <c r="AI55" s="91">
        <v>190.05275654663836</v>
      </c>
      <c r="AJ55" s="91">
        <v>209.46610295045758</v>
      </c>
      <c r="AK55" s="92">
        <v>241.17066948851877</v>
      </c>
      <c r="AL55" s="90">
        <v>289.56382708094338</v>
      </c>
      <c r="AM55" s="91">
        <v>245.92655217792421</v>
      </c>
      <c r="AN55" s="91">
        <v>230.49242280156014</v>
      </c>
      <c r="AO55" s="92">
        <v>295.7306908329162</v>
      </c>
      <c r="AP55" s="90">
        <v>284.31131921459865</v>
      </c>
      <c r="AQ55" s="91">
        <v>242.47071780692224</v>
      </c>
      <c r="AR55" s="91">
        <v>275.32138732113617</v>
      </c>
      <c r="AS55" s="92">
        <v>286.72587246733434</v>
      </c>
      <c r="AT55" s="90">
        <v>371.06633574993236</v>
      </c>
      <c r="AU55" s="91">
        <v>299.67442810141574</v>
      </c>
      <c r="AV55" s="91">
        <v>309.10146693640803</v>
      </c>
      <c r="AW55" s="92">
        <v>338.77762020432692</v>
      </c>
      <c r="AX55" s="90">
        <v>412.02655581073475</v>
      </c>
      <c r="AY55" s="91">
        <v>341.4789474241677</v>
      </c>
      <c r="AZ55" s="91">
        <v>362.65668702520787</v>
      </c>
      <c r="BA55" s="92">
        <v>416.07853052908968</v>
      </c>
      <c r="BB55" s="90">
        <v>517.05386602580711</v>
      </c>
      <c r="BC55" s="91">
        <v>415.24548212428851</v>
      </c>
      <c r="BD55" s="91">
        <v>461.58671713730405</v>
      </c>
      <c r="BE55" s="92">
        <v>466.48798055883844</v>
      </c>
      <c r="BF55" s="90">
        <v>423.96833475373467</v>
      </c>
      <c r="BG55" s="91">
        <v>341.10740423632001</v>
      </c>
      <c r="BH55" s="91">
        <v>387.90773934171244</v>
      </c>
      <c r="BI55" s="92">
        <v>428.18343987428523</v>
      </c>
      <c r="BJ55" s="90">
        <v>452.83094265</v>
      </c>
      <c r="BK55" s="91">
        <v>344.46401434000001</v>
      </c>
      <c r="BL55" s="91">
        <v>367.54186935999996</v>
      </c>
      <c r="BM55" s="92">
        <v>435.01459449000004</v>
      </c>
      <c r="BN55" s="90">
        <v>582.1020469</v>
      </c>
      <c r="BO55" s="91">
        <v>504.38492471999996</v>
      </c>
      <c r="BP55" s="91">
        <v>504.67119424999999</v>
      </c>
      <c r="BQ55" s="92">
        <v>579.87513590999993</v>
      </c>
      <c r="BR55" s="90">
        <v>645.04048508999995</v>
      </c>
      <c r="BS55" s="91">
        <v>509.80468361999999</v>
      </c>
      <c r="BT55" s="91">
        <v>502.92116599000002</v>
      </c>
      <c r="BU55" s="92">
        <v>550.90264735000005</v>
      </c>
      <c r="BV55" s="90">
        <v>642.91600266</v>
      </c>
      <c r="BW55" s="91">
        <v>521.03242813000008</v>
      </c>
      <c r="BX55" s="91">
        <v>515.96482203999994</v>
      </c>
      <c r="BY55" s="92">
        <v>560.59047959000009</v>
      </c>
      <c r="BZ55" s="90">
        <v>596.94588034000003</v>
      </c>
      <c r="CA55" s="91">
        <v>519.68985309999994</v>
      </c>
      <c r="CB55" s="91">
        <v>514.45569105000004</v>
      </c>
      <c r="CC55" s="92">
        <v>519.75747391999994</v>
      </c>
      <c r="CD55" s="90">
        <v>437.08736538999995</v>
      </c>
      <c r="CE55" s="91">
        <v>347.26624844999998</v>
      </c>
      <c r="CF55" s="91">
        <v>369.34036889000004</v>
      </c>
      <c r="CG55" s="92">
        <v>402.23640281999997</v>
      </c>
      <c r="CH55" s="90">
        <v>459.93511438999997</v>
      </c>
      <c r="CI55" s="91">
        <v>326.16105191999998</v>
      </c>
      <c r="CJ55" s="91">
        <v>387.91983530000005</v>
      </c>
      <c r="CK55" s="92">
        <v>347.87179112000001</v>
      </c>
      <c r="CL55" s="91">
        <v>475.92532999000002</v>
      </c>
      <c r="CM55" s="91">
        <v>314.94663251999998</v>
      </c>
      <c r="CN55" s="91">
        <v>342.01067046999998</v>
      </c>
      <c r="CO55" s="91">
        <v>378.96650698999997</v>
      </c>
      <c r="CP55" s="90">
        <v>512.59765274999995</v>
      </c>
      <c r="CQ55" s="91">
        <v>344.41305102000001</v>
      </c>
      <c r="CR55" s="91">
        <v>346.32758133000004</v>
      </c>
      <c r="CS55" s="91">
        <v>393.65344823999999</v>
      </c>
      <c r="CT55" s="90">
        <v>570.13022759</v>
      </c>
      <c r="CU55" s="91">
        <v>353.90393438000001</v>
      </c>
      <c r="CV55" s="91">
        <v>397.55115957999999</v>
      </c>
      <c r="CW55" s="91">
        <v>363.39042897999997</v>
      </c>
      <c r="CX55" s="90">
        <v>366.17038349000001</v>
      </c>
      <c r="CY55" s="91">
        <v>94.551450429999989</v>
      </c>
      <c r="CZ55" s="91">
        <v>114.41119142000002</v>
      </c>
      <c r="DA55" s="91">
        <v>173.29005914999999</v>
      </c>
      <c r="DB55" s="90">
        <v>174.76525891</v>
      </c>
      <c r="DC55" s="91">
        <v>144.61947485000002</v>
      </c>
      <c r="DD55" s="91">
        <v>175.55186559999999</v>
      </c>
      <c r="DE55" s="91">
        <v>236.93290432999999</v>
      </c>
      <c r="DF55" s="90">
        <v>246.74296943999997</v>
      </c>
      <c r="DG55" s="91">
        <v>230.24727250000001</v>
      </c>
      <c r="DH55" s="91">
        <v>246.52032062000001</v>
      </c>
      <c r="DI55" s="91">
        <v>264.76452404999998</v>
      </c>
      <c r="DJ55" s="90">
        <v>340.29259961000002</v>
      </c>
      <c r="DK55" s="91">
        <v>305.14482081</v>
      </c>
      <c r="DL55" s="91">
        <v>357.26050500999997</v>
      </c>
      <c r="DM55" s="91">
        <v>378.28167343000001</v>
      </c>
      <c r="DN55" s="90">
        <v>412.97141690000001</v>
      </c>
      <c r="DO55" s="91">
        <v>328.29295676999999</v>
      </c>
      <c r="DP55" s="91">
        <v>339.60969327000004</v>
      </c>
      <c r="DQ55" s="91">
        <v>386.3393499</v>
      </c>
      <c r="DR55" s="90">
        <v>479.68961467000003</v>
      </c>
      <c r="DS55" s="194">
        <v>23124</v>
      </c>
      <c r="DT55" s="58" t="s">
        <v>69</v>
      </c>
    </row>
    <row r="56" spans="1:124" x14ac:dyDescent="0.3">
      <c r="A56" s="58" t="s">
        <v>70</v>
      </c>
      <c r="B56" s="90">
        <v>304.2359900951447</v>
      </c>
      <c r="C56" s="91">
        <v>333.91160110121842</v>
      </c>
      <c r="D56" s="91">
        <v>373.7500925888242</v>
      </c>
      <c r="E56" s="92">
        <v>366.71737929560402</v>
      </c>
      <c r="F56" s="91">
        <v>351.57509389334035</v>
      </c>
      <c r="G56" s="91">
        <v>412.1174054979233</v>
      </c>
      <c r="H56" s="91">
        <v>485.31169027157517</v>
      </c>
      <c r="I56" s="92">
        <v>555.22051904315731</v>
      </c>
      <c r="J56" s="90">
        <v>506.99968373438406</v>
      </c>
      <c r="K56" s="91">
        <v>561.72720164265365</v>
      </c>
      <c r="L56" s="91">
        <v>605.2926246604469</v>
      </c>
      <c r="M56" s="92">
        <v>539.78594919824513</v>
      </c>
      <c r="N56" s="90">
        <v>522.09156124945912</v>
      </c>
      <c r="O56" s="91">
        <v>551.65660011589364</v>
      </c>
      <c r="P56" s="91">
        <v>679.71865054846023</v>
      </c>
      <c r="Q56" s="92">
        <v>576.56012896305913</v>
      </c>
      <c r="R56" s="90">
        <v>301.03549577390061</v>
      </c>
      <c r="S56" s="91">
        <v>277.96128541341091</v>
      </c>
      <c r="T56" s="91">
        <v>338.97596770277551</v>
      </c>
      <c r="U56" s="92">
        <v>336.24418542933961</v>
      </c>
      <c r="V56" s="90">
        <v>333.57663256054713</v>
      </c>
      <c r="W56" s="91">
        <v>385.88579142943126</v>
      </c>
      <c r="X56" s="91">
        <v>441.79626862575122</v>
      </c>
      <c r="Y56" s="92">
        <v>421.73596210086464</v>
      </c>
      <c r="Z56" s="90">
        <v>373.43788890043157</v>
      </c>
      <c r="AA56" s="91">
        <v>366.83282961787415</v>
      </c>
      <c r="AB56" s="91">
        <v>302.18755990528706</v>
      </c>
      <c r="AC56" s="92">
        <v>257.82861917949583</v>
      </c>
      <c r="AD56" s="90">
        <v>270.86474923076662</v>
      </c>
      <c r="AE56" s="91">
        <v>307.96942586884023</v>
      </c>
      <c r="AF56" s="91">
        <v>226.40377318494072</v>
      </c>
      <c r="AG56" s="92">
        <v>168.69202705207408</v>
      </c>
      <c r="AH56" s="90">
        <v>169.79205723539519</v>
      </c>
      <c r="AI56" s="91">
        <v>255.55091440597488</v>
      </c>
      <c r="AJ56" s="91">
        <v>244.45101634404551</v>
      </c>
      <c r="AK56" s="92">
        <v>249.37391564929965</v>
      </c>
      <c r="AL56" s="90">
        <v>238.74598175693262</v>
      </c>
      <c r="AM56" s="91">
        <v>271.48549797057865</v>
      </c>
      <c r="AN56" s="91">
        <v>293.71862834241676</v>
      </c>
      <c r="AO56" s="92">
        <v>363.26850417539129</v>
      </c>
      <c r="AP56" s="90">
        <v>351.94597360207695</v>
      </c>
      <c r="AQ56" s="91">
        <v>495.21380400301285</v>
      </c>
      <c r="AR56" s="91">
        <v>560.8310562493084</v>
      </c>
      <c r="AS56" s="92">
        <v>507.15583309690595</v>
      </c>
      <c r="AT56" s="90">
        <v>440.07255514906194</v>
      </c>
      <c r="AU56" s="91">
        <v>500.8485474026192</v>
      </c>
      <c r="AV56" s="91">
        <v>547.61677810019978</v>
      </c>
      <c r="AW56" s="92">
        <v>546.92954492263948</v>
      </c>
      <c r="AX56" s="90">
        <v>469.20686419244021</v>
      </c>
      <c r="AY56" s="91">
        <v>560.0796534795752</v>
      </c>
      <c r="AZ56" s="91">
        <v>650.3346871783491</v>
      </c>
      <c r="BA56" s="92">
        <v>738.15962703978073</v>
      </c>
      <c r="BB56" s="90">
        <v>915.6806076289231</v>
      </c>
      <c r="BC56" s="91">
        <v>1081.3559484700572</v>
      </c>
      <c r="BD56" s="91">
        <v>1246.9555109375497</v>
      </c>
      <c r="BE56" s="92">
        <v>711.76822114696267</v>
      </c>
      <c r="BF56" s="90">
        <v>515.59627381410587</v>
      </c>
      <c r="BG56" s="91">
        <v>682.29373374519071</v>
      </c>
      <c r="BH56" s="91">
        <v>810.35421852752268</v>
      </c>
      <c r="BI56" s="92">
        <v>922.76154486492044</v>
      </c>
      <c r="BJ56" s="90">
        <v>811.39283639999996</v>
      </c>
      <c r="BK56" s="91">
        <v>917.77662463000001</v>
      </c>
      <c r="BL56" s="91">
        <v>1081.7767666299999</v>
      </c>
      <c r="BM56" s="92">
        <v>1216.3907843100001</v>
      </c>
      <c r="BN56" s="90">
        <v>1128.4247259899998</v>
      </c>
      <c r="BO56" s="91">
        <v>1306.6940080100001</v>
      </c>
      <c r="BP56" s="91">
        <v>1410.4225710399999</v>
      </c>
      <c r="BQ56" s="92">
        <v>1214.17518077</v>
      </c>
      <c r="BR56" s="90">
        <v>1240.87125823</v>
      </c>
      <c r="BS56" s="91">
        <v>1226.4166570699999</v>
      </c>
      <c r="BT56" s="91">
        <v>1290.22522652</v>
      </c>
      <c r="BU56" s="92">
        <v>1368.4540339700002</v>
      </c>
      <c r="BV56" s="90">
        <v>1259.78963034</v>
      </c>
      <c r="BW56" s="91">
        <v>1317.61136949</v>
      </c>
      <c r="BX56" s="91">
        <v>1356.55896138</v>
      </c>
      <c r="BY56" s="92">
        <v>1333.50654184</v>
      </c>
      <c r="BZ56" s="90">
        <v>1352.6452066800002</v>
      </c>
      <c r="CA56" s="91">
        <v>1522.7452365299998</v>
      </c>
      <c r="CB56" s="91">
        <v>1637.9865647399999</v>
      </c>
      <c r="CC56" s="92">
        <v>1338.6385971100001</v>
      </c>
      <c r="CD56" s="90">
        <v>1337.62187359</v>
      </c>
      <c r="CE56" s="91">
        <v>1200.1283360100001</v>
      </c>
      <c r="CF56" s="91">
        <v>1067.8208465299999</v>
      </c>
      <c r="CG56" s="92">
        <v>819.28874848000009</v>
      </c>
      <c r="CH56" s="90">
        <v>824.79957186999991</v>
      </c>
      <c r="CI56" s="91">
        <v>984.2755430599999</v>
      </c>
      <c r="CJ56" s="91">
        <v>1093.35065566</v>
      </c>
      <c r="CK56" s="92">
        <v>1111.72220201</v>
      </c>
      <c r="CL56" s="91">
        <v>1241.4478527900001</v>
      </c>
      <c r="CM56" s="91">
        <v>1194.51682078</v>
      </c>
      <c r="CN56" s="91">
        <v>1476.63250397</v>
      </c>
      <c r="CO56" s="91">
        <v>1343.2296569600001</v>
      </c>
      <c r="CP56" s="90">
        <v>1361.1649605000002</v>
      </c>
      <c r="CQ56" s="91">
        <v>1274.14296128</v>
      </c>
      <c r="CR56" s="91">
        <v>1181.07010715</v>
      </c>
      <c r="CS56" s="91">
        <v>1206.1513568999999</v>
      </c>
      <c r="CT56" s="90">
        <v>1185.1139057800001</v>
      </c>
      <c r="CU56" s="91">
        <v>1233.3673501600001</v>
      </c>
      <c r="CV56" s="91">
        <v>1246.6864706700001</v>
      </c>
      <c r="CW56" s="91">
        <v>1167.50673762</v>
      </c>
      <c r="CX56" s="90">
        <v>799.33894888999987</v>
      </c>
      <c r="CY56" s="91">
        <v>164.91293439</v>
      </c>
      <c r="CZ56" s="91">
        <v>215.39111771999998</v>
      </c>
      <c r="DA56" s="91">
        <v>255.18487443999999</v>
      </c>
      <c r="DB56" s="90">
        <v>224.16256247999996</v>
      </c>
      <c r="DC56" s="91">
        <v>284.27439306999997</v>
      </c>
      <c r="DD56" s="91">
        <v>361.15175420999998</v>
      </c>
      <c r="DE56" s="91">
        <v>520.25947911999992</v>
      </c>
      <c r="DF56" s="90">
        <v>727.82969212</v>
      </c>
      <c r="DG56" s="91">
        <v>976.1421843600001</v>
      </c>
      <c r="DH56" s="91">
        <v>902.52960847000008</v>
      </c>
      <c r="DI56" s="91">
        <v>977.06017304000011</v>
      </c>
      <c r="DJ56" s="90">
        <v>1036.9308332599999</v>
      </c>
      <c r="DK56" s="91">
        <v>1290.3771051799999</v>
      </c>
      <c r="DL56" s="91">
        <v>1333.4884122899998</v>
      </c>
      <c r="DM56" s="91">
        <v>1253.7925002899999</v>
      </c>
      <c r="DN56" s="90">
        <v>1219.41514635</v>
      </c>
      <c r="DO56" s="91">
        <v>1332.6189414</v>
      </c>
      <c r="DP56" s="91">
        <v>1504.6498930600001</v>
      </c>
      <c r="DQ56" s="91">
        <v>1410.6526265</v>
      </c>
      <c r="DR56" s="90">
        <v>1361.8550857</v>
      </c>
      <c r="DS56" s="194">
        <v>23125</v>
      </c>
      <c r="DT56" s="58" t="s">
        <v>70</v>
      </c>
    </row>
    <row r="57" spans="1:124" x14ac:dyDescent="0.3">
      <c r="A57" s="59" t="s">
        <v>23</v>
      </c>
      <c r="B57" s="96">
        <v>-270.50826380605503</v>
      </c>
      <c r="C57" s="97">
        <v>-325.76729480986023</v>
      </c>
      <c r="D57" s="97">
        <v>-381.85029825311818</v>
      </c>
      <c r="E57" s="98">
        <v>-383.11536225251353</v>
      </c>
      <c r="F57" s="97">
        <v>-378.2796838082869</v>
      </c>
      <c r="G57" s="97">
        <v>-477.21276824479253</v>
      </c>
      <c r="H57" s="97">
        <v>-569.29197145856972</v>
      </c>
      <c r="I57" s="98">
        <v>-646.17472998816766</v>
      </c>
      <c r="J57" s="96">
        <v>-569.10557548153224</v>
      </c>
      <c r="K57" s="97">
        <v>-656.77565507531347</v>
      </c>
      <c r="L57" s="97">
        <v>-707.62291578808561</v>
      </c>
      <c r="M57" s="98">
        <v>-581.78356016820726</v>
      </c>
      <c r="N57" s="96">
        <v>-485.38033713576937</v>
      </c>
      <c r="O57" s="97">
        <v>-546.80799394299265</v>
      </c>
      <c r="P57" s="97">
        <v>-725.17566029230079</v>
      </c>
      <c r="Q57" s="98">
        <v>-581.16004294686377</v>
      </c>
      <c r="R57" s="96">
        <v>-101.82092312175995</v>
      </c>
      <c r="S57" s="97">
        <v>-168.46491414046733</v>
      </c>
      <c r="T57" s="97">
        <v>-251.42204015075589</v>
      </c>
      <c r="U57" s="98">
        <v>-217.69242634137089</v>
      </c>
      <c r="V57" s="96">
        <v>-150.67109831847173</v>
      </c>
      <c r="W57" s="97">
        <v>-272.92361506453517</v>
      </c>
      <c r="X57" s="97">
        <v>-356.62697245184518</v>
      </c>
      <c r="Y57" s="98">
        <v>-317.36546610139641</v>
      </c>
      <c r="Z57" s="96">
        <v>-188.16124954796587</v>
      </c>
      <c r="AA57" s="97">
        <v>-261.24549252416949</v>
      </c>
      <c r="AB57" s="97">
        <v>-182.68183338535229</v>
      </c>
      <c r="AC57" s="98">
        <v>-105.90969675356101</v>
      </c>
      <c r="AD57" s="96">
        <v>-84.773450512973469</v>
      </c>
      <c r="AE57" s="97">
        <v>-174.42117346303047</v>
      </c>
      <c r="AF57" s="97">
        <v>14.915327131899005</v>
      </c>
      <c r="AG57" s="98">
        <v>162.01451700711905</v>
      </c>
      <c r="AH57" s="96">
        <v>110.37155483576342</v>
      </c>
      <c r="AI57" s="97">
        <v>13.626157859336431</v>
      </c>
      <c r="AJ57" s="97">
        <v>69.332913393587887</v>
      </c>
      <c r="AK57" s="98">
        <v>126.6572461607809</v>
      </c>
      <c r="AL57" s="96">
        <v>240.64215467598927</v>
      </c>
      <c r="AM57" s="97">
        <v>104.05294579265446</v>
      </c>
      <c r="AN57" s="97">
        <v>40.189205540856676</v>
      </c>
      <c r="AO57" s="98">
        <v>71.395813342475179</v>
      </c>
      <c r="AP57" s="96">
        <v>208.55265438747836</v>
      </c>
      <c r="AQ57" s="97">
        <v>-107.80491380390939</v>
      </c>
      <c r="AR57" s="97">
        <v>-120.24933107182773</v>
      </c>
      <c r="AS57" s="98">
        <v>-12.602039370428486</v>
      </c>
      <c r="AT57" s="96">
        <v>37.389219399129701</v>
      </c>
      <c r="AU57" s="97">
        <v>-236.20688069879657</v>
      </c>
      <c r="AV57" s="97">
        <v>-300.44168883620824</v>
      </c>
      <c r="AW57" s="98">
        <v>-231.72807528168741</v>
      </c>
      <c r="AX57" s="96">
        <v>-204.44869161829456</v>
      </c>
      <c r="AY57" s="97">
        <v>-579.69229394459239</v>
      </c>
      <c r="AZ57" s="97">
        <v>-748.67899984685891</v>
      </c>
      <c r="BA57" s="98">
        <v>-839.8579034893088</v>
      </c>
      <c r="BB57" s="96">
        <v>-531.109258396884</v>
      </c>
      <c r="BC57" s="97">
        <v>-1039.3355336542313</v>
      </c>
      <c r="BD57" s="97">
        <v>-1234.8902061997542</v>
      </c>
      <c r="BE57" s="98">
        <v>-276.60575941187574</v>
      </c>
      <c r="BF57" s="96">
        <v>-403.13386093962873</v>
      </c>
      <c r="BG57" s="97">
        <v>-1051.380670491129</v>
      </c>
      <c r="BH57" s="97">
        <v>-1289.2717208141898</v>
      </c>
      <c r="BI57" s="98">
        <v>-1499.978295009365</v>
      </c>
      <c r="BJ57" s="96">
        <v>-1379.4670384199999</v>
      </c>
      <c r="BK57" s="97">
        <v>-1901.74818607</v>
      </c>
      <c r="BL57" s="97">
        <v>-2380.6874245499998</v>
      </c>
      <c r="BM57" s="98">
        <v>-2614.9644023400001</v>
      </c>
      <c r="BN57" s="96">
        <v>-2457.1359738199999</v>
      </c>
      <c r="BO57" s="97">
        <v>-3162.3926557899999</v>
      </c>
      <c r="BP57" s="97">
        <v>-3470.3966528700003</v>
      </c>
      <c r="BQ57" s="98">
        <v>-2728.51909682</v>
      </c>
      <c r="BR57" s="96">
        <v>-2876.8586229700004</v>
      </c>
      <c r="BS57" s="97">
        <v>-3064.0304341499996</v>
      </c>
      <c r="BT57" s="97">
        <v>-3338.4376979500003</v>
      </c>
      <c r="BU57" s="98">
        <v>-3464.0376406</v>
      </c>
      <c r="BV57" s="96">
        <v>-3506.0134055500002</v>
      </c>
      <c r="BW57" s="97">
        <v>-3927.4065064099996</v>
      </c>
      <c r="BX57" s="97">
        <v>-4128.5014734100005</v>
      </c>
      <c r="BY57" s="98">
        <v>-3965.44411038</v>
      </c>
      <c r="BZ57" s="96">
        <v>-3369.1064166900001</v>
      </c>
      <c r="CA57" s="97">
        <v>-3730.9820817899999</v>
      </c>
      <c r="CB57" s="97">
        <v>-4247.3615723599996</v>
      </c>
      <c r="CC57" s="98">
        <v>-3675.5496826399994</v>
      </c>
      <c r="CD57" s="96">
        <v>-2694.5369982200004</v>
      </c>
      <c r="CE57" s="97">
        <v>-2548.1506950599996</v>
      </c>
      <c r="CF57" s="97">
        <v>-2111.65398181</v>
      </c>
      <c r="CG57" s="98">
        <v>-1289.6037097799999</v>
      </c>
      <c r="CH57" s="96">
        <v>-761.28194724000014</v>
      </c>
      <c r="CI57" s="97">
        <v>-1592.2581873099998</v>
      </c>
      <c r="CJ57" s="97">
        <v>-1731.5734662699999</v>
      </c>
      <c r="CK57" s="98">
        <v>-1895.7410609200001</v>
      </c>
      <c r="CL57" s="97">
        <v>-1862.68012441</v>
      </c>
      <c r="CM57" s="97">
        <v>-2238.9895033299999</v>
      </c>
      <c r="CN57" s="97">
        <v>-2903.6412332300001</v>
      </c>
      <c r="CO57" s="97">
        <v>-2443.1265340100003</v>
      </c>
      <c r="CP57" s="96">
        <v>-2148.9541906699997</v>
      </c>
      <c r="CQ57" s="97">
        <v>-2405.29260428</v>
      </c>
      <c r="CR57" s="97">
        <v>-2194.9217695799998</v>
      </c>
      <c r="CS57" s="97">
        <v>-2170.16158632</v>
      </c>
      <c r="CT57" s="96">
        <v>-1891.47177296</v>
      </c>
      <c r="CU57" s="97">
        <v>-2344.4057842899992</v>
      </c>
      <c r="CV57" s="97">
        <v>-2222.12993766</v>
      </c>
      <c r="CW57" s="97">
        <v>-1993.1204049499995</v>
      </c>
      <c r="CX57" s="96">
        <v>-960.51081024999962</v>
      </c>
      <c r="CY57" s="97">
        <v>-177.87926045</v>
      </c>
      <c r="CZ57" s="97">
        <v>-286.46147417000003</v>
      </c>
      <c r="DA57" s="97">
        <v>-238.44182114</v>
      </c>
      <c r="DB57" s="96">
        <v>-117.70810720999998</v>
      </c>
      <c r="DC57" s="97">
        <v>-357.09728275999998</v>
      </c>
      <c r="DD57" s="97">
        <v>-476.44021747000005</v>
      </c>
      <c r="DE57" s="97">
        <v>-693.17538152999987</v>
      </c>
      <c r="DF57" s="96">
        <v>-1040.6696445</v>
      </c>
      <c r="DG57" s="97">
        <v>-1760.1219577899999</v>
      </c>
      <c r="DH57" s="97">
        <v>-1497.0649249100002</v>
      </c>
      <c r="DI57" s="97">
        <v>-1611.9389399000002</v>
      </c>
      <c r="DJ57" s="96">
        <v>-1412.2856474500002</v>
      </c>
      <c r="DK57" s="97">
        <v>-2221.0865723800002</v>
      </c>
      <c r="DL57" s="97">
        <v>-2108.8820852900003</v>
      </c>
      <c r="DM57" s="97">
        <v>-1764.3177583000002</v>
      </c>
      <c r="DN57" s="96">
        <v>-1515.3106515899999</v>
      </c>
      <c r="DO57" s="97">
        <v>-2147.27195037</v>
      </c>
      <c r="DP57" s="97">
        <v>-2548.5151078700001</v>
      </c>
      <c r="DQ57" s="97">
        <v>-2118.8914287499992</v>
      </c>
      <c r="DR57" s="96">
        <v>-1617.1202284300002</v>
      </c>
      <c r="DS57" s="194">
        <v>23126</v>
      </c>
      <c r="DT57" s="59" t="s">
        <v>23</v>
      </c>
    </row>
    <row r="58" spans="1:124" x14ac:dyDescent="0.3">
      <c r="A58" s="58" t="s">
        <v>69</v>
      </c>
      <c r="B58" s="90">
        <v>173.65574609880031</v>
      </c>
      <c r="C58" s="91">
        <v>161.72110408892138</v>
      </c>
      <c r="D58" s="91">
        <v>163.79960915805759</v>
      </c>
      <c r="E58" s="92">
        <v>152.26725845188244</v>
      </c>
      <c r="F58" s="91">
        <v>134.99622229837277</v>
      </c>
      <c r="G58" s="91">
        <v>124.45082625728425</v>
      </c>
      <c r="H58" s="91">
        <v>139.23033826985514</v>
      </c>
      <c r="I58" s="92">
        <v>164.40975096867498</v>
      </c>
      <c r="J58" s="90">
        <v>171.07974078408373</v>
      </c>
      <c r="K58" s="91">
        <v>163.3081432820328</v>
      </c>
      <c r="L58" s="91">
        <v>176.06345955146745</v>
      </c>
      <c r="M58" s="92">
        <v>206.2674906335476</v>
      </c>
      <c r="N58" s="90">
        <v>276.83810161477163</v>
      </c>
      <c r="O58" s="91">
        <v>258.57340594111361</v>
      </c>
      <c r="P58" s="91">
        <v>267.16768915923888</v>
      </c>
      <c r="Q58" s="92">
        <v>260.57882809007702</v>
      </c>
      <c r="R58" s="90">
        <v>337.67058110433942</v>
      </c>
      <c r="S58" s="91">
        <v>237.33980044612173</v>
      </c>
      <c r="T58" s="91">
        <v>243.45999214646864</v>
      </c>
      <c r="U58" s="92">
        <v>273.20138822928942</v>
      </c>
      <c r="V58" s="90">
        <v>336.32826912098108</v>
      </c>
      <c r="W58" s="91">
        <v>290.44359350603366</v>
      </c>
      <c r="X58" s="91">
        <v>288.36575892240359</v>
      </c>
      <c r="Y58" s="92">
        <v>298.3405717977389</v>
      </c>
      <c r="Z58" s="90">
        <v>357.03286155160254</v>
      </c>
      <c r="AA58" s="91">
        <v>274.30567785795631</v>
      </c>
      <c r="AB58" s="91">
        <v>258.49160670936055</v>
      </c>
      <c r="AC58" s="92">
        <v>270.50268406694317</v>
      </c>
      <c r="AD58" s="90">
        <v>310.67080025625995</v>
      </c>
      <c r="AE58" s="91">
        <v>275.19340066812936</v>
      </c>
      <c r="AF58" s="91">
        <v>345.44955394695825</v>
      </c>
      <c r="AG58" s="92">
        <v>408.29348995504495</v>
      </c>
      <c r="AH58" s="90">
        <v>358.25649760036822</v>
      </c>
      <c r="AI58" s="91">
        <v>386.7132434533616</v>
      </c>
      <c r="AJ58" s="91">
        <v>426.2148970495424</v>
      </c>
      <c r="AK58" s="92">
        <v>490.72633051148125</v>
      </c>
      <c r="AL58" s="90">
        <v>589.19517291905663</v>
      </c>
      <c r="AM58" s="91">
        <v>500.4034478220758</v>
      </c>
      <c r="AN58" s="91">
        <v>468.99857719843988</v>
      </c>
      <c r="AO58" s="92">
        <v>601.74330916708391</v>
      </c>
      <c r="AP58" s="90">
        <v>723.97368078540126</v>
      </c>
      <c r="AQ58" s="91">
        <v>617.4302821930778</v>
      </c>
      <c r="AR58" s="91">
        <v>701.08161267886385</v>
      </c>
      <c r="AS58" s="92">
        <v>730.12212753266567</v>
      </c>
      <c r="AT58" s="90">
        <v>843.44566425006769</v>
      </c>
      <c r="AU58" s="91">
        <v>681.16957189858419</v>
      </c>
      <c r="AV58" s="91">
        <v>702.59753306359198</v>
      </c>
      <c r="AW58" s="92">
        <v>770.05237979567312</v>
      </c>
      <c r="AX58" s="90">
        <v>919.84844418926536</v>
      </c>
      <c r="AY58" s="91">
        <v>762.35105257583234</v>
      </c>
      <c r="AZ58" s="91">
        <v>809.6303129747921</v>
      </c>
      <c r="BA58" s="92">
        <v>928.89446947091028</v>
      </c>
      <c r="BB58" s="90">
        <v>1090.7801339741929</v>
      </c>
      <c r="BC58" s="91">
        <v>876.0045178757116</v>
      </c>
      <c r="BD58" s="91">
        <v>973.76628286269602</v>
      </c>
      <c r="BE58" s="92">
        <v>984.10601944116149</v>
      </c>
      <c r="BF58" s="90">
        <v>998.37726524626532</v>
      </c>
      <c r="BG58" s="91">
        <v>803.25309576368011</v>
      </c>
      <c r="BH58" s="91">
        <v>913.46036065828753</v>
      </c>
      <c r="BI58" s="92">
        <v>1008.3031601257147</v>
      </c>
      <c r="BJ58" s="90">
        <v>1033.7021825499999</v>
      </c>
      <c r="BK58" s="91">
        <v>788.44400215999997</v>
      </c>
      <c r="BL58" s="91">
        <v>842.26521308999997</v>
      </c>
      <c r="BM58" s="92">
        <v>996.76299026999993</v>
      </c>
      <c r="BN58" s="90">
        <v>1047.8375063999999</v>
      </c>
      <c r="BO58" s="91">
        <v>908.17315288999998</v>
      </c>
      <c r="BP58" s="91">
        <v>921.11033180000004</v>
      </c>
      <c r="BQ58" s="92">
        <v>1046.53886915</v>
      </c>
      <c r="BR58" s="90">
        <v>1209.77732173</v>
      </c>
      <c r="BS58" s="91">
        <v>966.66399285</v>
      </c>
      <c r="BT58" s="91">
        <v>962.1445412999999</v>
      </c>
      <c r="BU58" s="92">
        <v>1030.8071323700001</v>
      </c>
      <c r="BV58" s="90">
        <v>1215.9124801200001</v>
      </c>
      <c r="BW58" s="91">
        <v>981.93945101000008</v>
      </c>
      <c r="BX58" s="91">
        <v>977.04977506</v>
      </c>
      <c r="BY58" s="92">
        <v>1058.5808518700001</v>
      </c>
      <c r="BZ58" s="90">
        <v>1125.4658062600001</v>
      </c>
      <c r="CA58" s="91">
        <v>1341.9767386999999</v>
      </c>
      <c r="CB58" s="91">
        <v>1250.3942329000001</v>
      </c>
      <c r="CC58" s="92">
        <v>973.94708315999992</v>
      </c>
      <c r="CD58" s="90">
        <v>1200.27226698</v>
      </c>
      <c r="CE58" s="91">
        <v>958.91624817000002</v>
      </c>
      <c r="CF58" s="91">
        <v>1019.95010652</v>
      </c>
      <c r="CG58" s="92">
        <v>1108.88553933</v>
      </c>
      <c r="CH58" s="90">
        <v>1385.66111897</v>
      </c>
      <c r="CI58" s="91">
        <v>983.81445509000014</v>
      </c>
      <c r="CJ58" s="91">
        <v>1123.0518011300001</v>
      </c>
      <c r="CK58" s="92">
        <v>1009.38354065</v>
      </c>
      <c r="CL58" s="91">
        <v>1370.03111472</v>
      </c>
      <c r="CM58" s="91">
        <v>897.67737570000008</v>
      </c>
      <c r="CN58" s="91">
        <v>959.84755626000003</v>
      </c>
      <c r="CO58" s="91">
        <v>1069.80859212</v>
      </c>
      <c r="CP58" s="90">
        <v>1421.6942926500001</v>
      </c>
      <c r="CQ58" s="91">
        <v>961.76206931000002</v>
      </c>
      <c r="CR58" s="91">
        <v>926.01358568000001</v>
      </c>
      <c r="CS58" s="91">
        <v>1014.1747775399999</v>
      </c>
      <c r="CT58" s="90">
        <v>1242.35213251</v>
      </c>
      <c r="CU58" s="91">
        <v>909.80495567000003</v>
      </c>
      <c r="CV58" s="91">
        <v>1068.37476842</v>
      </c>
      <c r="CW58" s="91">
        <v>1089.0784797599999</v>
      </c>
      <c r="CX58" s="90">
        <v>1171.4731869000002</v>
      </c>
      <c r="CY58" s="91">
        <v>299.30990454000005</v>
      </c>
      <c r="CZ58" s="91">
        <v>336.14528055000005</v>
      </c>
      <c r="DA58" s="91">
        <v>488.60235761000001</v>
      </c>
      <c r="DB58" s="90">
        <v>518.55656733000001</v>
      </c>
      <c r="DC58" s="91">
        <v>441.77803339000002</v>
      </c>
      <c r="DD58" s="91">
        <v>535.11764717999995</v>
      </c>
      <c r="DE58" s="91">
        <v>720.01851776000012</v>
      </c>
      <c r="DF58" s="90">
        <v>986.77247265000005</v>
      </c>
      <c r="DG58" s="91">
        <v>925.50042396999993</v>
      </c>
      <c r="DH58" s="91">
        <v>989.26858290999996</v>
      </c>
      <c r="DI58" s="91">
        <v>1062.5136936200001</v>
      </c>
      <c r="DJ58" s="90">
        <v>1362.5847589099999</v>
      </c>
      <c r="DK58" s="91">
        <v>1221.2422580299999</v>
      </c>
      <c r="DL58" s="91">
        <v>1433.1085411500001</v>
      </c>
      <c r="DM58" s="91">
        <v>1509.4037929800002</v>
      </c>
      <c r="DN58" s="90">
        <v>1652.6515890400001</v>
      </c>
      <c r="DO58" s="91">
        <v>1314.51070867</v>
      </c>
      <c r="DP58" s="91">
        <v>1360.6493810299999</v>
      </c>
      <c r="DQ58" s="91">
        <v>1546.0144182400002</v>
      </c>
      <c r="DR58" s="90">
        <v>1921.38396283</v>
      </c>
      <c r="DS58" s="194">
        <v>23127</v>
      </c>
      <c r="DT58" s="58" t="s">
        <v>69</v>
      </c>
    </row>
    <row r="59" spans="1:124" x14ac:dyDescent="0.3">
      <c r="A59" s="58" t="s">
        <v>70</v>
      </c>
      <c r="B59" s="90">
        <v>444.16400990485533</v>
      </c>
      <c r="C59" s="91">
        <v>487.48839889878161</v>
      </c>
      <c r="D59" s="91">
        <v>545.64990741117572</v>
      </c>
      <c r="E59" s="92">
        <v>535.382620704396</v>
      </c>
      <c r="F59" s="91">
        <v>513.2759061066597</v>
      </c>
      <c r="G59" s="91">
        <v>601.66359450207676</v>
      </c>
      <c r="H59" s="91">
        <v>708.52230972842483</v>
      </c>
      <c r="I59" s="92">
        <v>810.58448095684253</v>
      </c>
      <c r="J59" s="90">
        <v>740.18531626561594</v>
      </c>
      <c r="K59" s="91">
        <v>820.08379835734627</v>
      </c>
      <c r="L59" s="91">
        <v>883.68637533955302</v>
      </c>
      <c r="M59" s="92">
        <v>788.05105080175485</v>
      </c>
      <c r="N59" s="90">
        <v>762.21843875054105</v>
      </c>
      <c r="O59" s="91">
        <v>805.38139988410626</v>
      </c>
      <c r="P59" s="91">
        <v>992.34334945153967</v>
      </c>
      <c r="Q59" s="92">
        <v>841.73887103694085</v>
      </c>
      <c r="R59" s="90">
        <v>439.49150422609938</v>
      </c>
      <c r="S59" s="91">
        <v>405.80471458658906</v>
      </c>
      <c r="T59" s="91">
        <v>494.88203229722455</v>
      </c>
      <c r="U59" s="92">
        <v>490.89381457066031</v>
      </c>
      <c r="V59" s="90">
        <v>486.99936743945284</v>
      </c>
      <c r="W59" s="91">
        <v>563.36720857056889</v>
      </c>
      <c r="X59" s="91">
        <v>644.99273137424871</v>
      </c>
      <c r="Y59" s="92">
        <v>615.70603789913525</v>
      </c>
      <c r="Z59" s="90">
        <v>545.19411109956843</v>
      </c>
      <c r="AA59" s="91">
        <v>535.55117038212586</v>
      </c>
      <c r="AB59" s="91">
        <v>441.17344009471282</v>
      </c>
      <c r="AC59" s="92">
        <v>376.41238082050415</v>
      </c>
      <c r="AD59" s="90">
        <v>395.44425076923341</v>
      </c>
      <c r="AE59" s="91">
        <v>449.61457413115983</v>
      </c>
      <c r="AF59" s="91">
        <v>330.53422681505924</v>
      </c>
      <c r="AG59" s="92">
        <v>246.27897294792589</v>
      </c>
      <c r="AH59" s="90">
        <v>247.8849427646048</v>
      </c>
      <c r="AI59" s="91">
        <v>373.08708559402515</v>
      </c>
      <c r="AJ59" s="91">
        <v>356.88198365595451</v>
      </c>
      <c r="AK59" s="92">
        <v>364.06908435070039</v>
      </c>
      <c r="AL59" s="90">
        <v>348.55301824306736</v>
      </c>
      <c r="AM59" s="91">
        <v>396.35050202942131</v>
      </c>
      <c r="AN59" s="91">
        <v>428.80937165758326</v>
      </c>
      <c r="AO59" s="92">
        <v>530.3474958246087</v>
      </c>
      <c r="AP59" s="90">
        <v>515.42102639792301</v>
      </c>
      <c r="AQ59" s="91">
        <v>725.23519599698716</v>
      </c>
      <c r="AR59" s="91">
        <v>821.33094375069163</v>
      </c>
      <c r="AS59" s="92">
        <v>742.7241669030941</v>
      </c>
      <c r="AT59" s="90">
        <v>806.05644485093785</v>
      </c>
      <c r="AU59" s="91">
        <v>917.37645259738088</v>
      </c>
      <c r="AV59" s="91">
        <v>1003.0392218998002</v>
      </c>
      <c r="AW59" s="92">
        <v>1001.7804550773606</v>
      </c>
      <c r="AX59" s="90">
        <v>1124.2971358075597</v>
      </c>
      <c r="AY59" s="91">
        <v>1342.0433465204246</v>
      </c>
      <c r="AZ59" s="91">
        <v>1558.309312821651</v>
      </c>
      <c r="BA59" s="92">
        <v>1768.752372960219</v>
      </c>
      <c r="BB59" s="90">
        <v>1621.8893923710771</v>
      </c>
      <c r="BC59" s="91">
        <v>1915.3400515299429</v>
      </c>
      <c r="BD59" s="91">
        <v>2208.6564890624504</v>
      </c>
      <c r="BE59" s="92">
        <v>1260.7117788530372</v>
      </c>
      <c r="BF59" s="90">
        <v>1401.5111261858942</v>
      </c>
      <c r="BG59" s="91">
        <v>1854.6337662548092</v>
      </c>
      <c r="BH59" s="91">
        <v>2202.7320814724776</v>
      </c>
      <c r="BI59" s="92">
        <v>2508.2814551350793</v>
      </c>
      <c r="BJ59" s="90">
        <v>2413.16922097</v>
      </c>
      <c r="BK59" s="91">
        <v>2690.1921882300003</v>
      </c>
      <c r="BL59" s="91">
        <v>3222.9526376399999</v>
      </c>
      <c r="BM59" s="92">
        <v>3611.7273926099997</v>
      </c>
      <c r="BN59" s="90">
        <v>3504.9734802200001</v>
      </c>
      <c r="BO59" s="91">
        <v>4070.5658086799995</v>
      </c>
      <c r="BP59" s="91">
        <v>4391.5069846699998</v>
      </c>
      <c r="BQ59" s="92">
        <v>3775.0579659700002</v>
      </c>
      <c r="BR59" s="90">
        <v>4086.6359447000004</v>
      </c>
      <c r="BS59" s="91">
        <v>4030.6944269999999</v>
      </c>
      <c r="BT59" s="91">
        <v>4300.5822392500004</v>
      </c>
      <c r="BU59" s="92">
        <v>4494.8447729700001</v>
      </c>
      <c r="BV59" s="90">
        <v>4721.9258856699998</v>
      </c>
      <c r="BW59" s="91">
        <v>4909.3459574199996</v>
      </c>
      <c r="BX59" s="91">
        <v>5105.5512484699993</v>
      </c>
      <c r="BY59" s="92">
        <v>5024.0249622499996</v>
      </c>
      <c r="BZ59" s="90">
        <v>4494.5722229499997</v>
      </c>
      <c r="CA59" s="91">
        <v>5072.9588204900001</v>
      </c>
      <c r="CB59" s="91">
        <v>5497.7558052599998</v>
      </c>
      <c r="CC59" s="92">
        <v>4649.4967657999996</v>
      </c>
      <c r="CD59" s="90">
        <v>3894.8092652000005</v>
      </c>
      <c r="CE59" s="91">
        <v>3507.0669432300001</v>
      </c>
      <c r="CF59" s="91">
        <v>3131.6040883300002</v>
      </c>
      <c r="CG59" s="92">
        <v>2398.4892491099999</v>
      </c>
      <c r="CH59" s="90">
        <v>2146.9430662100003</v>
      </c>
      <c r="CI59" s="91">
        <v>2576.0726423999999</v>
      </c>
      <c r="CJ59" s="91">
        <v>2854.6252674000002</v>
      </c>
      <c r="CK59" s="92">
        <v>2905.1246015699999</v>
      </c>
      <c r="CL59" s="91">
        <v>3232.7112391299997</v>
      </c>
      <c r="CM59" s="91">
        <v>3136.66687903</v>
      </c>
      <c r="CN59" s="91">
        <v>3863.4887894900003</v>
      </c>
      <c r="CO59" s="91">
        <v>3512.9351261299998</v>
      </c>
      <c r="CP59" s="90">
        <v>3570.6484833200002</v>
      </c>
      <c r="CQ59" s="91">
        <v>3367.0546735899998</v>
      </c>
      <c r="CR59" s="91">
        <v>3120.9353552599996</v>
      </c>
      <c r="CS59" s="91">
        <v>3184.3363638600003</v>
      </c>
      <c r="CT59" s="90">
        <v>3133.8239054700002</v>
      </c>
      <c r="CU59" s="91">
        <v>3254.2107399599995</v>
      </c>
      <c r="CV59" s="91">
        <v>3290.5047060799998</v>
      </c>
      <c r="CW59" s="91">
        <v>3082.1988847099997</v>
      </c>
      <c r="CX59" s="90">
        <v>2131.9839971499996</v>
      </c>
      <c r="CY59" s="91">
        <v>477.18916498999999</v>
      </c>
      <c r="CZ59" s="91">
        <v>622.60675472000003</v>
      </c>
      <c r="DA59" s="91">
        <v>727.04417875000001</v>
      </c>
      <c r="DB59" s="90">
        <v>636.26467453999999</v>
      </c>
      <c r="DC59" s="91">
        <v>798.87531614999989</v>
      </c>
      <c r="DD59" s="91">
        <v>1011.5578646500001</v>
      </c>
      <c r="DE59" s="91">
        <v>1413.19389929</v>
      </c>
      <c r="DF59" s="90">
        <v>2027.4421171500003</v>
      </c>
      <c r="DG59" s="91">
        <v>2685.6223817600003</v>
      </c>
      <c r="DH59" s="91">
        <v>2486.3335078200002</v>
      </c>
      <c r="DI59" s="91">
        <v>2674.4526335200003</v>
      </c>
      <c r="DJ59" s="90">
        <v>2774.8704063599998</v>
      </c>
      <c r="DK59" s="91">
        <v>3442.3288304099997</v>
      </c>
      <c r="DL59" s="91">
        <v>3541.9906264400006</v>
      </c>
      <c r="DM59" s="91">
        <v>3273.7215512800003</v>
      </c>
      <c r="DN59" s="90">
        <v>3167.96224063</v>
      </c>
      <c r="DO59" s="91">
        <v>3461.78265904</v>
      </c>
      <c r="DP59" s="91">
        <v>3909.1644888999999</v>
      </c>
      <c r="DQ59" s="91">
        <v>3664.9058469900001</v>
      </c>
      <c r="DR59" s="90">
        <v>3538.50419126</v>
      </c>
      <c r="DS59" s="194">
        <v>23128</v>
      </c>
      <c r="DT59" s="58" t="s">
        <v>70</v>
      </c>
    </row>
    <row r="60" spans="1:124" x14ac:dyDescent="0.3">
      <c r="A60" s="59" t="s">
        <v>24</v>
      </c>
      <c r="B60" s="96">
        <v>-4.2430904176770423E-2</v>
      </c>
      <c r="C60" s="97">
        <v>-0.41499748816910065</v>
      </c>
      <c r="D60" s="97">
        <v>-0.6841917993018779</v>
      </c>
      <c r="E60" s="98">
        <v>-0.77914354987244749</v>
      </c>
      <c r="F60" s="97">
        <v>-0.8871255074253579</v>
      </c>
      <c r="G60" s="97">
        <v>-1.4710849278078886</v>
      </c>
      <c r="H60" s="97">
        <v>-1.825808331313997</v>
      </c>
      <c r="I60" s="98">
        <v>-2.0234396937109493</v>
      </c>
      <c r="J60" s="96">
        <v>-1.5803919663052741</v>
      </c>
      <c r="K60" s="97">
        <v>-2.085794725699337</v>
      </c>
      <c r="L60" s="97">
        <v>-2.2464156899321952</v>
      </c>
      <c r="M60" s="98">
        <v>-1.3747588786743314</v>
      </c>
      <c r="N60" s="96">
        <v>-0.34292260822726872</v>
      </c>
      <c r="O60" s="97">
        <v>-0.79544098372276073</v>
      </c>
      <c r="P60" s="97">
        <v>-1.6363658559949033</v>
      </c>
      <c r="Q60" s="98">
        <v>-0.95470739267576665</v>
      </c>
      <c r="R60" s="96">
        <v>2.0741830193296265</v>
      </c>
      <c r="S60" s="97">
        <v>0.96522241020094635</v>
      </c>
      <c r="T60" s="97">
        <v>0.59041235660514835</v>
      </c>
      <c r="U60" s="98">
        <v>0.99019529592634314</v>
      </c>
      <c r="V60" s="96">
        <v>1.8155059006694556</v>
      </c>
      <c r="W60" s="97">
        <v>0.84172501019602253</v>
      </c>
      <c r="X60" s="97">
        <v>0.40019466243301816</v>
      </c>
      <c r="Y60" s="98">
        <v>0.67638023285446147</v>
      </c>
      <c r="Z60" s="96">
        <v>1.7838146337124323</v>
      </c>
      <c r="AA60" s="97">
        <v>0.77723034812457026</v>
      </c>
      <c r="AB60" s="97">
        <v>1.0552942793650271</v>
      </c>
      <c r="AC60" s="98">
        <v>1.5378288026603293</v>
      </c>
      <c r="AD60" s="96">
        <v>1.9536151149061216</v>
      </c>
      <c r="AE60" s="97">
        <v>1.225493891208302</v>
      </c>
      <c r="AF60" s="97">
        <v>2.7274264349695159</v>
      </c>
      <c r="AG60" s="98">
        <v>3.9577131195264919</v>
      </c>
      <c r="AH60" s="96">
        <v>3.31106724100073</v>
      </c>
      <c r="AI60" s="97">
        <v>3.037602326979044</v>
      </c>
      <c r="AJ60" s="97">
        <v>3.6240433318410634</v>
      </c>
      <c r="AK60" s="98">
        <v>4.4106780372170906</v>
      </c>
      <c r="AL60" s="96">
        <v>5.7460470105156851</v>
      </c>
      <c r="AM60" s="97">
        <v>4.3700280432706728</v>
      </c>
      <c r="AN60" s="97">
        <v>3.8042626983411765</v>
      </c>
      <c r="AO60" s="98">
        <v>4.9818474673835738</v>
      </c>
      <c r="AP60" s="96">
        <v>1.9151191698226502</v>
      </c>
      <c r="AQ60" s="97">
        <v>0.64700745511968849</v>
      </c>
      <c r="AR60" s="97">
        <v>0.7421280383938903</v>
      </c>
      <c r="AS60" s="98">
        <v>1.1617227529176446</v>
      </c>
      <c r="AT60" s="96">
        <v>0.31807748320800355</v>
      </c>
      <c r="AU60" s="97">
        <v>-1.0310082202655473</v>
      </c>
      <c r="AV60" s="97">
        <v>-1.3380543468590747</v>
      </c>
      <c r="AW60" s="98">
        <v>-0.99488471499275444</v>
      </c>
      <c r="AX60" s="96">
        <v>-2.8998322147700426</v>
      </c>
      <c r="AY60" s="97">
        <v>-4.0164596836509334</v>
      </c>
      <c r="AZ60" s="97">
        <v>-4.7886594757215377</v>
      </c>
      <c r="BA60" s="98">
        <v>-5.4189328554461902</v>
      </c>
      <c r="BB60" s="96">
        <v>-2.6960910959731694</v>
      </c>
      <c r="BC60" s="97">
        <v>-3.8771260386228059</v>
      </c>
      <c r="BD60" s="97">
        <v>-4.532081800887604</v>
      </c>
      <c r="BE60" s="98">
        <v>-1.8665523137923179</v>
      </c>
      <c r="BF60" s="96">
        <v>-1.9519151572950373</v>
      </c>
      <c r="BG60" s="97">
        <v>-3.4074901462394749</v>
      </c>
      <c r="BH60" s="97">
        <v>-4.1116104883148683</v>
      </c>
      <c r="BI60" s="98">
        <v>-4.7326789060229419</v>
      </c>
      <c r="BJ60" s="96">
        <v>4.4688584800000006</v>
      </c>
      <c r="BK60" s="97">
        <v>5.8450326200000013</v>
      </c>
      <c r="BL60" s="97">
        <v>3.316429830000001</v>
      </c>
      <c r="BM60" s="98">
        <v>2.5521294999999986</v>
      </c>
      <c r="BN60" s="96">
        <v>1.892855519999999</v>
      </c>
      <c r="BO60" s="97">
        <v>0.30005002000000092</v>
      </c>
      <c r="BP60" s="97">
        <v>1.0019132800000001</v>
      </c>
      <c r="BQ60" s="98">
        <v>-7.4168790000000318E-2</v>
      </c>
      <c r="BR60" s="96">
        <v>-0.90758040999999823</v>
      </c>
      <c r="BS60" s="97">
        <v>-1.1279631500000007</v>
      </c>
      <c r="BT60" s="97">
        <v>4.0665741699999991</v>
      </c>
      <c r="BU60" s="98">
        <v>-7.0980206799999994</v>
      </c>
      <c r="BV60" s="96">
        <v>-3.2514547999999994</v>
      </c>
      <c r="BW60" s="97">
        <v>-6.6126120499999992</v>
      </c>
      <c r="BX60" s="97">
        <v>-4.6633177700000017</v>
      </c>
      <c r="BY60" s="98">
        <v>-6.1200125199999995</v>
      </c>
      <c r="BZ60" s="96">
        <v>-1.6596716199999992</v>
      </c>
      <c r="CA60" s="97">
        <v>-4.21038873</v>
      </c>
      <c r="CB60" s="97">
        <v>-3.564600749999999</v>
      </c>
      <c r="CC60" s="98">
        <v>-3.7141110599999996</v>
      </c>
      <c r="CD60" s="96">
        <v>3.3315359399999998</v>
      </c>
      <c r="CE60" s="97">
        <v>0.7727910699999998</v>
      </c>
      <c r="CF60" s="97">
        <v>4.80954105</v>
      </c>
      <c r="CG60" s="98">
        <v>5.6576972699999999</v>
      </c>
      <c r="CH60" s="96">
        <v>7.2272475399999987</v>
      </c>
      <c r="CI60" s="97">
        <v>3.0720184499999998</v>
      </c>
      <c r="CJ60" s="97">
        <v>3.9498207200000013</v>
      </c>
      <c r="CK60" s="98">
        <v>7.265194339999999</v>
      </c>
      <c r="CL60" s="97">
        <v>8.4967264099999991</v>
      </c>
      <c r="CM60" s="97">
        <v>6.31424713</v>
      </c>
      <c r="CN60" s="97">
        <v>3.1102490300000007</v>
      </c>
      <c r="CO60" s="97">
        <v>6.28058111</v>
      </c>
      <c r="CP60" s="96">
        <v>7.407401150000001</v>
      </c>
      <c r="CQ60" s="97">
        <v>3.8604450299999997</v>
      </c>
      <c r="CR60" s="97">
        <v>0.93600956000000135</v>
      </c>
      <c r="CS60" s="97">
        <v>0.46555110000000033</v>
      </c>
      <c r="CT60" s="96">
        <v>5.9107394500000012</v>
      </c>
      <c r="CU60" s="97">
        <v>3.4503907599999977</v>
      </c>
      <c r="CV60" s="97">
        <v>6.7017192299999984</v>
      </c>
      <c r="CW60" s="97">
        <v>1.9127158400000006</v>
      </c>
      <c r="CX60" s="96">
        <v>-1.1750666999999981</v>
      </c>
      <c r="CY60" s="97">
        <v>5.0610212900000002</v>
      </c>
      <c r="CZ60" s="97">
        <v>2.3944811599999998</v>
      </c>
      <c r="DA60" s="97">
        <v>-3.626427290000001</v>
      </c>
      <c r="DB60" s="96">
        <v>4.2072874999999996</v>
      </c>
      <c r="DC60" s="97">
        <v>1.8132363099999997</v>
      </c>
      <c r="DD60" s="97">
        <v>0.67407510999999909</v>
      </c>
      <c r="DE60" s="97">
        <v>4.9060987099999993</v>
      </c>
      <c r="DF60" s="96">
        <v>3.7613192000000004</v>
      </c>
      <c r="DG60" s="97">
        <v>2.2940330099999988</v>
      </c>
      <c r="DH60" s="97">
        <v>6.0638993499999989</v>
      </c>
      <c r="DI60" s="97">
        <v>2.8500849599999993</v>
      </c>
      <c r="DJ60" s="96">
        <v>5.2712785899999979</v>
      </c>
      <c r="DK60" s="97">
        <v>-1.2474651999999997</v>
      </c>
      <c r="DL60" s="97">
        <v>5.4566751300000016</v>
      </c>
      <c r="DM60" s="97">
        <v>4.3814339099999975</v>
      </c>
      <c r="DN60" s="96">
        <v>6.3648129700000009</v>
      </c>
      <c r="DO60" s="97">
        <v>2.1278084999999995</v>
      </c>
      <c r="DP60" s="97">
        <v>1.1837377700000009</v>
      </c>
      <c r="DQ60" s="97">
        <v>3.7684616600000007</v>
      </c>
      <c r="DR60" s="96">
        <v>7.8474118799999983</v>
      </c>
      <c r="DS60" s="194">
        <v>23129</v>
      </c>
      <c r="DT60" s="59" t="s">
        <v>24</v>
      </c>
    </row>
    <row r="61" spans="1:124" x14ac:dyDescent="0.3">
      <c r="A61" s="58" t="s">
        <v>71</v>
      </c>
      <c r="B61" s="90">
        <v>2.2158766906712923</v>
      </c>
      <c r="C61" s="91">
        <v>2.0635886401155048</v>
      </c>
      <c r="D61" s="91">
        <v>2.0901107163358947</v>
      </c>
      <c r="E61" s="92">
        <v>1.9429559708550208</v>
      </c>
      <c r="F61" s="91">
        <v>1.7225746284804966</v>
      </c>
      <c r="G61" s="91">
        <v>1.5880135914500795</v>
      </c>
      <c r="H61" s="91">
        <v>1.7766026643939687</v>
      </c>
      <c r="I61" s="92">
        <v>2.0978962290328478</v>
      </c>
      <c r="J61" s="90">
        <v>2.183006427174925</v>
      </c>
      <c r="K61" s="91">
        <v>2.0838395286360409</v>
      </c>
      <c r="L61" s="91">
        <v>2.2465995215446535</v>
      </c>
      <c r="M61" s="92">
        <v>2.6320080665692109</v>
      </c>
      <c r="N61" s="90">
        <v>3.5325009983191169</v>
      </c>
      <c r="O61" s="91">
        <v>3.2994403924095543</v>
      </c>
      <c r="P61" s="91">
        <v>3.4091048998266373</v>
      </c>
      <c r="Q61" s="92">
        <v>3.325029918208001</v>
      </c>
      <c r="R61" s="90">
        <v>4.3087337252222664</v>
      </c>
      <c r="S61" s="91">
        <v>3.0284959950471251</v>
      </c>
      <c r="T61" s="91">
        <v>3.1065906762534858</v>
      </c>
      <c r="U61" s="92">
        <v>3.4860959204418922</v>
      </c>
      <c r="V61" s="90">
        <v>4.2916055972889691</v>
      </c>
      <c r="W61" s="91">
        <v>3.7061093759527139</v>
      </c>
      <c r="X61" s="91">
        <v>3.679595855240783</v>
      </c>
      <c r="Y61" s="92">
        <v>3.8068761545732803</v>
      </c>
      <c r="Z61" s="90">
        <v>4.5557996984778857</v>
      </c>
      <c r="AA61" s="91">
        <v>3.500186842872532</v>
      </c>
      <c r="AB61" s="91">
        <v>3.2983966203776545</v>
      </c>
      <c r="AC61" s="92">
        <v>3.4516599988976759</v>
      </c>
      <c r="AD61" s="90">
        <v>3.9642119551194002</v>
      </c>
      <c r="AE61" s="91">
        <v>3.5115143360711754</v>
      </c>
      <c r="AF61" s="91">
        <v>4.4079947343541903</v>
      </c>
      <c r="AG61" s="92">
        <v>5.2098939866319105</v>
      </c>
      <c r="AH61" s="90">
        <v>4.5714135014140833</v>
      </c>
      <c r="AI61" s="91">
        <v>4.9345263913965969</v>
      </c>
      <c r="AJ61" s="91">
        <v>5.4385741722108794</v>
      </c>
      <c r="AK61" s="92">
        <v>6.2617509740241193</v>
      </c>
      <c r="AL61" s="90">
        <v>7.5182300572108645</v>
      </c>
      <c r="AM61" s="91">
        <v>6.3852326276011802</v>
      </c>
      <c r="AN61" s="91">
        <v>5.9845011669280028</v>
      </c>
      <c r="AO61" s="92">
        <v>7.678346398005897</v>
      </c>
      <c r="AP61" s="90">
        <v>3.6946317972850675</v>
      </c>
      <c r="AQ61" s="91">
        <v>3.15091226896882</v>
      </c>
      <c r="AR61" s="91">
        <v>3.5778074361559797</v>
      </c>
      <c r="AS61" s="92">
        <v>3.7260089694934728</v>
      </c>
      <c r="AT61" s="90">
        <v>4.2148532463799704</v>
      </c>
      <c r="AU61" s="91">
        <v>3.4039297409925275</v>
      </c>
      <c r="AV61" s="91">
        <v>3.5110092074095363</v>
      </c>
      <c r="AW61" s="92">
        <v>3.8480934936694764</v>
      </c>
      <c r="AX61" s="90">
        <v>1.5210099306139844</v>
      </c>
      <c r="AY61" s="91">
        <v>1.2605810543103779</v>
      </c>
      <c r="AZ61" s="91">
        <v>1.3387593944849749</v>
      </c>
      <c r="BA61" s="92">
        <v>1.5359679319813666</v>
      </c>
      <c r="BB61" s="90">
        <v>1.8347492468976281</v>
      </c>
      <c r="BC61" s="91">
        <v>1.4734854251474732</v>
      </c>
      <c r="BD61" s="91">
        <v>1.637925828028423</v>
      </c>
      <c r="BE61" s="92">
        <v>1.6553178058519837</v>
      </c>
      <c r="BF61" s="90">
        <v>1.589395675066926</v>
      </c>
      <c r="BG61" s="91">
        <v>1.2787620880729864</v>
      </c>
      <c r="BH61" s="91">
        <v>1.4542097432649721</v>
      </c>
      <c r="BI61" s="92">
        <v>1.6051974916163787</v>
      </c>
      <c r="BJ61" s="90">
        <v>11.911099780000001</v>
      </c>
      <c r="BK61" s="91">
        <v>12.330936250000001</v>
      </c>
      <c r="BL61" s="91">
        <v>14.271565310000002</v>
      </c>
      <c r="BM61" s="92">
        <v>15.14608945</v>
      </c>
      <c r="BN61" s="90">
        <v>13.717684459999997</v>
      </c>
      <c r="BO61" s="91">
        <v>13.27032138</v>
      </c>
      <c r="BP61" s="91">
        <v>15.2663674</v>
      </c>
      <c r="BQ61" s="92">
        <v>11.975167599999999</v>
      </c>
      <c r="BR61" s="90">
        <v>12.227533530000001</v>
      </c>
      <c r="BS61" s="91">
        <v>12.01682935</v>
      </c>
      <c r="BT61" s="91">
        <v>16.521450639999998</v>
      </c>
      <c r="BU61" s="92">
        <v>8.75253865</v>
      </c>
      <c r="BV61" s="90">
        <v>10.64777733</v>
      </c>
      <c r="BW61" s="91">
        <v>8.4018904499999998</v>
      </c>
      <c r="BX61" s="91">
        <v>10.598647459999999</v>
      </c>
      <c r="BY61" s="92">
        <v>10.14487495</v>
      </c>
      <c r="BZ61" s="90">
        <v>8.1547097100000006</v>
      </c>
      <c r="CA61" s="91">
        <v>5.8344011200000008</v>
      </c>
      <c r="CB61" s="91">
        <v>8.2491651099999999</v>
      </c>
      <c r="CC61" s="92">
        <v>6.9058352799999998</v>
      </c>
      <c r="CD61" s="90">
        <v>16.373570209999997</v>
      </c>
      <c r="CE61" s="91">
        <v>13.546686919999999</v>
      </c>
      <c r="CF61" s="91">
        <v>17.582889210000001</v>
      </c>
      <c r="CG61" s="92">
        <v>14.932858839999998</v>
      </c>
      <c r="CH61" s="90">
        <v>15.966330750000001</v>
      </c>
      <c r="CI61" s="91">
        <v>15.0122678</v>
      </c>
      <c r="CJ61" s="91">
        <v>16.052930310000001</v>
      </c>
      <c r="CK61" s="92">
        <v>17.174570070000001</v>
      </c>
      <c r="CL61" s="91">
        <v>19.765819369999999</v>
      </c>
      <c r="CM61" s="91">
        <v>17.225954420000001</v>
      </c>
      <c r="CN61" s="91">
        <v>16.102546459999999</v>
      </c>
      <c r="CO61" s="91">
        <v>19.733073830000002</v>
      </c>
      <c r="CP61" s="90">
        <v>20.132679960000001</v>
      </c>
      <c r="CQ61" s="91">
        <v>16.756554399999999</v>
      </c>
      <c r="CR61" s="91">
        <v>13.385464960000002</v>
      </c>
      <c r="CS61" s="91">
        <v>15.352432590000003</v>
      </c>
      <c r="CT61" s="90">
        <v>17.823835590000002</v>
      </c>
      <c r="CU61" s="91">
        <v>16.954844600000001</v>
      </c>
      <c r="CV61" s="91">
        <v>18.667585359999997</v>
      </c>
      <c r="CW61" s="91">
        <v>16.79326227</v>
      </c>
      <c r="CX61" s="90">
        <v>15.776594660000001</v>
      </c>
      <c r="CY61" s="91">
        <v>8.4149322099999999</v>
      </c>
      <c r="CZ61" s="91">
        <v>7.3656006099999995</v>
      </c>
      <c r="DA61" s="91">
        <v>8.2645035799999995</v>
      </c>
      <c r="DB61" s="90">
        <v>9.9924514699999989</v>
      </c>
      <c r="DC61" s="91">
        <v>8.8230629200000017</v>
      </c>
      <c r="DD61" s="91">
        <v>9.9689467</v>
      </c>
      <c r="DE61" s="91">
        <v>11.625651919999999</v>
      </c>
      <c r="DF61" s="90">
        <v>14.78288903</v>
      </c>
      <c r="DG61" s="91">
        <v>16.716352359999998</v>
      </c>
      <c r="DH61" s="91">
        <v>18.369339349999997</v>
      </c>
      <c r="DI61" s="91">
        <v>16.831298530000002</v>
      </c>
      <c r="DJ61" s="90">
        <v>18.664850389999998</v>
      </c>
      <c r="DK61" s="91">
        <v>16.036606689999999</v>
      </c>
      <c r="DL61" s="91">
        <v>20.881674289999999</v>
      </c>
      <c r="DM61" s="91">
        <v>15.89041387</v>
      </c>
      <c r="DN61" s="90">
        <v>16.231551400000001</v>
      </c>
      <c r="DO61" s="91">
        <v>12.909870639999999</v>
      </c>
      <c r="DP61" s="91">
        <v>13.359974690000001</v>
      </c>
      <c r="DQ61" s="91">
        <v>15.183609500000001</v>
      </c>
      <c r="DR61" s="90">
        <v>18.868183109999997</v>
      </c>
      <c r="DS61" s="194">
        <v>23130</v>
      </c>
      <c r="DT61" s="58" t="s">
        <v>71</v>
      </c>
    </row>
    <row r="62" spans="1:124" x14ac:dyDescent="0.3">
      <c r="A62" s="58" t="s">
        <v>72</v>
      </c>
      <c r="B62" s="90">
        <v>2.2583075948480626</v>
      </c>
      <c r="C62" s="91">
        <v>2.4785861282846051</v>
      </c>
      <c r="D62" s="91">
        <v>2.7743025156377721</v>
      </c>
      <c r="E62" s="92">
        <v>2.7220995207274687</v>
      </c>
      <c r="F62" s="91">
        <v>2.6097001359058543</v>
      </c>
      <c r="G62" s="91">
        <v>3.0590985192579683</v>
      </c>
      <c r="H62" s="91">
        <v>3.6024109957079657</v>
      </c>
      <c r="I62" s="92">
        <v>4.1213359227437971</v>
      </c>
      <c r="J62" s="90">
        <v>3.7633983934801991</v>
      </c>
      <c r="K62" s="91">
        <v>4.1696342543353779</v>
      </c>
      <c r="L62" s="91">
        <v>4.4930152114768482</v>
      </c>
      <c r="M62" s="92">
        <v>4.0067669452435428</v>
      </c>
      <c r="N62" s="90">
        <v>3.8754236065463856</v>
      </c>
      <c r="O62" s="91">
        <v>4.0948813761323155</v>
      </c>
      <c r="P62" s="91">
        <v>5.0454707558215404</v>
      </c>
      <c r="Q62" s="92">
        <v>4.2797373108837675</v>
      </c>
      <c r="R62" s="90">
        <v>2.2345507058926395</v>
      </c>
      <c r="S62" s="91">
        <v>2.0632735848461792</v>
      </c>
      <c r="T62" s="91">
        <v>2.5161783196483372</v>
      </c>
      <c r="U62" s="92">
        <v>2.4959006245155493</v>
      </c>
      <c r="V62" s="90">
        <v>2.4760996966195137</v>
      </c>
      <c r="W62" s="91">
        <v>2.8643843657566919</v>
      </c>
      <c r="X62" s="91">
        <v>3.2794011928077644</v>
      </c>
      <c r="Y62" s="92">
        <v>3.1304959217188184</v>
      </c>
      <c r="Z62" s="90">
        <v>2.7719850647654534</v>
      </c>
      <c r="AA62" s="91">
        <v>2.7229564947479616</v>
      </c>
      <c r="AB62" s="91">
        <v>2.2431023410126274</v>
      </c>
      <c r="AC62" s="92">
        <v>1.9138311962373467</v>
      </c>
      <c r="AD62" s="90">
        <v>2.0105968402132786</v>
      </c>
      <c r="AE62" s="91">
        <v>2.2860204448628734</v>
      </c>
      <c r="AF62" s="91">
        <v>1.680568299384674</v>
      </c>
      <c r="AG62" s="92">
        <v>1.2521808671054184</v>
      </c>
      <c r="AH62" s="90">
        <v>1.2603462604133542</v>
      </c>
      <c r="AI62" s="91">
        <v>1.8969240644175525</v>
      </c>
      <c r="AJ62" s="91">
        <v>1.8145308403698157</v>
      </c>
      <c r="AK62" s="92">
        <v>1.8510729368070287</v>
      </c>
      <c r="AL62" s="90">
        <v>1.7721830466951796</v>
      </c>
      <c r="AM62" s="91">
        <v>2.0152045843305064</v>
      </c>
      <c r="AN62" s="91">
        <v>2.1802384685868268</v>
      </c>
      <c r="AO62" s="92">
        <v>2.6964989306223228</v>
      </c>
      <c r="AP62" s="90">
        <v>1.7795126274624173</v>
      </c>
      <c r="AQ62" s="91">
        <v>2.5039048138491315</v>
      </c>
      <c r="AR62" s="91">
        <v>2.8356793977620889</v>
      </c>
      <c r="AS62" s="92">
        <v>2.5642862165758284</v>
      </c>
      <c r="AT62" s="90">
        <v>3.8967757631719668</v>
      </c>
      <c r="AU62" s="91">
        <v>4.4349379612580746</v>
      </c>
      <c r="AV62" s="91">
        <v>4.8490635542686107</v>
      </c>
      <c r="AW62" s="92">
        <v>4.8429782086622311</v>
      </c>
      <c r="AX62" s="90">
        <v>4.420842145384027</v>
      </c>
      <c r="AY62" s="91">
        <v>5.2770407379613111</v>
      </c>
      <c r="AZ62" s="91">
        <v>6.1274188702065118</v>
      </c>
      <c r="BA62" s="92">
        <v>6.9549007874275564</v>
      </c>
      <c r="BB62" s="90">
        <v>4.530840342870798</v>
      </c>
      <c r="BC62" s="91">
        <v>5.3506114637702789</v>
      </c>
      <c r="BD62" s="91">
        <v>6.1700076289160268</v>
      </c>
      <c r="BE62" s="92">
        <v>3.5218701196443014</v>
      </c>
      <c r="BF62" s="90">
        <v>3.5413108323619626</v>
      </c>
      <c r="BG62" s="91">
        <v>4.6862522343124606</v>
      </c>
      <c r="BH62" s="91">
        <v>5.5658202315798411</v>
      </c>
      <c r="BI62" s="92">
        <v>6.3378763976393211</v>
      </c>
      <c r="BJ62" s="90">
        <v>7.4422412999999992</v>
      </c>
      <c r="BK62" s="91">
        <v>6.4859036300000001</v>
      </c>
      <c r="BL62" s="91">
        <v>10.955135479999999</v>
      </c>
      <c r="BM62" s="92">
        <v>12.59395995</v>
      </c>
      <c r="BN62" s="90">
        <v>11.824828940000002</v>
      </c>
      <c r="BO62" s="91">
        <v>12.970271359999998</v>
      </c>
      <c r="BP62" s="91">
        <v>14.26445412</v>
      </c>
      <c r="BQ62" s="92">
        <v>12.049336390000001</v>
      </c>
      <c r="BR62" s="90">
        <v>13.13511394</v>
      </c>
      <c r="BS62" s="91">
        <v>13.144792500000001</v>
      </c>
      <c r="BT62" s="91">
        <v>12.45487647</v>
      </c>
      <c r="BU62" s="92">
        <v>15.850559329999999</v>
      </c>
      <c r="BV62" s="90">
        <v>13.89923213</v>
      </c>
      <c r="BW62" s="91">
        <v>15.014502499999999</v>
      </c>
      <c r="BX62" s="91">
        <v>15.261965230000001</v>
      </c>
      <c r="BY62" s="92">
        <v>16.264887469999998</v>
      </c>
      <c r="BZ62" s="90">
        <v>9.8143813299999998</v>
      </c>
      <c r="CA62" s="91">
        <v>10.044789850000001</v>
      </c>
      <c r="CB62" s="91">
        <v>11.81376586</v>
      </c>
      <c r="CC62" s="92">
        <v>10.61994634</v>
      </c>
      <c r="CD62" s="90">
        <v>13.04203427</v>
      </c>
      <c r="CE62" s="91">
        <v>12.773895850000001</v>
      </c>
      <c r="CF62" s="91">
        <v>12.773348159999999</v>
      </c>
      <c r="CG62" s="92">
        <v>9.2751615699999981</v>
      </c>
      <c r="CH62" s="90">
        <v>8.7390832100000004</v>
      </c>
      <c r="CI62" s="91">
        <v>11.94024935</v>
      </c>
      <c r="CJ62" s="91">
        <v>12.103109589999999</v>
      </c>
      <c r="CK62" s="92">
        <v>9.9093757300000007</v>
      </c>
      <c r="CL62" s="91">
        <v>11.26909296</v>
      </c>
      <c r="CM62" s="91">
        <v>10.911707289999999</v>
      </c>
      <c r="CN62" s="91">
        <v>12.992297430000001</v>
      </c>
      <c r="CO62" s="91">
        <v>13.452492720000002</v>
      </c>
      <c r="CP62" s="90">
        <v>12.725278810000001</v>
      </c>
      <c r="CQ62" s="91">
        <v>12.896109370000001</v>
      </c>
      <c r="CR62" s="91">
        <v>12.449455400000002</v>
      </c>
      <c r="CS62" s="91">
        <v>14.88688149</v>
      </c>
      <c r="CT62" s="90">
        <v>11.91309614</v>
      </c>
      <c r="CU62" s="91">
        <v>13.504453840000004</v>
      </c>
      <c r="CV62" s="91">
        <v>11.96586613</v>
      </c>
      <c r="CW62" s="91">
        <v>14.880546430000003</v>
      </c>
      <c r="CX62" s="90">
        <v>16.951661359999999</v>
      </c>
      <c r="CY62" s="91">
        <v>3.3539109199999997</v>
      </c>
      <c r="CZ62" s="91">
        <v>4.9711194499999998</v>
      </c>
      <c r="DA62" s="91">
        <v>11.89093087</v>
      </c>
      <c r="DB62" s="90">
        <v>5.7851639699999993</v>
      </c>
      <c r="DC62" s="91">
        <v>7.0098266100000002</v>
      </c>
      <c r="DD62" s="91">
        <v>9.2948715899999996</v>
      </c>
      <c r="DE62" s="91">
        <v>6.7195532100000008</v>
      </c>
      <c r="DF62" s="90">
        <v>11.021569829999999</v>
      </c>
      <c r="DG62" s="91">
        <v>14.422319350000002</v>
      </c>
      <c r="DH62" s="91">
        <v>12.305440000000001</v>
      </c>
      <c r="DI62" s="91">
        <v>13.981213570000001</v>
      </c>
      <c r="DJ62" s="90">
        <v>13.3935718</v>
      </c>
      <c r="DK62" s="91">
        <v>17.28407189</v>
      </c>
      <c r="DL62" s="91">
        <v>15.424999159999999</v>
      </c>
      <c r="DM62" s="91">
        <v>11.50897996</v>
      </c>
      <c r="DN62" s="90">
        <v>9.8667384299999998</v>
      </c>
      <c r="DO62" s="91">
        <v>10.782062140000001</v>
      </c>
      <c r="DP62" s="91">
        <v>12.176236920000001</v>
      </c>
      <c r="DQ62" s="91">
        <v>11.415147839999999</v>
      </c>
      <c r="DR62" s="90">
        <v>11.020771229999999</v>
      </c>
      <c r="DS62" s="194">
        <v>23131</v>
      </c>
      <c r="DT62" s="58" t="s">
        <v>72</v>
      </c>
    </row>
    <row r="63" spans="1:124" x14ac:dyDescent="0.3">
      <c r="A63" s="59" t="s">
        <v>25</v>
      </c>
      <c r="B63" s="96">
        <v>-34.079137303451084</v>
      </c>
      <c r="C63" s="97">
        <v>-38.245385522383444</v>
      </c>
      <c r="D63" s="97">
        <v>-43.310514348001256</v>
      </c>
      <c r="E63" s="98">
        <v>-42.742016140178933</v>
      </c>
      <c r="F63" s="97">
        <v>-41.297488919174626</v>
      </c>
      <c r="G63" s="97">
        <v>-49.394628981918885</v>
      </c>
      <c r="H63" s="97">
        <v>-58.380984502228046</v>
      </c>
      <c r="I63" s="98">
        <v>-66.64129794691263</v>
      </c>
      <c r="J63" s="96">
        <v>-60.242509843923628</v>
      </c>
      <c r="K63" s="97">
        <v>-67.510598628740354</v>
      </c>
      <c r="L63" s="97">
        <v>-72.743845711591874</v>
      </c>
      <c r="M63" s="98">
        <v>-63.434608613015577</v>
      </c>
      <c r="N63" s="96">
        <v>-59.099721183979355</v>
      </c>
      <c r="O63" s="97">
        <v>-63.436365813166859</v>
      </c>
      <c r="P63" s="97">
        <v>-79.662586663207705</v>
      </c>
      <c r="Q63" s="98">
        <v>-66.582045004176535</v>
      </c>
      <c r="R63" s="96">
        <v>-28.883678006392952</v>
      </c>
      <c r="S63" s="97">
        <v>-28.841132243892723</v>
      </c>
      <c r="T63" s="97">
        <v>-36.512978851991789</v>
      </c>
      <c r="U63" s="98">
        <v>-35.294058244878528</v>
      </c>
      <c r="V63" s="96">
        <v>-33.109677185696782</v>
      </c>
      <c r="W63" s="97">
        <v>-41.178221861414542</v>
      </c>
      <c r="X63" s="97">
        <v>-48.432449196688992</v>
      </c>
      <c r="Y63" s="98">
        <v>-45.560498099339647</v>
      </c>
      <c r="Z63" s="96">
        <v>-37.634484668937461</v>
      </c>
      <c r="AA63" s="97">
        <v>-39.197485506208402</v>
      </c>
      <c r="AB63" s="97">
        <v>-31.34124830240329</v>
      </c>
      <c r="AC63" s="98">
        <v>-25.283565499205032</v>
      </c>
      <c r="AD63" s="96">
        <v>-25.789289332947718</v>
      </c>
      <c r="AE63" s="97">
        <v>-31.598035895174736</v>
      </c>
      <c r="AF63" s="97">
        <v>-19.054433987000962</v>
      </c>
      <c r="AG63" s="98">
        <v>-9.7961392508590759</v>
      </c>
      <c r="AH63" s="96">
        <v>-11.397056701075474</v>
      </c>
      <c r="AI63" s="97">
        <v>-21.601099650521547</v>
      </c>
      <c r="AJ63" s="97">
        <v>-19.020841220404321</v>
      </c>
      <c r="AK63" s="98">
        <v>-17.772690583076226</v>
      </c>
      <c r="AL63" s="96">
        <v>-13.533313630996371</v>
      </c>
      <c r="AM63" s="97">
        <v>-20.335395360545125</v>
      </c>
      <c r="AN63" s="97">
        <v>-24.11194031205051</v>
      </c>
      <c r="AO63" s="98">
        <v>-29.188808744868684</v>
      </c>
      <c r="AP63" s="96">
        <v>-20.469937741410934</v>
      </c>
      <c r="AQ63" s="97">
        <v>-37.676095518375647</v>
      </c>
      <c r="AR63" s="97">
        <v>-42.627595430780246</v>
      </c>
      <c r="AS63" s="98">
        <v>-36.421828571999427</v>
      </c>
      <c r="AT63" s="96">
        <v>-52.964473268367513</v>
      </c>
      <c r="AU63" s="97">
        <v>-67.244172558940761</v>
      </c>
      <c r="AV63" s="97">
        <v>-74.577161494055915</v>
      </c>
      <c r="AW63" s="98">
        <v>-72.776118496235</v>
      </c>
      <c r="AX63" s="96">
        <v>-68.501526163240811</v>
      </c>
      <c r="AY63" s="97">
        <v>-90.64855862822148</v>
      </c>
      <c r="AZ63" s="97">
        <v>-107.25564596257715</v>
      </c>
      <c r="BA63" s="98">
        <v>-121.47742962427684</v>
      </c>
      <c r="BB63" s="96">
        <v>-77.118760107101707</v>
      </c>
      <c r="BC63" s="97">
        <v>-102.163602596242</v>
      </c>
      <c r="BD63" s="97">
        <v>-118.78836603107186</v>
      </c>
      <c r="BE63" s="98">
        <v>-56.278862918009366</v>
      </c>
      <c r="BF63" s="96">
        <v>-64.873095424159231</v>
      </c>
      <c r="BG63" s="97">
        <v>-99.039238565799963</v>
      </c>
      <c r="BH63" s="97">
        <v>-118.66106001304637</v>
      </c>
      <c r="BI63" s="98">
        <v>-135.93268827394064</v>
      </c>
      <c r="BJ63" s="96">
        <v>-184.41785702999999</v>
      </c>
      <c r="BK63" s="97">
        <v>-210.55542288999999</v>
      </c>
      <c r="BL63" s="97">
        <v>-248.33817016</v>
      </c>
      <c r="BM63" s="98">
        <v>-278.42766945</v>
      </c>
      <c r="BN63" s="96">
        <v>-243.85843699999998</v>
      </c>
      <c r="BO63" s="97">
        <v>-313.06772156</v>
      </c>
      <c r="BP63" s="97">
        <v>-335.03672110000002</v>
      </c>
      <c r="BQ63" s="98">
        <v>-276.27309252999999</v>
      </c>
      <c r="BR63" s="96">
        <v>-238.56782605000001</v>
      </c>
      <c r="BS63" s="97">
        <v>-260.63235985</v>
      </c>
      <c r="BT63" s="97">
        <v>-285.59051418000001</v>
      </c>
      <c r="BU63" s="98">
        <v>-295.98514447999997</v>
      </c>
      <c r="BV63" s="96">
        <v>-249.04964795000001</v>
      </c>
      <c r="BW63" s="97">
        <v>-271.91892005</v>
      </c>
      <c r="BX63" s="97">
        <v>-303.19228111999996</v>
      </c>
      <c r="BY63" s="98">
        <v>-295.65405346</v>
      </c>
      <c r="BZ63" s="96">
        <v>-282.51746212</v>
      </c>
      <c r="CA63" s="97">
        <v>-340.44368864</v>
      </c>
      <c r="CB63" s="97">
        <v>-395.42450940000003</v>
      </c>
      <c r="CC63" s="98">
        <v>-306.12021907999997</v>
      </c>
      <c r="CD63" s="96">
        <v>-274.14870604999999</v>
      </c>
      <c r="CE63" s="97">
        <v>-255.91033608000001</v>
      </c>
      <c r="CF63" s="97">
        <v>-237.74384558</v>
      </c>
      <c r="CG63" s="98">
        <v>-169.13447310999999</v>
      </c>
      <c r="CH63" s="96">
        <v>-157.86165376</v>
      </c>
      <c r="CI63" s="97">
        <v>-219.53900600999998</v>
      </c>
      <c r="CJ63" s="97">
        <v>-234.70449701999999</v>
      </c>
      <c r="CK63" s="98">
        <v>-246.92172435999998</v>
      </c>
      <c r="CL63" s="97">
        <v>-257.96104107999997</v>
      </c>
      <c r="CM63" s="97">
        <v>-285.49300449000003</v>
      </c>
      <c r="CN63" s="97">
        <v>-342.90021936999995</v>
      </c>
      <c r="CO63" s="97">
        <v>-305.94816879000001</v>
      </c>
      <c r="CP63" s="96">
        <v>-308.25541085999998</v>
      </c>
      <c r="CQ63" s="97">
        <v>-320.01237035999998</v>
      </c>
      <c r="CR63" s="97">
        <v>-288.46852544000001</v>
      </c>
      <c r="CS63" s="97">
        <v>-270.76479922999999</v>
      </c>
      <c r="CT63" s="96">
        <v>-257.39848517000001</v>
      </c>
      <c r="CU63" s="97">
        <v>-282.53213213999999</v>
      </c>
      <c r="CV63" s="97">
        <v>-280.88466687999994</v>
      </c>
      <c r="CW63" s="97">
        <v>-262.31706762000005</v>
      </c>
      <c r="CX63" s="96">
        <v>-186.17309248000004</v>
      </c>
      <c r="CY63" s="97">
        <v>-67.120632090000001</v>
      </c>
      <c r="CZ63" s="97">
        <v>-90.041911870000007</v>
      </c>
      <c r="DA63" s="97">
        <v>-90.263879459999998</v>
      </c>
      <c r="DB63" s="96">
        <v>-75.960513939999998</v>
      </c>
      <c r="DC63" s="97">
        <v>-99.20518014999999</v>
      </c>
      <c r="DD63" s="97">
        <v>-124.30494024000001</v>
      </c>
      <c r="DE63" s="97">
        <v>-146.49848671000001</v>
      </c>
      <c r="DF63" s="96">
        <v>-235.55240394</v>
      </c>
      <c r="DG63" s="97">
        <v>-295.90508051</v>
      </c>
      <c r="DH63" s="97">
        <v>-275.77898608999999</v>
      </c>
      <c r="DI63" s="97">
        <v>-279.98605529000002</v>
      </c>
      <c r="DJ63" s="96">
        <v>-234.09944137999997</v>
      </c>
      <c r="DK63" s="97">
        <v>-297.51147989999998</v>
      </c>
      <c r="DL63" s="97">
        <v>-285.84297361999995</v>
      </c>
      <c r="DM63" s="97">
        <v>-217.75937966999999</v>
      </c>
      <c r="DN63" s="96">
        <v>-184.83259958000002</v>
      </c>
      <c r="DO63" s="97">
        <v>-217.42897539000001</v>
      </c>
      <c r="DP63" s="97">
        <v>-249.42150988999998</v>
      </c>
      <c r="DQ63" s="97">
        <v>-225.34891783</v>
      </c>
      <c r="DR63" s="96">
        <v>-203.82764843000001</v>
      </c>
      <c r="DS63" s="194">
        <v>23132</v>
      </c>
      <c r="DT63" s="59" t="s">
        <v>25</v>
      </c>
    </row>
    <row r="64" spans="1:124" x14ac:dyDescent="0.3">
      <c r="A64" s="58" t="s">
        <v>71</v>
      </c>
      <c r="B64" s="90">
        <v>5.0648610072486679</v>
      </c>
      <c r="C64" s="91">
        <v>4.7167740345497258</v>
      </c>
      <c r="D64" s="91">
        <v>4.7773959230534739</v>
      </c>
      <c r="E64" s="92">
        <v>4.4410422190971914</v>
      </c>
      <c r="F64" s="91">
        <v>3.9373134365268498</v>
      </c>
      <c r="G64" s="91">
        <v>3.6297453518858958</v>
      </c>
      <c r="H64" s="91">
        <v>4.0608060900433571</v>
      </c>
      <c r="I64" s="92">
        <v>4.795191380646509</v>
      </c>
      <c r="J64" s="90">
        <v>4.9897289763998289</v>
      </c>
      <c r="K64" s="91">
        <v>4.7630617797395223</v>
      </c>
      <c r="L64" s="91">
        <v>5.1350846206734939</v>
      </c>
      <c r="M64" s="92">
        <v>6.016018437872483</v>
      </c>
      <c r="N64" s="90">
        <v>8.074287996157981</v>
      </c>
      <c r="O64" s="91">
        <v>7.5415780397932668</v>
      </c>
      <c r="P64" s="91">
        <v>7.7922397710323157</v>
      </c>
      <c r="Q64" s="92">
        <v>7.6000683844754322</v>
      </c>
      <c r="R64" s="90">
        <v>9.8485342290794655</v>
      </c>
      <c r="S64" s="91">
        <v>6.922276560107715</v>
      </c>
      <c r="T64" s="91">
        <v>7.1007786885793962</v>
      </c>
      <c r="U64" s="92">
        <v>7.9682192467243258</v>
      </c>
      <c r="V64" s="90">
        <v>9.8093842223747867</v>
      </c>
      <c r="W64" s="91">
        <v>8.4711071450347752</v>
      </c>
      <c r="X64" s="91">
        <v>8.4105048119789334</v>
      </c>
      <c r="Y64" s="92">
        <v>8.7014312104532117</v>
      </c>
      <c r="Z64" s="90">
        <v>10.413256453663738</v>
      </c>
      <c r="AA64" s="91">
        <v>8.0004270694229298</v>
      </c>
      <c r="AB64" s="91">
        <v>7.5391922751489266</v>
      </c>
      <c r="AC64" s="92">
        <v>7.8895085689089743</v>
      </c>
      <c r="AD64" s="90">
        <v>9.0610558974157716</v>
      </c>
      <c r="AE64" s="91">
        <v>8.0263184824484028</v>
      </c>
      <c r="AF64" s="91">
        <v>10.07541653566672</v>
      </c>
      <c r="AG64" s="92">
        <v>11.908329112301509</v>
      </c>
      <c r="AH64" s="90">
        <v>10.448945146089333</v>
      </c>
      <c r="AI64" s="91">
        <v>11.278917466049364</v>
      </c>
      <c r="AJ64" s="91">
        <v>12.431026679339153</v>
      </c>
      <c r="AK64" s="92">
        <v>14.312573654912272</v>
      </c>
      <c r="AL64" s="90">
        <v>17.184525845053408</v>
      </c>
      <c r="AM64" s="91">
        <v>14.594817434516983</v>
      </c>
      <c r="AN64" s="91">
        <v>13.67885981012115</v>
      </c>
      <c r="AO64" s="92">
        <v>17.550506052584911</v>
      </c>
      <c r="AP64" s="90">
        <v>16.010071121568625</v>
      </c>
      <c r="AQ64" s="91">
        <v>13.653953165531554</v>
      </c>
      <c r="AR64" s="91">
        <v>15.503832223342577</v>
      </c>
      <c r="AS64" s="92">
        <v>16.14603886780505</v>
      </c>
      <c r="AT64" s="90">
        <v>21.074266231899852</v>
      </c>
      <c r="AU64" s="91">
        <v>17.019648704962634</v>
      </c>
      <c r="AV64" s="91">
        <v>17.555046037047681</v>
      </c>
      <c r="AW64" s="92">
        <v>19.240467468347383</v>
      </c>
      <c r="AX64" s="90">
        <v>24.33615888982375</v>
      </c>
      <c r="AY64" s="91">
        <v>20.169296868966047</v>
      </c>
      <c r="AZ64" s="91">
        <v>21.420150311759599</v>
      </c>
      <c r="BA64" s="92">
        <v>24.575486911701866</v>
      </c>
      <c r="BB64" s="90">
        <v>29.355987950362049</v>
      </c>
      <c r="BC64" s="91">
        <v>23.575766802359571</v>
      </c>
      <c r="BD64" s="91">
        <v>26.206813248454768</v>
      </c>
      <c r="BE64" s="92">
        <v>26.48508489363174</v>
      </c>
      <c r="BF64" s="90">
        <v>25.430330801070816</v>
      </c>
      <c r="BG64" s="91">
        <v>20.460193409167783</v>
      </c>
      <c r="BH64" s="91">
        <v>23.267355892239554</v>
      </c>
      <c r="BI64" s="92">
        <v>25.683159865862059</v>
      </c>
      <c r="BJ64" s="90">
        <v>34.936483549999998</v>
      </c>
      <c r="BK64" s="91">
        <v>31.685080979999999</v>
      </c>
      <c r="BL64" s="91">
        <v>33.324162180000002</v>
      </c>
      <c r="BM64" s="92">
        <v>38.205391499999998</v>
      </c>
      <c r="BN64" s="90">
        <v>47.882190289999997</v>
      </c>
      <c r="BO64" s="91">
        <v>47.033798949999998</v>
      </c>
      <c r="BP64" s="91">
        <v>50.83308993</v>
      </c>
      <c r="BQ64" s="92">
        <v>52.119670990000003</v>
      </c>
      <c r="BR64" s="90">
        <v>49.014028859999996</v>
      </c>
      <c r="BS64" s="91">
        <v>43.51289337</v>
      </c>
      <c r="BT64" s="91">
        <v>44.964794550000001</v>
      </c>
      <c r="BU64" s="92">
        <v>46.483050579999997</v>
      </c>
      <c r="BV64" s="90">
        <v>51.216797529999994</v>
      </c>
      <c r="BW64" s="91">
        <v>52.760980029999999</v>
      </c>
      <c r="BX64" s="91">
        <v>50.068532129999994</v>
      </c>
      <c r="BY64" s="92">
        <v>48.526914700000006</v>
      </c>
      <c r="BZ64" s="90">
        <v>43.196536879999996</v>
      </c>
      <c r="CA64" s="91">
        <v>36.21523715</v>
      </c>
      <c r="CB64" s="91">
        <v>36.773550120000003</v>
      </c>
      <c r="CC64" s="92">
        <v>35.020454430000001</v>
      </c>
      <c r="CD64" s="90">
        <v>38.230343579999996</v>
      </c>
      <c r="CE64" s="91">
        <v>36.035830969999999</v>
      </c>
      <c r="CF64" s="91">
        <v>34.543338470000002</v>
      </c>
      <c r="CG64" s="92">
        <v>38.689992330000003</v>
      </c>
      <c r="CH64" s="90">
        <v>42.524191870000003</v>
      </c>
      <c r="CI64" s="91">
        <v>29.598170480000004</v>
      </c>
      <c r="CJ64" s="91">
        <v>36.215179729999996</v>
      </c>
      <c r="CK64" s="92">
        <v>32.010855450000001</v>
      </c>
      <c r="CL64" s="91">
        <v>40.400741690000004</v>
      </c>
      <c r="CM64" s="91">
        <v>28.78660343</v>
      </c>
      <c r="CN64" s="91">
        <v>31.013014080000001</v>
      </c>
      <c r="CO64" s="91">
        <v>33.435846939999998</v>
      </c>
      <c r="CP64" s="90">
        <v>43.916691589999999</v>
      </c>
      <c r="CQ64" s="91">
        <v>32.524765770000002</v>
      </c>
      <c r="CR64" s="91">
        <v>33.705315380000002</v>
      </c>
      <c r="CS64" s="91">
        <v>34.476006990000002</v>
      </c>
      <c r="CT64" s="90">
        <v>41.372226400000002</v>
      </c>
      <c r="CU64" s="91">
        <v>30.688106330000004</v>
      </c>
      <c r="CV64" s="91">
        <v>33.846068889999998</v>
      </c>
      <c r="CW64" s="91">
        <v>34.47522515</v>
      </c>
      <c r="CX64" s="90">
        <v>33.508462819999998</v>
      </c>
      <c r="CY64" s="91">
        <v>13.294936379999999</v>
      </c>
      <c r="CZ64" s="91">
        <v>13.499578960000001</v>
      </c>
      <c r="DA64" s="91">
        <v>17.822593529999999</v>
      </c>
      <c r="DB64" s="90">
        <v>20.454497509999999</v>
      </c>
      <c r="DC64" s="91">
        <v>15.563889509999999</v>
      </c>
      <c r="DD64" s="91">
        <v>19.71615615</v>
      </c>
      <c r="DE64" s="91">
        <v>25.266144449999999</v>
      </c>
      <c r="DF64" s="90">
        <v>37.721536110000002</v>
      </c>
      <c r="DG64" s="91">
        <v>38.997145780000004</v>
      </c>
      <c r="DH64" s="91">
        <v>39.262245919999998</v>
      </c>
      <c r="DI64" s="91">
        <v>43.780279029999996</v>
      </c>
      <c r="DJ64" s="90">
        <v>48.593865729999997</v>
      </c>
      <c r="DK64" s="91">
        <v>41.832120689999996</v>
      </c>
      <c r="DL64" s="91">
        <v>52.775119349999997</v>
      </c>
      <c r="DM64" s="91">
        <v>49.044587859999993</v>
      </c>
      <c r="DN64" s="90">
        <v>51.969122489999997</v>
      </c>
      <c r="DO64" s="91">
        <v>41.340516049999998</v>
      </c>
      <c r="DP64" s="91">
        <v>42.808176029999998</v>
      </c>
      <c r="DQ64" s="91">
        <v>48.614630410000004</v>
      </c>
      <c r="DR64" s="90">
        <v>60.670861190000004</v>
      </c>
      <c r="DS64" s="194">
        <v>23133</v>
      </c>
      <c r="DT64" s="58" t="s">
        <v>71</v>
      </c>
    </row>
    <row r="65" spans="1:124" x14ac:dyDescent="0.3">
      <c r="A65" s="58" t="s">
        <v>72</v>
      </c>
      <c r="B65" s="90">
        <v>39.14399831069975</v>
      </c>
      <c r="C65" s="91">
        <v>42.962159556933159</v>
      </c>
      <c r="D65" s="91">
        <v>48.087910271054724</v>
      </c>
      <c r="E65" s="92">
        <v>47.183058359276117</v>
      </c>
      <c r="F65" s="91">
        <v>45.234802355701476</v>
      </c>
      <c r="G65" s="91">
        <v>53.024374333804772</v>
      </c>
      <c r="H65" s="91">
        <v>62.441790592271403</v>
      </c>
      <c r="I65" s="92">
        <v>71.436489327559144</v>
      </c>
      <c r="J65" s="90">
        <v>65.23223882032346</v>
      </c>
      <c r="K65" s="91">
        <v>72.27366040847987</v>
      </c>
      <c r="L65" s="91">
        <v>77.878930332265384</v>
      </c>
      <c r="M65" s="92">
        <v>69.450627050888059</v>
      </c>
      <c r="N65" s="90">
        <v>67.174009180137347</v>
      </c>
      <c r="O65" s="91">
        <v>70.977943852960124</v>
      </c>
      <c r="P65" s="91">
        <v>87.454826434240019</v>
      </c>
      <c r="Q65" s="92">
        <v>74.18211338865197</v>
      </c>
      <c r="R65" s="90">
        <v>38.732212235472417</v>
      </c>
      <c r="S65" s="91">
        <v>35.763408804000434</v>
      </c>
      <c r="T65" s="91">
        <v>43.613757540571186</v>
      </c>
      <c r="U65" s="92">
        <v>43.262277491602852</v>
      </c>
      <c r="V65" s="90">
        <v>42.91906140807157</v>
      </c>
      <c r="W65" s="91">
        <v>49.649329006449321</v>
      </c>
      <c r="X65" s="91">
        <v>56.842954008667931</v>
      </c>
      <c r="Y65" s="92">
        <v>54.261929309792855</v>
      </c>
      <c r="Z65" s="90">
        <v>48.047741122601195</v>
      </c>
      <c r="AA65" s="91">
        <v>47.197912575631328</v>
      </c>
      <c r="AB65" s="91">
        <v>38.880440577552221</v>
      </c>
      <c r="AC65" s="92">
        <v>33.173074068114005</v>
      </c>
      <c r="AD65" s="90">
        <v>34.850345230363487</v>
      </c>
      <c r="AE65" s="91">
        <v>39.624354377623135</v>
      </c>
      <c r="AF65" s="91">
        <v>29.129850522667684</v>
      </c>
      <c r="AG65" s="92">
        <v>21.704468363160586</v>
      </c>
      <c r="AH65" s="90">
        <v>21.846001847164807</v>
      </c>
      <c r="AI65" s="91">
        <v>32.880017116570912</v>
      </c>
      <c r="AJ65" s="91">
        <v>31.451867899743469</v>
      </c>
      <c r="AK65" s="92">
        <v>32.085264237988497</v>
      </c>
      <c r="AL65" s="90">
        <v>30.717839476049779</v>
      </c>
      <c r="AM65" s="91">
        <v>34.930212795062104</v>
      </c>
      <c r="AN65" s="91">
        <v>37.79080012217166</v>
      </c>
      <c r="AO65" s="92">
        <v>46.739314797453595</v>
      </c>
      <c r="AP65" s="90">
        <v>36.48000886297956</v>
      </c>
      <c r="AQ65" s="91">
        <v>51.330048683907194</v>
      </c>
      <c r="AR65" s="91">
        <v>58.131427654122817</v>
      </c>
      <c r="AS65" s="92">
        <v>52.567867439804473</v>
      </c>
      <c r="AT65" s="90">
        <v>74.038739500267368</v>
      </c>
      <c r="AU65" s="91">
        <v>84.263821263903395</v>
      </c>
      <c r="AV65" s="91">
        <v>92.132207531103603</v>
      </c>
      <c r="AW65" s="92">
        <v>92.016585964582376</v>
      </c>
      <c r="AX65" s="90">
        <v>92.837685053064561</v>
      </c>
      <c r="AY65" s="91">
        <v>110.81785549718752</v>
      </c>
      <c r="AZ65" s="91">
        <v>128.67579627433676</v>
      </c>
      <c r="BA65" s="92">
        <v>146.05291653597868</v>
      </c>
      <c r="BB65" s="90">
        <v>106.47474805746374</v>
      </c>
      <c r="BC65" s="91">
        <v>125.73936939860158</v>
      </c>
      <c r="BD65" s="91">
        <v>144.99517927952661</v>
      </c>
      <c r="BE65" s="92">
        <v>82.763947811641103</v>
      </c>
      <c r="BF65" s="90">
        <v>90.303426225230041</v>
      </c>
      <c r="BG65" s="91">
        <v>119.49943197496776</v>
      </c>
      <c r="BH65" s="91">
        <v>141.92841590528593</v>
      </c>
      <c r="BI65" s="92">
        <v>161.61584813980267</v>
      </c>
      <c r="BJ65" s="90">
        <v>219.35434057999998</v>
      </c>
      <c r="BK65" s="91">
        <v>242.24050387</v>
      </c>
      <c r="BL65" s="91">
        <v>281.66233233999998</v>
      </c>
      <c r="BM65" s="92">
        <v>316.63306095000002</v>
      </c>
      <c r="BN65" s="90">
        <v>291.74062729000002</v>
      </c>
      <c r="BO65" s="91">
        <v>360.10152051</v>
      </c>
      <c r="BP65" s="91">
        <v>385.86981102999999</v>
      </c>
      <c r="BQ65" s="92">
        <v>328.39276352000002</v>
      </c>
      <c r="BR65" s="90">
        <v>287.58185491</v>
      </c>
      <c r="BS65" s="91">
        <v>304.14525321999997</v>
      </c>
      <c r="BT65" s="91">
        <v>330.55530872999998</v>
      </c>
      <c r="BU65" s="92">
        <v>342.46819506000003</v>
      </c>
      <c r="BV65" s="90">
        <v>300.26644548000002</v>
      </c>
      <c r="BW65" s="91">
        <v>324.67990008000004</v>
      </c>
      <c r="BX65" s="91">
        <v>353.26081325000001</v>
      </c>
      <c r="BY65" s="92">
        <v>344.18096816000002</v>
      </c>
      <c r="BZ65" s="90">
        <v>325.713999</v>
      </c>
      <c r="CA65" s="91">
        <v>376.65892579000001</v>
      </c>
      <c r="CB65" s="91">
        <v>432.19805952000002</v>
      </c>
      <c r="CC65" s="92">
        <v>341.14067350999994</v>
      </c>
      <c r="CD65" s="90">
        <v>312.37904963</v>
      </c>
      <c r="CE65" s="91">
        <v>291.94616704999999</v>
      </c>
      <c r="CF65" s="91">
        <v>272.28718405000001</v>
      </c>
      <c r="CG65" s="92">
        <v>207.82446543999998</v>
      </c>
      <c r="CH65" s="90">
        <v>200.38584563000001</v>
      </c>
      <c r="CI65" s="91">
        <v>249.13717649</v>
      </c>
      <c r="CJ65" s="91">
        <v>270.91967675000001</v>
      </c>
      <c r="CK65" s="92">
        <v>278.93257980999999</v>
      </c>
      <c r="CL65" s="91">
        <v>298.36178276999999</v>
      </c>
      <c r="CM65" s="91">
        <v>314.27960791999999</v>
      </c>
      <c r="CN65" s="91">
        <v>373.91323345000001</v>
      </c>
      <c r="CO65" s="91">
        <v>339.38401573000004</v>
      </c>
      <c r="CP65" s="90">
        <v>352.17210245000001</v>
      </c>
      <c r="CQ65" s="91">
        <v>352.53713613000002</v>
      </c>
      <c r="CR65" s="91">
        <v>322.17384082000001</v>
      </c>
      <c r="CS65" s="91">
        <v>305.24080621999997</v>
      </c>
      <c r="CT65" s="90">
        <v>298.77071157</v>
      </c>
      <c r="CU65" s="91">
        <v>313.22023847000003</v>
      </c>
      <c r="CV65" s="91">
        <v>314.73073576999997</v>
      </c>
      <c r="CW65" s="91">
        <v>296.79229277000002</v>
      </c>
      <c r="CX65" s="90">
        <v>219.68155530000001</v>
      </c>
      <c r="CY65" s="91">
        <v>80.415568470000011</v>
      </c>
      <c r="CZ65" s="91">
        <v>103.54149082999999</v>
      </c>
      <c r="DA65" s="91">
        <v>108.08647299</v>
      </c>
      <c r="DB65" s="90">
        <v>96.415011450000009</v>
      </c>
      <c r="DC65" s="91">
        <v>114.76906966000001</v>
      </c>
      <c r="DD65" s="91">
        <v>144.02109639</v>
      </c>
      <c r="DE65" s="91">
        <v>171.76463115999999</v>
      </c>
      <c r="DF65" s="90">
        <v>273.27394005000002</v>
      </c>
      <c r="DG65" s="91">
        <v>334.90222629000004</v>
      </c>
      <c r="DH65" s="91">
        <v>315.04123200999999</v>
      </c>
      <c r="DI65" s="91">
        <v>323.76633432</v>
      </c>
      <c r="DJ65" s="90">
        <v>282.69330710999998</v>
      </c>
      <c r="DK65" s="91">
        <v>339.34360058999999</v>
      </c>
      <c r="DL65" s="91">
        <v>338.61809297000002</v>
      </c>
      <c r="DM65" s="91">
        <v>266.80396753000002</v>
      </c>
      <c r="DN65" s="90">
        <v>236.80172206999998</v>
      </c>
      <c r="DO65" s="91">
        <v>258.76949144000002</v>
      </c>
      <c r="DP65" s="91">
        <v>292.22968591999995</v>
      </c>
      <c r="DQ65" s="91">
        <v>273.96354824000002</v>
      </c>
      <c r="DR65" s="90">
        <v>264.49850961999999</v>
      </c>
      <c r="DS65" s="194">
        <v>23134</v>
      </c>
      <c r="DT65" s="58" t="s">
        <v>72</v>
      </c>
    </row>
    <row r="66" spans="1:124" x14ac:dyDescent="0.3">
      <c r="A66" s="59" t="s">
        <v>171</v>
      </c>
      <c r="B66" s="96">
        <v>-236.38669559842717</v>
      </c>
      <c r="C66" s="97">
        <v>-287.10691179930768</v>
      </c>
      <c r="D66" s="97">
        <v>-337.85559210581505</v>
      </c>
      <c r="E66" s="98">
        <v>-339.59420256246216</v>
      </c>
      <c r="F66" s="97">
        <v>-336.09506938168693</v>
      </c>
      <c r="G66" s="97">
        <v>-426.34705433506576</v>
      </c>
      <c r="H66" s="97">
        <v>-509.08517862502765</v>
      </c>
      <c r="I66" s="98">
        <v>-577.50999234754408</v>
      </c>
      <c r="J66" s="96">
        <v>-507.28267367130331</v>
      </c>
      <c r="K66" s="97">
        <v>-587.1792617208738</v>
      </c>
      <c r="L66" s="97">
        <v>-632.6326543865614</v>
      </c>
      <c r="M66" s="98">
        <v>-516.9741926765173</v>
      </c>
      <c r="N66" s="96">
        <v>-425.93769334356273</v>
      </c>
      <c r="O66" s="97">
        <v>-482.57618714610305</v>
      </c>
      <c r="P66" s="97">
        <v>-643.87670777309825</v>
      </c>
      <c r="Q66" s="98">
        <v>-513.62329055001146</v>
      </c>
      <c r="R66" s="96">
        <v>-75.011428134696644</v>
      </c>
      <c r="S66" s="97">
        <v>-140.58900430677556</v>
      </c>
      <c r="T66" s="97">
        <v>-215.49947365536923</v>
      </c>
      <c r="U66" s="98">
        <v>-183.38856339241875</v>
      </c>
      <c r="V66" s="96">
        <v>-119.37692703344442</v>
      </c>
      <c r="W66" s="97">
        <v>-232.58711821331659</v>
      </c>
      <c r="X66" s="97">
        <v>-308.59471791758921</v>
      </c>
      <c r="Y66" s="98">
        <v>-272.4813482349112</v>
      </c>
      <c r="Z66" s="96">
        <v>-152.31057951274084</v>
      </c>
      <c r="AA66" s="97">
        <v>-222.82523736608567</v>
      </c>
      <c r="AB66" s="97">
        <v>-152.39587936231405</v>
      </c>
      <c r="AC66" s="98">
        <v>-82.163960057016325</v>
      </c>
      <c r="AD66" s="96">
        <v>-60.937776294931879</v>
      </c>
      <c r="AE66" s="97">
        <v>-144.04863145906401</v>
      </c>
      <c r="AF66" s="97">
        <v>31.242334683930451</v>
      </c>
      <c r="AG66" s="98">
        <v>167.85294313845162</v>
      </c>
      <c r="AH66" s="96">
        <v>118.45754429583819</v>
      </c>
      <c r="AI66" s="97">
        <v>32.18965518287898</v>
      </c>
      <c r="AJ66" s="97">
        <v>84.729711282151115</v>
      </c>
      <c r="AK66" s="98">
        <v>140.01925870664002</v>
      </c>
      <c r="AL66" s="96">
        <v>248.42942129646997</v>
      </c>
      <c r="AM66" s="97">
        <v>120.01831310992894</v>
      </c>
      <c r="AN66" s="97">
        <v>60.496883154566007</v>
      </c>
      <c r="AO66" s="98">
        <v>95.602774619960201</v>
      </c>
      <c r="AP66" s="96">
        <v>227.10747295906665</v>
      </c>
      <c r="AQ66" s="97">
        <v>-70.775825740653488</v>
      </c>
      <c r="AR66" s="97">
        <v>-78.363863679441437</v>
      </c>
      <c r="AS66" s="98">
        <v>22.658066448653329</v>
      </c>
      <c r="AT66" s="96">
        <v>90.035615184289213</v>
      </c>
      <c r="AU66" s="97">
        <v>-167.93169991959022</v>
      </c>
      <c r="AV66" s="97">
        <v>-224.52647299529332</v>
      </c>
      <c r="AW66" s="98">
        <v>-157.9570720704597</v>
      </c>
      <c r="AX66" s="96">
        <v>-133.04733324028376</v>
      </c>
      <c r="AY66" s="97">
        <v>-485.02727563272015</v>
      </c>
      <c r="AZ66" s="97">
        <v>-636.63469440856034</v>
      </c>
      <c r="BA66" s="98">
        <v>-712.96154100958586</v>
      </c>
      <c r="BB66" s="96">
        <v>-451.29440719380904</v>
      </c>
      <c r="BC66" s="97">
        <v>-933.29480501936655</v>
      </c>
      <c r="BD66" s="97">
        <v>-1111.5697583677947</v>
      </c>
      <c r="BE66" s="98">
        <v>-218.46034418007412</v>
      </c>
      <c r="BF66" s="96">
        <v>-336.30885035817465</v>
      </c>
      <c r="BG66" s="97">
        <v>-948.93394177908976</v>
      </c>
      <c r="BH66" s="97">
        <v>-1166.4990503128286</v>
      </c>
      <c r="BI66" s="98">
        <v>-1359.3129278294014</v>
      </c>
      <c r="BJ66" s="96">
        <v>-1199.5180398699999</v>
      </c>
      <c r="BK66" s="97">
        <v>-1697.0377958000001</v>
      </c>
      <c r="BL66" s="97">
        <v>-2135.66568422</v>
      </c>
      <c r="BM66" s="98">
        <v>-2339.08886239</v>
      </c>
      <c r="BN66" s="96">
        <v>-2215.17039234</v>
      </c>
      <c r="BO66" s="97">
        <v>-2849.6249842500001</v>
      </c>
      <c r="BP66" s="97">
        <v>-3136.3618450499994</v>
      </c>
      <c r="BQ66" s="98">
        <v>-2452.1718355000003</v>
      </c>
      <c r="BR66" s="96">
        <v>-2637.3832165100002</v>
      </c>
      <c r="BS66" s="97">
        <v>-2802.27011115</v>
      </c>
      <c r="BT66" s="97">
        <v>-3056.9137579400003</v>
      </c>
      <c r="BU66" s="98">
        <v>-3160.9544754399994</v>
      </c>
      <c r="BV66" s="96">
        <v>-3253.7123027999996</v>
      </c>
      <c r="BW66" s="97">
        <v>-3648.8749743100002</v>
      </c>
      <c r="BX66" s="97">
        <v>-3820.6458745200002</v>
      </c>
      <c r="BY66" s="98">
        <v>-3663.6700444000003</v>
      </c>
      <c r="BZ66" s="96">
        <v>-3084.9292829499996</v>
      </c>
      <c r="CA66" s="97">
        <v>-3386.3280044200001</v>
      </c>
      <c r="CB66" s="97">
        <v>-3848.3724622100003</v>
      </c>
      <c r="CC66" s="98">
        <v>-3365.7153524999999</v>
      </c>
      <c r="CD66" s="96">
        <v>-2423.71982811</v>
      </c>
      <c r="CE66" s="97">
        <v>-2293.0131500499997</v>
      </c>
      <c r="CF66" s="97">
        <v>-1878.7196772800003</v>
      </c>
      <c r="CG66" s="98">
        <v>-1126.1269339399998</v>
      </c>
      <c r="CH66" s="96">
        <v>-610.64754102000006</v>
      </c>
      <c r="CI66" s="97">
        <v>-1375.7911997499996</v>
      </c>
      <c r="CJ66" s="97">
        <v>-1500.8187899700001</v>
      </c>
      <c r="CK66" s="98">
        <v>-1656.0845308999999</v>
      </c>
      <c r="CL66" s="97">
        <v>-1613.2158097399997</v>
      </c>
      <c r="CM66" s="97">
        <v>-1959.81074597</v>
      </c>
      <c r="CN66" s="97">
        <v>-2563.8512628899998</v>
      </c>
      <c r="CO66" s="97">
        <v>-2143.4589463299999</v>
      </c>
      <c r="CP66" s="96">
        <v>-1848.1061809599996</v>
      </c>
      <c r="CQ66" s="97">
        <v>-2089.1406789499997</v>
      </c>
      <c r="CR66" s="97">
        <v>-1907.3892537000002</v>
      </c>
      <c r="CS66" s="97">
        <v>-1899.8623381900002</v>
      </c>
      <c r="CT66" s="96">
        <v>-1639.9840272400002</v>
      </c>
      <c r="CU66" s="97">
        <v>-2065.3240429099997</v>
      </c>
      <c r="CV66" s="97">
        <v>-1947.9469900099996</v>
      </c>
      <c r="CW66" s="97">
        <v>-1732.7160531699999</v>
      </c>
      <c r="CX66" s="96">
        <v>-773.16265107000004</v>
      </c>
      <c r="CY66" s="97">
        <v>-115.81964965000003</v>
      </c>
      <c r="CZ66" s="97">
        <v>-198.81404345999999</v>
      </c>
      <c r="DA66" s="97">
        <v>-144.55151439000002</v>
      </c>
      <c r="DB66" s="96">
        <v>-45.954880769999932</v>
      </c>
      <c r="DC66" s="97">
        <v>-259.70533891999992</v>
      </c>
      <c r="DD66" s="97">
        <v>-352.80935234000003</v>
      </c>
      <c r="DE66" s="97">
        <v>-551.58299353000007</v>
      </c>
      <c r="DF66" s="96">
        <v>-808.87855975999992</v>
      </c>
      <c r="DG66" s="97">
        <v>-1466.5109102900001</v>
      </c>
      <c r="DH66" s="97">
        <v>-1227.3498381700001</v>
      </c>
      <c r="DI66" s="97">
        <v>-1334.8029695700002</v>
      </c>
      <c r="DJ66" s="96">
        <v>-1183.4574846600003</v>
      </c>
      <c r="DK66" s="97">
        <v>-1922.3276272800003</v>
      </c>
      <c r="DL66" s="97">
        <v>-1828.4957868000001</v>
      </c>
      <c r="DM66" s="97">
        <v>-1550.9398125400003</v>
      </c>
      <c r="DN66" s="96">
        <v>-1336.8428649799998</v>
      </c>
      <c r="DO66" s="97">
        <v>-1931.9707834800004</v>
      </c>
      <c r="DP66" s="97">
        <v>-2300.27733575</v>
      </c>
      <c r="DQ66" s="97">
        <v>-1897.3109725799998</v>
      </c>
      <c r="DR66" s="96">
        <v>-1421.1399918800003</v>
      </c>
      <c r="DS66" s="194">
        <v>23135</v>
      </c>
      <c r="DT66" s="59" t="s">
        <v>171</v>
      </c>
    </row>
    <row r="67" spans="1:124" x14ac:dyDescent="0.3">
      <c r="A67" s="58" t="s">
        <v>71</v>
      </c>
      <c r="B67" s="90">
        <v>166.37500840088035</v>
      </c>
      <c r="C67" s="91">
        <v>154.94074141425614</v>
      </c>
      <c r="D67" s="91">
        <v>156.93210251866824</v>
      </c>
      <c r="E67" s="92">
        <v>145.88326026193022</v>
      </c>
      <c r="F67" s="91">
        <v>129.33633423336542</v>
      </c>
      <c r="G67" s="91">
        <v>119.23306731394828</v>
      </c>
      <c r="H67" s="91">
        <v>133.39292951541782</v>
      </c>
      <c r="I67" s="92">
        <v>157.51666335899563</v>
      </c>
      <c r="J67" s="90">
        <v>163.90700538050896</v>
      </c>
      <c r="K67" s="91">
        <v>156.46124197365725</v>
      </c>
      <c r="L67" s="91">
        <v>168.68177540924933</v>
      </c>
      <c r="M67" s="92">
        <v>197.61946412910589</v>
      </c>
      <c r="N67" s="90">
        <v>265.23131262029455</v>
      </c>
      <c r="O67" s="91">
        <v>247.73238750891082</v>
      </c>
      <c r="P67" s="91">
        <v>255.96634448837989</v>
      </c>
      <c r="Q67" s="92">
        <v>249.65372978739356</v>
      </c>
      <c r="R67" s="90">
        <v>323.51331315003767</v>
      </c>
      <c r="S67" s="91">
        <v>227.3890278909669</v>
      </c>
      <c r="T67" s="91">
        <v>233.25262278163575</v>
      </c>
      <c r="U67" s="92">
        <v>261.74707306212321</v>
      </c>
      <c r="V67" s="90">
        <v>322.22727930131737</v>
      </c>
      <c r="W67" s="91">
        <v>278.26637698504612</v>
      </c>
      <c r="X67" s="91">
        <v>276.27565825518388</v>
      </c>
      <c r="Y67" s="92">
        <v>285.83226443271246</v>
      </c>
      <c r="Z67" s="90">
        <v>342.06380539946093</v>
      </c>
      <c r="AA67" s="91">
        <v>262.80506394566089</v>
      </c>
      <c r="AB67" s="91">
        <v>247.65401781383397</v>
      </c>
      <c r="AC67" s="92">
        <v>259.16151549913656</v>
      </c>
      <c r="AD67" s="90">
        <v>297.64553240372476</v>
      </c>
      <c r="AE67" s="91">
        <v>263.65556784960978</v>
      </c>
      <c r="AF67" s="91">
        <v>330.96614267693735</v>
      </c>
      <c r="AG67" s="92">
        <v>391.17526685611153</v>
      </c>
      <c r="AH67" s="90">
        <v>343.23613895286485</v>
      </c>
      <c r="AI67" s="91">
        <v>370.49979959591565</v>
      </c>
      <c r="AJ67" s="91">
        <v>408.34529619799235</v>
      </c>
      <c r="AK67" s="92">
        <v>470.15200588254481</v>
      </c>
      <c r="AL67" s="90">
        <v>564.49241701679239</v>
      </c>
      <c r="AM67" s="91">
        <v>479.42339775995765</v>
      </c>
      <c r="AN67" s="91">
        <v>449.33521622139074</v>
      </c>
      <c r="AO67" s="92">
        <v>576.51445671649299</v>
      </c>
      <c r="AP67" s="90">
        <v>704.26897786654774</v>
      </c>
      <c r="AQ67" s="91">
        <v>600.62541675857744</v>
      </c>
      <c r="AR67" s="91">
        <v>681.99997301936526</v>
      </c>
      <c r="AS67" s="92">
        <v>710.25007969536705</v>
      </c>
      <c r="AT67" s="90">
        <v>818.15654477178782</v>
      </c>
      <c r="AU67" s="91">
        <v>660.74599345262914</v>
      </c>
      <c r="AV67" s="91">
        <v>681.53147781913481</v>
      </c>
      <c r="AW67" s="92">
        <v>746.96381883365621</v>
      </c>
      <c r="AX67" s="90">
        <v>893.99127536882747</v>
      </c>
      <c r="AY67" s="91">
        <v>740.92117465255592</v>
      </c>
      <c r="AZ67" s="91">
        <v>786.87140326854751</v>
      </c>
      <c r="BA67" s="92">
        <v>902.78301462722698</v>
      </c>
      <c r="BB67" s="90">
        <v>1059.5893967769334</v>
      </c>
      <c r="BC67" s="91">
        <v>850.95526564820443</v>
      </c>
      <c r="BD67" s="91">
        <v>945.92154378621285</v>
      </c>
      <c r="BE67" s="92">
        <v>955.96561674167765</v>
      </c>
      <c r="BF67" s="90">
        <v>971.35753877012758</v>
      </c>
      <c r="BG67" s="91">
        <v>781.5141402664392</v>
      </c>
      <c r="BH67" s="91">
        <v>888.73879502278305</v>
      </c>
      <c r="BI67" s="92">
        <v>981.01480276823634</v>
      </c>
      <c r="BJ67" s="90">
        <v>986.85459921999984</v>
      </c>
      <c r="BK67" s="91">
        <v>744.42798493000009</v>
      </c>
      <c r="BL67" s="91">
        <v>794.66948560000003</v>
      </c>
      <c r="BM67" s="92">
        <v>943.41150932000005</v>
      </c>
      <c r="BN67" s="90">
        <v>986.23763165000003</v>
      </c>
      <c r="BO67" s="91">
        <v>847.86903256000005</v>
      </c>
      <c r="BP67" s="91">
        <v>855.01087447000009</v>
      </c>
      <c r="BQ67" s="92">
        <v>982.4440305600001</v>
      </c>
      <c r="BR67" s="90">
        <v>1148.5357593399999</v>
      </c>
      <c r="BS67" s="91">
        <v>911.13427013</v>
      </c>
      <c r="BT67" s="91">
        <v>900.65829611000004</v>
      </c>
      <c r="BU67" s="92">
        <v>975.57154314000002</v>
      </c>
      <c r="BV67" s="90">
        <v>1154.0479052599999</v>
      </c>
      <c r="BW67" s="91">
        <v>920.77658053000005</v>
      </c>
      <c r="BX67" s="91">
        <v>916.38259547000007</v>
      </c>
      <c r="BY67" s="92">
        <v>999.90906222000001</v>
      </c>
      <c r="BZ67" s="90">
        <v>1074.1145596699998</v>
      </c>
      <c r="CA67" s="91">
        <v>1299.9271004299999</v>
      </c>
      <c r="CB67" s="91">
        <v>1205.37151767</v>
      </c>
      <c r="CC67" s="92">
        <v>932.02079344999993</v>
      </c>
      <c r="CD67" s="90">
        <v>1145.6683531899998</v>
      </c>
      <c r="CE67" s="91">
        <v>909.33373028000005</v>
      </c>
      <c r="CF67" s="91">
        <v>967.82387884000002</v>
      </c>
      <c r="CG67" s="92">
        <v>1055.2626881600002</v>
      </c>
      <c r="CH67" s="90">
        <v>1327.1705963500001</v>
      </c>
      <c r="CI67" s="91">
        <v>939.20401681000021</v>
      </c>
      <c r="CJ67" s="91">
        <v>1070.78369109</v>
      </c>
      <c r="CK67" s="92">
        <v>960.19811512999991</v>
      </c>
      <c r="CL67" s="91">
        <v>1309.8645536599997</v>
      </c>
      <c r="CM67" s="91">
        <v>851.66481784999996</v>
      </c>
      <c r="CN67" s="91">
        <v>912.73199571999999</v>
      </c>
      <c r="CO67" s="91">
        <v>1016.63967135</v>
      </c>
      <c r="CP67" s="90">
        <v>1357.6449211000001</v>
      </c>
      <c r="CQ67" s="91">
        <v>912.48074913999994</v>
      </c>
      <c r="CR67" s="91">
        <v>878.92280533999997</v>
      </c>
      <c r="CS67" s="91">
        <v>964.34633796000003</v>
      </c>
      <c r="CT67" s="90">
        <v>1183.15607052</v>
      </c>
      <c r="CU67" s="91">
        <v>862.16200473999993</v>
      </c>
      <c r="CV67" s="91">
        <v>1015.8611141700001</v>
      </c>
      <c r="CW67" s="91">
        <v>1037.80999234</v>
      </c>
      <c r="CX67" s="90">
        <v>1122.18812942</v>
      </c>
      <c r="CY67" s="91">
        <v>277.60003595000001</v>
      </c>
      <c r="CZ67" s="91">
        <v>315.28010097999999</v>
      </c>
      <c r="DA67" s="91">
        <v>462.51526050000001</v>
      </c>
      <c r="DB67" s="90">
        <v>488.10961835000001</v>
      </c>
      <c r="DC67" s="91">
        <v>417.39108096000001</v>
      </c>
      <c r="DD67" s="91">
        <v>505.43254432999993</v>
      </c>
      <c r="DE67" s="91">
        <v>683.12672139000006</v>
      </c>
      <c r="DF67" s="90">
        <v>934.26804750999997</v>
      </c>
      <c r="DG67" s="91">
        <v>869.78692582999997</v>
      </c>
      <c r="DH67" s="91">
        <v>931.63699764</v>
      </c>
      <c r="DI67" s="91">
        <v>1001.9021160599999</v>
      </c>
      <c r="DJ67" s="90">
        <v>1295.32604279</v>
      </c>
      <c r="DK67" s="91">
        <v>1163.37353065</v>
      </c>
      <c r="DL67" s="91">
        <v>1359.4517475099999</v>
      </c>
      <c r="DM67" s="91">
        <v>1444.4687912500001</v>
      </c>
      <c r="DN67" s="90">
        <v>1584.4509151499999</v>
      </c>
      <c r="DO67" s="91">
        <v>1260.2603219799998</v>
      </c>
      <c r="DP67" s="91">
        <v>1304.48123031</v>
      </c>
      <c r="DQ67" s="91">
        <v>1482.21617833</v>
      </c>
      <c r="DR67" s="90">
        <v>1841.8449185300001</v>
      </c>
      <c r="DS67" s="194">
        <v>23136</v>
      </c>
      <c r="DT67" s="58" t="s">
        <v>71</v>
      </c>
    </row>
    <row r="68" spans="1:124" x14ac:dyDescent="0.3">
      <c r="A68" s="58" t="s">
        <v>72</v>
      </c>
      <c r="B68" s="90">
        <v>402.76170399930754</v>
      </c>
      <c r="C68" s="91">
        <v>442.04765321356382</v>
      </c>
      <c r="D68" s="91">
        <v>494.78769462448327</v>
      </c>
      <c r="E68" s="92">
        <v>485.47746282439243</v>
      </c>
      <c r="F68" s="91">
        <v>465.43140361505232</v>
      </c>
      <c r="G68" s="91">
        <v>545.58012164901402</v>
      </c>
      <c r="H68" s="91">
        <v>642.47810814044544</v>
      </c>
      <c r="I68" s="92">
        <v>735.02665570653971</v>
      </c>
      <c r="J68" s="90">
        <v>671.18967905181228</v>
      </c>
      <c r="K68" s="91">
        <v>743.64050369453105</v>
      </c>
      <c r="L68" s="91">
        <v>801.31442979581084</v>
      </c>
      <c r="M68" s="92">
        <v>714.59365680562314</v>
      </c>
      <c r="N68" s="90">
        <v>691.16900596385722</v>
      </c>
      <c r="O68" s="91">
        <v>730.3085746550139</v>
      </c>
      <c r="P68" s="91">
        <v>899.84305226147819</v>
      </c>
      <c r="Q68" s="92">
        <v>763.27702033740502</v>
      </c>
      <c r="R68" s="90">
        <v>398.52474128473432</v>
      </c>
      <c r="S68" s="91">
        <v>367.97803219774244</v>
      </c>
      <c r="T68" s="91">
        <v>448.75209643700498</v>
      </c>
      <c r="U68" s="92">
        <v>445.13563645454195</v>
      </c>
      <c r="V68" s="90">
        <v>441.60420633476178</v>
      </c>
      <c r="W68" s="91">
        <v>510.85349519836274</v>
      </c>
      <c r="X68" s="91">
        <v>584.87037617277315</v>
      </c>
      <c r="Y68" s="92">
        <v>558.3136126676236</v>
      </c>
      <c r="Z68" s="90">
        <v>494.37438491220178</v>
      </c>
      <c r="AA68" s="91">
        <v>485.63030131174651</v>
      </c>
      <c r="AB68" s="91">
        <v>400.04989717614797</v>
      </c>
      <c r="AC68" s="92">
        <v>341.32547555615287</v>
      </c>
      <c r="AD68" s="90">
        <v>358.58330869865665</v>
      </c>
      <c r="AE68" s="91">
        <v>407.70419930867376</v>
      </c>
      <c r="AF68" s="91">
        <v>299.72380799300691</v>
      </c>
      <c r="AG68" s="92">
        <v>223.32232371765991</v>
      </c>
      <c r="AH68" s="90">
        <v>224.77859465702664</v>
      </c>
      <c r="AI68" s="91">
        <v>338.31014441303665</v>
      </c>
      <c r="AJ68" s="91">
        <v>323.61558491584123</v>
      </c>
      <c r="AK68" s="92">
        <v>330.13274717590485</v>
      </c>
      <c r="AL68" s="90">
        <v>316.06299572032242</v>
      </c>
      <c r="AM68" s="91">
        <v>359.4050846500287</v>
      </c>
      <c r="AN68" s="91">
        <v>388.83833306682476</v>
      </c>
      <c r="AO68" s="92">
        <v>480.91168209653279</v>
      </c>
      <c r="AP68" s="90">
        <v>477.161504907481</v>
      </c>
      <c r="AQ68" s="91">
        <v>671.40124249923088</v>
      </c>
      <c r="AR68" s="91">
        <v>760.36383669880672</v>
      </c>
      <c r="AS68" s="92">
        <v>687.5920132467138</v>
      </c>
      <c r="AT68" s="90">
        <v>728.12092958749861</v>
      </c>
      <c r="AU68" s="91">
        <v>828.67769337221944</v>
      </c>
      <c r="AV68" s="91">
        <v>906.05795081442807</v>
      </c>
      <c r="AW68" s="92">
        <v>904.92089090411594</v>
      </c>
      <c r="AX68" s="90">
        <v>1027.0386086091112</v>
      </c>
      <c r="AY68" s="91">
        <v>1225.9484502852761</v>
      </c>
      <c r="AZ68" s="91">
        <v>1423.5060976771078</v>
      </c>
      <c r="BA68" s="92">
        <v>1615.7445556368129</v>
      </c>
      <c r="BB68" s="90">
        <v>1510.8838039707423</v>
      </c>
      <c r="BC68" s="91">
        <v>1784.250070667571</v>
      </c>
      <c r="BD68" s="91">
        <v>2057.4913021540074</v>
      </c>
      <c r="BE68" s="92">
        <v>1174.425960921752</v>
      </c>
      <c r="BF68" s="90">
        <v>1307.6663891283022</v>
      </c>
      <c r="BG68" s="91">
        <v>1730.448082045529</v>
      </c>
      <c r="BH68" s="91">
        <v>2055.2378453356118</v>
      </c>
      <c r="BI68" s="92">
        <v>2340.3277305976376</v>
      </c>
      <c r="BJ68" s="90">
        <v>2186.3726390900001</v>
      </c>
      <c r="BK68" s="91">
        <v>2441.4657807300005</v>
      </c>
      <c r="BL68" s="91">
        <v>2930.3351698199999</v>
      </c>
      <c r="BM68" s="92">
        <v>3282.5003717099999</v>
      </c>
      <c r="BN68" s="90">
        <v>3201.4080239899999</v>
      </c>
      <c r="BO68" s="91">
        <v>3697.4940168100002</v>
      </c>
      <c r="BP68" s="91">
        <v>3991.3727195199999</v>
      </c>
      <c r="BQ68" s="92">
        <v>3434.6158660599999</v>
      </c>
      <c r="BR68" s="90">
        <v>3785.9189758500006</v>
      </c>
      <c r="BS68" s="91">
        <v>3713.4043812800001</v>
      </c>
      <c r="BT68" s="91">
        <v>3957.5720540500006</v>
      </c>
      <c r="BU68" s="92">
        <v>4136.5260185799998</v>
      </c>
      <c r="BV68" s="90">
        <v>4407.76020806</v>
      </c>
      <c r="BW68" s="91">
        <v>4569.6515548400002</v>
      </c>
      <c r="BX68" s="91">
        <v>4737.0284699900003</v>
      </c>
      <c r="BY68" s="92">
        <v>4663.5791066199999</v>
      </c>
      <c r="BZ68" s="90">
        <v>4159.0438426199999</v>
      </c>
      <c r="CA68" s="91">
        <v>4686.25510485</v>
      </c>
      <c r="CB68" s="91">
        <v>5053.7439798800006</v>
      </c>
      <c r="CC68" s="92">
        <v>4297.7361459499998</v>
      </c>
      <c r="CD68" s="90">
        <v>3569.3881813000003</v>
      </c>
      <c r="CE68" s="91">
        <v>3202.3468803299997</v>
      </c>
      <c r="CF68" s="91">
        <v>2846.5435561200002</v>
      </c>
      <c r="CG68" s="92">
        <v>2181.3896221</v>
      </c>
      <c r="CH68" s="90">
        <v>1937.8181373699999</v>
      </c>
      <c r="CI68" s="91">
        <v>2314.9952165599998</v>
      </c>
      <c r="CJ68" s="91">
        <v>2571.6024810600002</v>
      </c>
      <c r="CK68" s="92">
        <v>2616.2826460300003</v>
      </c>
      <c r="CL68" s="91">
        <v>2923.0803633999994</v>
      </c>
      <c r="CM68" s="91">
        <v>2811.4755638199999</v>
      </c>
      <c r="CN68" s="91">
        <v>3476.58325861</v>
      </c>
      <c r="CO68" s="91">
        <v>3160.0986176799997</v>
      </c>
      <c r="CP68" s="90">
        <v>3205.75110206</v>
      </c>
      <c r="CQ68" s="91">
        <v>3001.6214280899994</v>
      </c>
      <c r="CR68" s="91">
        <v>2786.3120590399999</v>
      </c>
      <c r="CS68" s="91">
        <v>2864.2086761500004</v>
      </c>
      <c r="CT68" s="90">
        <v>2823.1400977600001</v>
      </c>
      <c r="CU68" s="91">
        <v>2927.4860476499998</v>
      </c>
      <c r="CV68" s="91">
        <v>2963.8081041799996</v>
      </c>
      <c r="CW68" s="91">
        <v>2770.5260455100001</v>
      </c>
      <c r="CX68" s="90">
        <v>1895.35078049</v>
      </c>
      <c r="CY68" s="91">
        <v>393.41968559999998</v>
      </c>
      <c r="CZ68" s="91">
        <v>514.09414444000004</v>
      </c>
      <c r="DA68" s="91">
        <v>607.06677489000003</v>
      </c>
      <c r="DB68" s="90">
        <v>534.06449911999994</v>
      </c>
      <c r="DC68" s="91">
        <v>677.09641987999998</v>
      </c>
      <c r="DD68" s="91">
        <v>858.24189666999996</v>
      </c>
      <c r="DE68" s="91">
        <v>1234.7097149199999</v>
      </c>
      <c r="DF68" s="90">
        <v>1743.14660727</v>
      </c>
      <c r="DG68" s="91">
        <v>2336.2978361199998</v>
      </c>
      <c r="DH68" s="91">
        <v>2158.9868358100002</v>
      </c>
      <c r="DI68" s="91">
        <v>2336.7050856300002</v>
      </c>
      <c r="DJ68" s="90">
        <v>2478.7835274500003</v>
      </c>
      <c r="DK68" s="91">
        <v>3085.7011579300001</v>
      </c>
      <c r="DL68" s="91">
        <v>3187.9475343099998</v>
      </c>
      <c r="DM68" s="91">
        <v>2995.4086037899997</v>
      </c>
      <c r="DN68" s="90">
        <v>2921.29378013</v>
      </c>
      <c r="DO68" s="91">
        <v>3192.2311054600004</v>
      </c>
      <c r="DP68" s="91">
        <v>3604.7585660599998</v>
      </c>
      <c r="DQ68" s="91">
        <v>3379.5271509100003</v>
      </c>
      <c r="DR68" s="90">
        <v>3262.9849104100003</v>
      </c>
      <c r="DS68" s="194">
        <v>23137</v>
      </c>
      <c r="DT68" s="58" t="s">
        <v>72</v>
      </c>
    </row>
    <row r="69" spans="1:124" x14ac:dyDescent="0.3">
      <c r="A69" s="62" t="s">
        <v>237</v>
      </c>
      <c r="B69" s="102">
        <v>-472.56368362999996</v>
      </c>
      <c r="C69" s="103">
        <v>-522.83796666000001</v>
      </c>
      <c r="D69" s="103">
        <v>-599.69190443000002</v>
      </c>
      <c r="E69" s="104">
        <v>-605.65260575999991</v>
      </c>
      <c r="F69" s="103">
        <v>-604.82601365000005</v>
      </c>
      <c r="G69" s="103">
        <v>-613.49940672000002</v>
      </c>
      <c r="H69" s="103">
        <v>-768.95181944000001</v>
      </c>
      <c r="I69" s="104">
        <v>-838.78221228000007</v>
      </c>
      <c r="J69" s="102">
        <v>-791.44389333000004</v>
      </c>
      <c r="K69" s="103">
        <v>-739.90348730000005</v>
      </c>
      <c r="L69" s="103">
        <v>-832.94588165999994</v>
      </c>
      <c r="M69" s="104">
        <v>-705.77046382000003</v>
      </c>
      <c r="N69" s="102">
        <v>-654.62439918000018</v>
      </c>
      <c r="O69" s="103">
        <v>-699.67992210999989</v>
      </c>
      <c r="P69" s="103">
        <v>-714.74693365000019</v>
      </c>
      <c r="Q69" s="104">
        <v>-618.15808578000008</v>
      </c>
      <c r="R69" s="102">
        <v>-342.20266171000003</v>
      </c>
      <c r="S69" s="103">
        <v>-193.35872331000002</v>
      </c>
      <c r="T69" s="103">
        <v>-260.18730948000001</v>
      </c>
      <c r="U69" s="104">
        <v>-216.23027202999995</v>
      </c>
      <c r="V69" s="102">
        <v>-59.42529475000002</v>
      </c>
      <c r="W69" s="103">
        <v>-216.63053254000002</v>
      </c>
      <c r="X69" s="103">
        <v>-248.14408996999998</v>
      </c>
      <c r="Y69" s="104">
        <v>-247.65400759000005</v>
      </c>
      <c r="Z69" s="102">
        <v>-148.39555689999997</v>
      </c>
      <c r="AA69" s="103">
        <v>-204.47446960000002</v>
      </c>
      <c r="AB69" s="103">
        <v>-170.89937024000002</v>
      </c>
      <c r="AC69" s="104">
        <v>-65.574245160000004</v>
      </c>
      <c r="AD69" s="102">
        <v>-24.303972230000014</v>
      </c>
      <c r="AE69" s="103">
        <v>-140.10446703999997</v>
      </c>
      <c r="AF69" s="103">
        <v>-113.55426916999998</v>
      </c>
      <c r="AG69" s="104">
        <v>-23.083459850000004</v>
      </c>
      <c r="AH69" s="102">
        <v>42.73950929999998</v>
      </c>
      <c r="AI69" s="103">
        <v>-8.9313587099999694</v>
      </c>
      <c r="AJ69" s="103">
        <v>-38.877985249999981</v>
      </c>
      <c r="AK69" s="104">
        <v>-4.5125156699999422</v>
      </c>
      <c r="AL69" s="102">
        <v>83.399142120000036</v>
      </c>
      <c r="AM69" s="103">
        <v>-57.853633299999956</v>
      </c>
      <c r="AN69" s="103">
        <v>-25.940175970000041</v>
      </c>
      <c r="AO69" s="104">
        <v>14.336891380000026</v>
      </c>
      <c r="AP69" s="102">
        <v>81.025665669999967</v>
      </c>
      <c r="AQ69" s="103">
        <v>-84.184481759999954</v>
      </c>
      <c r="AR69" s="103">
        <v>-133.27954879999996</v>
      </c>
      <c r="AS69" s="104">
        <v>-158.16657450000008</v>
      </c>
      <c r="AT69" s="102">
        <v>-72.179628480000019</v>
      </c>
      <c r="AU69" s="103">
        <v>-284.31761516000006</v>
      </c>
      <c r="AV69" s="103">
        <v>-308.61968958999989</v>
      </c>
      <c r="AW69" s="104">
        <v>-293.27400270999999</v>
      </c>
      <c r="AX69" s="102">
        <v>-251.05339775999997</v>
      </c>
      <c r="AY69" s="103">
        <v>-552.02012875000014</v>
      </c>
      <c r="AZ69" s="103">
        <v>-684.62324167999986</v>
      </c>
      <c r="BA69" s="104">
        <v>-739.75476791000028</v>
      </c>
      <c r="BB69" s="102">
        <v>-713.75190801000008</v>
      </c>
      <c r="BC69" s="103">
        <v>-1058.2387909200004</v>
      </c>
      <c r="BD69" s="103">
        <v>-1253.3852493899997</v>
      </c>
      <c r="BE69" s="104">
        <v>-692.83708238000008</v>
      </c>
      <c r="BF69" s="102">
        <v>-597.51481149999995</v>
      </c>
      <c r="BG69" s="103">
        <v>-910.36917224000001</v>
      </c>
      <c r="BH69" s="103">
        <v>-896.74154017000012</v>
      </c>
      <c r="BI69" s="104">
        <v>-1050.8510528399997</v>
      </c>
      <c r="BJ69" s="102">
        <v>-917.34481783000012</v>
      </c>
      <c r="BK69" s="103">
        <v>-1307.8919335699998</v>
      </c>
      <c r="BL69" s="103">
        <v>-1637.6413456099999</v>
      </c>
      <c r="BM69" s="104">
        <v>-1844.8833137900001</v>
      </c>
      <c r="BN69" s="102">
        <v>-1722.0987576299995</v>
      </c>
      <c r="BO69" s="103">
        <v>-1877.5467962500002</v>
      </c>
      <c r="BP69" s="103">
        <v>-2181.5751096499998</v>
      </c>
      <c r="BQ69" s="104">
        <v>-1887.1456213699998</v>
      </c>
      <c r="BR69" s="102">
        <v>-1742.51522101</v>
      </c>
      <c r="BS69" s="103">
        <v>-1998.87140628</v>
      </c>
      <c r="BT69" s="103">
        <v>-1898.4360492200003</v>
      </c>
      <c r="BU69" s="104">
        <v>-2005.1546386499999</v>
      </c>
      <c r="BV69" s="102">
        <v>-1795.6739134700001</v>
      </c>
      <c r="BW69" s="103">
        <v>-2087.4463586000002</v>
      </c>
      <c r="BX69" s="103">
        <v>-1934.9059148399999</v>
      </c>
      <c r="BY69" s="104">
        <v>-1792.2607662900002</v>
      </c>
      <c r="BZ69" s="102">
        <v>-1483.0128840299999</v>
      </c>
      <c r="CA69" s="103">
        <v>-1493.4226065499997</v>
      </c>
      <c r="CB69" s="103">
        <v>-1735.91637296</v>
      </c>
      <c r="CC69" s="104">
        <v>-1767.0665592300002</v>
      </c>
      <c r="CD69" s="102">
        <v>-1223.5684623799998</v>
      </c>
      <c r="CE69" s="103">
        <v>-1154.5398796900001</v>
      </c>
      <c r="CF69" s="103">
        <v>-903.24802912000007</v>
      </c>
      <c r="CG69" s="104">
        <v>-310.73240424999995</v>
      </c>
      <c r="CH69" s="102">
        <v>2.931781219999948</v>
      </c>
      <c r="CI69" s="103">
        <v>-567.86487358999989</v>
      </c>
      <c r="CJ69" s="103">
        <v>-681.38152584999989</v>
      </c>
      <c r="CK69" s="104">
        <v>-820.1641894899999</v>
      </c>
      <c r="CL69" s="103">
        <v>-604.27753859000006</v>
      </c>
      <c r="CM69" s="103">
        <v>-1159.21895053</v>
      </c>
      <c r="CN69" s="103">
        <v>-1415.5054595699999</v>
      </c>
      <c r="CO69" s="103">
        <v>-1295.7520670199999</v>
      </c>
      <c r="CP69" s="102">
        <v>-952.79418385999998</v>
      </c>
      <c r="CQ69" s="103">
        <v>-1221.6311052000001</v>
      </c>
      <c r="CR69" s="103">
        <v>-1114.89294187</v>
      </c>
      <c r="CS69" s="103">
        <v>-1102.6271142099999</v>
      </c>
      <c r="CT69" s="102">
        <v>-926.46318194000003</v>
      </c>
      <c r="CU69" s="103">
        <v>-1192.34299437</v>
      </c>
      <c r="CV69" s="103">
        <v>-1256.4511654600003</v>
      </c>
      <c r="CW69" s="103">
        <v>-1097.3565733</v>
      </c>
      <c r="CX69" s="102">
        <v>-747.45356276000007</v>
      </c>
      <c r="CY69" s="103">
        <v>-153.26087852999996</v>
      </c>
      <c r="CZ69" s="103">
        <v>-255.35301536000006</v>
      </c>
      <c r="DA69" s="103">
        <v>-143.06000777000008</v>
      </c>
      <c r="DB69" s="102">
        <v>-68.171809949999954</v>
      </c>
      <c r="DC69" s="103">
        <v>-215.25005199000006</v>
      </c>
      <c r="DD69" s="103">
        <v>-323.43221426999992</v>
      </c>
      <c r="DE69" s="103">
        <v>-368.4872058200001</v>
      </c>
      <c r="DF69" s="102">
        <v>-320.53255382000009</v>
      </c>
      <c r="DG69" s="103">
        <v>-916.52928623000003</v>
      </c>
      <c r="DH69" s="103">
        <v>-903.34514356</v>
      </c>
      <c r="DI69" s="103">
        <v>-780.68097293000005</v>
      </c>
      <c r="DJ69" s="102">
        <v>-664.04398788000015</v>
      </c>
      <c r="DK69" s="103">
        <v>-970.58150965999994</v>
      </c>
      <c r="DL69" s="103">
        <v>-907.4342122100004</v>
      </c>
      <c r="DM69" s="103">
        <v>-567.60626493000007</v>
      </c>
      <c r="DN69" s="102">
        <v>-546.00625476999994</v>
      </c>
      <c r="DO69" s="103">
        <v>-992.06360441999993</v>
      </c>
      <c r="DP69" s="103">
        <v>-1185.2638549200001</v>
      </c>
      <c r="DQ69" s="103">
        <v>-947.17439179000007</v>
      </c>
      <c r="DR69" s="102">
        <v>-384.16227156999992</v>
      </c>
      <c r="DS69" s="194">
        <v>23138</v>
      </c>
      <c r="DT69" s="62" t="s">
        <v>237</v>
      </c>
    </row>
    <row r="70" spans="1:124" x14ac:dyDescent="0.3">
      <c r="A70" s="62" t="s">
        <v>73</v>
      </c>
      <c r="B70" s="105">
        <v>13.918938180000001</v>
      </c>
      <c r="C70" s="106">
        <v>17.26812455</v>
      </c>
      <c r="D70" s="106">
        <v>30.323518930000006</v>
      </c>
      <c r="E70" s="107">
        <v>31.22321694</v>
      </c>
      <c r="F70" s="106">
        <v>20.446870879999999</v>
      </c>
      <c r="G70" s="106">
        <v>21.969578619999997</v>
      </c>
      <c r="H70" s="106">
        <v>23.823700219999999</v>
      </c>
      <c r="I70" s="107">
        <v>67.678553070000021</v>
      </c>
      <c r="J70" s="105">
        <v>89.037476989999988</v>
      </c>
      <c r="K70" s="106">
        <v>88.783283539999999</v>
      </c>
      <c r="L70" s="106">
        <v>92.15465807999999</v>
      </c>
      <c r="M70" s="107">
        <v>127.57140136000001</v>
      </c>
      <c r="N70" s="105">
        <v>212.68232403999997</v>
      </c>
      <c r="O70" s="106">
        <v>209.31105563000003</v>
      </c>
      <c r="P70" s="106">
        <v>223.64575748999999</v>
      </c>
      <c r="Q70" s="107">
        <v>228.62171605999998</v>
      </c>
      <c r="R70" s="105">
        <v>212.72367214999997</v>
      </c>
      <c r="S70" s="106">
        <v>204.53931822999999</v>
      </c>
      <c r="T70" s="106">
        <v>214.13799241000001</v>
      </c>
      <c r="U70" s="107">
        <v>247.86528073999997</v>
      </c>
      <c r="V70" s="105">
        <v>333.11911111999996</v>
      </c>
      <c r="W70" s="106">
        <v>274.56446114000005</v>
      </c>
      <c r="X70" s="106">
        <v>270.73625773999999</v>
      </c>
      <c r="Y70" s="107">
        <v>274.67138920999997</v>
      </c>
      <c r="Z70" s="105">
        <v>339.80383874</v>
      </c>
      <c r="AA70" s="106">
        <v>244.69975958000001</v>
      </c>
      <c r="AB70" s="106">
        <v>228.70969699999998</v>
      </c>
      <c r="AC70" s="107">
        <v>250.96870108999997</v>
      </c>
      <c r="AD70" s="105">
        <v>305.09800283999999</v>
      </c>
      <c r="AE70" s="106">
        <v>227.41672423000003</v>
      </c>
      <c r="AF70" s="106">
        <v>230.90965097000003</v>
      </c>
      <c r="AG70" s="107">
        <v>236.52605871000003</v>
      </c>
      <c r="AH70" s="105">
        <v>263.44654767999998</v>
      </c>
      <c r="AI70" s="106">
        <v>325.51035032999999</v>
      </c>
      <c r="AJ70" s="106">
        <v>303.38775999000006</v>
      </c>
      <c r="AK70" s="107">
        <v>345.04500931000007</v>
      </c>
      <c r="AL70" s="105">
        <v>441.53872838000007</v>
      </c>
      <c r="AM70" s="106">
        <v>329.53387366999999</v>
      </c>
      <c r="AN70" s="106">
        <v>345.57549103999997</v>
      </c>
      <c r="AO70" s="107">
        <v>490.06959086000006</v>
      </c>
      <c r="AP70" s="105">
        <v>564.52338004000001</v>
      </c>
      <c r="AQ70" s="106">
        <v>477.98967051000005</v>
      </c>
      <c r="AR70" s="106">
        <v>542.23034170999995</v>
      </c>
      <c r="AS70" s="107">
        <v>516.19900963999999</v>
      </c>
      <c r="AT70" s="105">
        <v>632.03092003999996</v>
      </c>
      <c r="AU70" s="106">
        <v>477.19752234000009</v>
      </c>
      <c r="AV70" s="106">
        <v>506.49012181000006</v>
      </c>
      <c r="AW70" s="107">
        <v>554.32395048000001</v>
      </c>
      <c r="AX70" s="105">
        <v>689.37502584000003</v>
      </c>
      <c r="AY70" s="106">
        <v>543.95467778</v>
      </c>
      <c r="AZ70" s="106">
        <v>575.26232355000002</v>
      </c>
      <c r="BA70" s="107">
        <v>684.73267427999997</v>
      </c>
      <c r="BB70" s="105">
        <v>835.04474730999993</v>
      </c>
      <c r="BC70" s="106">
        <v>650.05898892000005</v>
      </c>
      <c r="BD70" s="106">
        <v>706.71062693999988</v>
      </c>
      <c r="BE70" s="107">
        <v>605.57492357000001</v>
      </c>
      <c r="BF70" s="105">
        <v>682.74595517</v>
      </c>
      <c r="BG70" s="106">
        <v>581.24537271999998</v>
      </c>
      <c r="BH70" s="106">
        <v>868.62070330999984</v>
      </c>
      <c r="BI70" s="107">
        <v>1040.5783316100001</v>
      </c>
      <c r="BJ70" s="105">
        <v>1207.0214306399998</v>
      </c>
      <c r="BK70" s="106">
        <v>895.11104683999997</v>
      </c>
      <c r="BL70" s="106">
        <v>966.40484896999999</v>
      </c>
      <c r="BM70" s="107">
        <v>1104.10126829</v>
      </c>
      <c r="BN70" s="105">
        <v>1291.9613385100001</v>
      </c>
      <c r="BO70" s="106">
        <v>1112.4905959299999</v>
      </c>
      <c r="BP70" s="106">
        <v>1118.9005825700001</v>
      </c>
      <c r="BQ70" s="107">
        <v>1086.9798330900001</v>
      </c>
      <c r="BR70" s="105">
        <v>1304.18846794</v>
      </c>
      <c r="BS70" s="106">
        <v>986.93867144000001</v>
      </c>
      <c r="BT70" s="106">
        <v>981.90768621000007</v>
      </c>
      <c r="BU70" s="107">
        <v>1079.79237805</v>
      </c>
      <c r="BV70" s="105">
        <v>1342.3765344600001</v>
      </c>
      <c r="BW70" s="106">
        <v>1046.53728288</v>
      </c>
      <c r="BX70" s="106">
        <v>1025.5217240300001</v>
      </c>
      <c r="BY70" s="107">
        <v>1110.16517333</v>
      </c>
      <c r="BZ70" s="105">
        <v>1283.5712818499999</v>
      </c>
      <c r="CA70" s="106">
        <v>1423.0770307099999</v>
      </c>
      <c r="CB70" s="106">
        <v>1404.0430346600001</v>
      </c>
      <c r="CC70" s="107">
        <v>1127.15806668</v>
      </c>
      <c r="CD70" s="105">
        <v>1213.1362436900001</v>
      </c>
      <c r="CE70" s="106">
        <v>922.82760528999995</v>
      </c>
      <c r="CF70" s="106">
        <v>935.34847303000004</v>
      </c>
      <c r="CG70" s="107">
        <v>1080.6937388900001</v>
      </c>
      <c r="CH70" s="105">
        <v>1394.1092594299998</v>
      </c>
      <c r="CI70" s="106">
        <v>970.80678944999988</v>
      </c>
      <c r="CJ70" s="106">
        <v>1135.5048162099999</v>
      </c>
      <c r="CK70" s="107">
        <v>1016.7471642100001</v>
      </c>
      <c r="CL70" s="106">
        <v>1422.54878325</v>
      </c>
      <c r="CM70" s="106">
        <v>910.00396997999997</v>
      </c>
      <c r="CN70" s="106">
        <v>947.01340450999999</v>
      </c>
      <c r="CO70" s="106">
        <v>1087.2903983900001</v>
      </c>
      <c r="CP70" s="105">
        <v>1509.5194978899999</v>
      </c>
      <c r="CQ70" s="106">
        <v>958.00577708000003</v>
      </c>
      <c r="CR70" s="106">
        <v>913.49180289000014</v>
      </c>
      <c r="CS70" s="106">
        <v>995.12251407999997</v>
      </c>
      <c r="CT70" s="105">
        <v>1301.9829147199998</v>
      </c>
      <c r="CU70" s="106">
        <v>914.99505334000003</v>
      </c>
      <c r="CV70" s="106">
        <v>970.04302022000002</v>
      </c>
      <c r="CW70" s="106">
        <v>990.40086150999991</v>
      </c>
      <c r="CX70" s="105">
        <v>1009.9697174800001</v>
      </c>
      <c r="CY70" s="106">
        <v>283.85307869999997</v>
      </c>
      <c r="CZ70" s="106">
        <v>335.03688789</v>
      </c>
      <c r="DA70" s="106">
        <v>532.19323368999994</v>
      </c>
      <c r="DB70" s="105">
        <v>585.92664615000001</v>
      </c>
      <c r="DC70" s="106">
        <v>492.74452912999999</v>
      </c>
      <c r="DD70" s="106">
        <v>598.90811953000002</v>
      </c>
      <c r="DE70" s="106">
        <v>784.71725810999988</v>
      </c>
      <c r="DF70" s="105">
        <v>1056.15676207</v>
      </c>
      <c r="DG70" s="106">
        <v>911.31349453999997</v>
      </c>
      <c r="DH70" s="106">
        <v>951.92871498</v>
      </c>
      <c r="DI70" s="106">
        <v>1031.7792898799999</v>
      </c>
      <c r="DJ70" s="105">
        <v>1363.7759056</v>
      </c>
      <c r="DK70" s="106">
        <v>1229.36407123</v>
      </c>
      <c r="DL70" s="106">
        <v>1456.77206699</v>
      </c>
      <c r="DM70" s="106">
        <v>1474.63273953</v>
      </c>
      <c r="DN70" s="105">
        <v>1611.2135182100001</v>
      </c>
      <c r="DO70" s="106">
        <v>1240.30233211</v>
      </c>
      <c r="DP70" s="106">
        <v>1245.4309240699999</v>
      </c>
      <c r="DQ70" s="106">
        <v>1450.5015145299999</v>
      </c>
      <c r="DR70" s="105">
        <v>1838.4063631899999</v>
      </c>
      <c r="DS70" s="194">
        <v>23139</v>
      </c>
      <c r="DT70" s="62" t="s">
        <v>73</v>
      </c>
    </row>
    <row r="71" spans="1:124" x14ac:dyDescent="0.3">
      <c r="A71" s="62" t="s">
        <v>74</v>
      </c>
      <c r="B71" s="105">
        <v>486.48262180999996</v>
      </c>
      <c r="C71" s="106">
        <v>540.10609121000005</v>
      </c>
      <c r="D71" s="106">
        <v>630.01542336000011</v>
      </c>
      <c r="E71" s="107">
        <v>636.87582269999996</v>
      </c>
      <c r="F71" s="106">
        <v>625.27288453000006</v>
      </c>
      <c r="G71" s="106">
        <v>635.46898534000002</v>
      </c>
      <c r="H71" s="106">
        <v>792.77551965999999</v>
      </c>
      <c r="I71" s="107">
        <v>906.46076534999997</v>
      </c>
      <c r="J71" s="105">
        <v>880.48137032</v>
      </c>
      <c r="K71" s="106">
        <v>828.68677084000001</v>
      </c>
      <c r="L71" s="106">
        <v>925.10053973999993</v>
      </c>
      <c r="M71" s="107">
        <v>833.34186518000001</v>
      </c>
      <c r="N71" s="105">
        <v>867.30672322000009</v>
      </c>
      <c r="O71" s="106">
        <v>908.99097773999983</v>
      </c>
      <c r="P71" s="106">
        <v>938.39269114000012</v>
      </c>
      <c r="Q71" s="107">
        <v>846.77980184000012</v>
      </c>
      <c r="R71" s="105">
        <v>554.92633385999989</v>
      </c>
      <c r="S71" s="106">
        <v>397.89804154000001</v>
      </c>
      <c r="T71" s="106">
        <v>474.32530188999999</v>
      </c>
      <c r="U71" s="107">
        <v>464.09555276999993</v>
      </c>
      <c r="V71" s="105">
        <v>392.54440586999999</v>
      </c>
      <c r="W71" s="106">
        <v>491.19499368000004</v>
      </c>
      <c r="X71" s="106">
        <v>518.88034771000002</v>
      </c>
      <c r="Y71" s="107">
        <v>522.32539680000002</v>
      </c>
      <c r="Z71" s="105">
        <v>488.19939564000003</v>
      </c>
      <c r="AA71" s="106">
        <v>449.17422918000005</v>
      </c>
      <c r="AB71" s="106">
        <v>399.60906724</v>
      </c>
      <c r="AC71" s="107">
        <v>316.54294625</v>
      </c>
      <c r="AD71" s="105">
        <v>329.40197506999999</v>
      </c>
      <c r="AE71" s="106">
        <v>367.52119126999997</v>
      </c>
      <c r="AF71" s="106">
        <v>344.46392014000003</v>
      </c>
      <c r="AG71" s="107">
        <v>259.60951856000003</v>
      </c>
      <c r="AH71" s="105">
        <v>220.70703838000003</v>
      </c>
      <c r="AI71" s="106">
        <v>334.44170903999998</v>
      </c>
      <c r="AJ71" s="106">
        <v>342.26574524</v>
      </c>
      <c r="AK71" s="107">
        <v>349.55752497999998</v>
      </c>
      <c r="AL71" s="105">
        <v>358.13958625999999</v>
      </c>
      <c r="AM71" s="106">
        <v>387.38750697</v>
      </c>
      <c r="AN71" s="106">
        <v>371.51566701000002</v>
      </c>
      <c r="AO71" s="107">
        <v>475.73269948000006</v>
      </c>
      <c r="AP71" s="105">
        <v>483.49771437000004</v>
      </c>
      <c r="AQ71" s="106">
        <v>562.17415226999992</v>
      </c>
      <c r="AR71" s="106">
        <v>675.50989050999999</v>
      </c>
      <c r="AS71" s="107">
        <v>674.36558414000001</v>
      </c>
      <c r="AT71" s="105">
        <v>704.21054852000009</v>
      </c>
      <c r="AU71" s="106">
        <v>761.51513750000004</v>
      </c>
      <c r="AV71" s="106">
        <v>815.10981140000013</v>
      </c>
      <c r="AW71" s="107">
        <v>847.59795319</v>
      </c>
      <c r="AX71" s="105">
        <v>940.42842359999997</v>
      </c>
      <c r="AY71" s="106">
        <v>1095.9748065300003</v>
      </c>
      <c r="AZ71" s="106">
        <v>1259.8855652299999</v>
      </c>
      <c r="BA71" s="107">
        <v>1424.4874421900001</v>
      </c>
      <c r="BB71" s="105">
        <v>1548.7966553199999</v>
      </c>
      <c r="BC71" s="106">
        <v>1708.2977798400002</v>
      </c>
      <c r="BD71" s="106">
        <v>1960.0958763299996</v>
      </c>
      <c r="BE71" s="107">
        <v>1298.4120059500001</v>
      </c>
      <c r="BF71" s="105">
        <v>1280.2607666699998</v>
      </c>
      <c r="BG71" s="106">
        <v>1491.6145449600001</v>
      </c>
      <c r="BH71" s="106">
        <v>1765.3622434800002</v>
      </c>
      <c r="BI71" s="107">
        <v>2091.4293844499998</v>
      </c>
      <c r="BJ71" s="105">
        <v>2124.3662484699998</v>
      </c>
      <c r="BK71" s="106">
        <v>2203.0029804099995</v>
      </c>
      <c r="BL71" s="106">
        <v>2604.0461945799998</v>
      </c>
      <c r="BM71" s="107">
        <v>2948.9845820799997</v>
      </c>
      <c r="BN71" s="105">
        <v>3014.0600961399996</v>
      </c>
      <c r="BO71" s="106">
        <v>2990.0373921800001</v>
      </c>
      <c r="BP71" s="106">
        <v>3300.4756922200004</v>
      </c>
      <c r="BQ71" s="107">
        <v>2974.1254544600001</v>
      </c>
      <c r="BR71" s="105">
        <v>3046.70368895</v>
      </c>
      <c r="BS71" s="106">
        <v>2985.8100777199998</v>
      </c>
      <c r="BT71" s="106">
        <v>2880.3437354300004</v>
      </c>
      <c r="BU71" s="107">
        <v>3084.9470166999995</v>
      </c>
      <c r="BV71" s="105">
        <v>3138.0504479300002</v>
      </c>
      <c r="BW71" s="106">
        <v>3133.9836414800002</v>
      </c>
      <c r="BX71" s="106">
        <v>2960.42763887</v>
      </c>
      <c r="BY71" s="107">
        <v>2902.42593962</v>
      </c>
      <c r="BZ71" s="105">
        <v>2766.58416588</v>
      </c>
      <c r="CA71" s="106">
        <v>2916.4996372599999</v>
      </c>
      <c r="CB71" s="106">
        <v>3139.9594076200001</v>
      </c>
      <c r="CC71" s="107">
        <v>2894.2246259100002</v>
      </c>
      <c r="CD71" s="105">
        <v>2436.7047060700002</v>
      </c>
      <c r="CE71" s="106">
        <v>2077.36748498</v>
      </c>
      <c r="CF71" s="106">
        <v>1838.5965021500001</v>
      </c>
      <c r="CG71" s="107">
        <v>1391.42614314</v>
      </c>
      <c r="CH71" s="105">
        <v>1391.1774782100001</v>
      </c>
      <c r="CI71" s="106">
        <v>1538.6716630399999</v>
      </c>
      <c r="CJ71" s="106">
        <v>1816.8863420600001</v>
      </c>
      <c r="CK71" s="107">
        <v>1836.9113536999998</v>
      </c>
      <c r="CL71" s="106">
        <v>2026.8263218400002</v>
      </c>
      <c r="CM71" s="106">
        <v>2069.2229205100002</v>
      </c>
      <c r="CN71" s="106">
        <v>2362.5188640799997</v>
      </c>
      <c r="CO71" s="106">
        <v>2383.0424654099997</v>
      </c>
      <c r="CP71" s="105">
        <v>2462.3136817499999</v>
      </c>
      <c r="CQ71" s="106">
        <v>2179.63688228</v>
      </c>
      <c r="CR71" s="106">
        <v>2028.3847447599999</v>
      </c>
      <c r="CS71" s="106">
        <v>2097.7496282900001</v>
      </c>
      <c r="CT71" s="105">
        <v>2228.44609666</v>
      </c>
      <c r="CU71" s="106">
        <v>2107.33804771</v>
      </c>
      <c r="CV71" s="106">
        <v>2226.4941856800001</v>
      </c>
      <c r="CW71" s="106">
        <v>2087.7574348100002</v>
      </c>
      <c r="CX71" s="105">
        <v>1757.4232802399999</v>
      </c>
      <c r="CY71" s="106">
        <v>437.11395722999998</v>
      </c>
      <c r="CZ71" s="106">
        <v>590.38990325000009</v>
      </c>
      <c r="DA71" s="106">
        <v>675.25324146000003</v>
      </c>
      <c r="DB71" s="105">
        <v>654.09845610000002</v>
      </c>
      <c r="DC71" s="106">
        <v>707.99458112000002</v>
      </c>
      <c r="DD71" s="106">
        <v>922.34033380000005</v>
      </c>
      <c r="DE71" s="106">
        <v>1153.20446393</v>
      </c>
      <c r="DF71" s="105">
        <v>1376.6893158900002</v>
      </c>
      <c r="DG71" s="106">
        <v>1827.84278077</v>
      </c>
      <c r="DH71" s="106">
        <v>1855.2738585399998</v>
      </c>
      <c r="DI71" s="106">
        <v>1812.4602628100001</v>
      </c>
      <c r="DJ71" s="105">
        <v>2027.8198934800002</v>
      </c>
      <c r="DK71" s="106">
        <v>2199.9455808900002</v>
      </c>
      <c r="DL71" s="106">
        <v>2364.2062792000002</v>
      </c>
      <c r="DM71" s="106">
        <v>2042.2390044599999</v>
      </c>
      <c r="DN71" s="105">
        <v>2157.21977298</v>
      </c>
      <c r="DO71" s="106">
        <v>2232.36593653</v>
      </c>
      <c r="DP71" s="106">
        <v>2430.69477899</v>
      </c>
      <c r="DQ71" s="106">
        <v>2397.6759063200002</v>
      </c>
      <c r="DR71" s="105">
        <v>2222.5686347599999</v>
      </c>
      <c r="DS71" s="194">
        <v>23140</v>
      </c>
      <c r="DT71" s="62" t="s">
        <v>74</v>
      </c>
    </row>
    <row r="72" spans="1:124" x14ac:dyDescent="0.3">
      <c r="A72" s="59" t="s">
        <v>172</v>
      </c>
      <c r="B72" s="96">
        <v>2.8879999999999999</v>
      </c>
      <c r="C72" s="97">
        <v>1.8099999999999998</v>
      </c>
      <c r="D72" s="97">
        <v>-2.6000000000000023E-2</v>
      </c>
      <c r="E72" s="98">
        <v>0.83600000000000008</v>
      </c>
      <c r="F72" s="97">
        <v>0.215</v>
      </c>
      <c r="G72" s="97">
        <v>-0.65300000000000002</v>
      </c>
      <c r="H72" s="97">
        <v>-1.0180000000000002</v>
      </c>
      <c r="I72" s="98">
        <v>2.008</v>
      </c>
      <c r="J72" s="96">
        <v>0.33199999999999996</v>
      </c>
      <c r="K72" s="97">
        <v>2.2240000000000002</v>
      </c>
      <c r="L72" s="97">
        <v>-0.40300000000000002</v>
      </c>
      <c r="M72" s="98">
        <v>7.9640000000000004</v>
      </c>
      <c r="N72" s="96">
        <v>10.960999999999999</v>
      </c>
      <c r="O72" s="97">
        <v>11.638999999999999</v>
      </c>
      <c r="P72" s="97">
        <v>14.634999999999998</v>
      </c>
      <c r="Q72" s="98">
        <v>14.396999999999998</v>
      </c>
      <c r="R72" s="96">
        <v>2.4</v>
      </c>
      <c r="S72" s="97">
        <v>5.8760000000000003</v>
      </c>
      <c r="T72" s="97">
        <v>4.5270000000000001</v>
      </c>
      <c r="U72" s="98">
        <v>3.327</v>
      </c>
      <c r="V72" s="96">
        <v>0.79899999999999993</v>
      </c>
      <c r="W72" s="97">
        <v>83.983999999999995</v>
      </c>
      <c r="X72" s="97">
        <v>141.40299999999999</v>
      </c>
      <c r="Y72" s="98">
        <v>1.226</v>
      </c>
      <c r="Z72" s="96">
        <v>5.9610000000000003</v>
      </c>
      <c r="AA72" s="97">
        <v>2.0070000000000001</v>
      </c>
      <c r="AB72" s="97">
        <v>8.9570000000000007</v>
      </c>
      <c r="AC72" s="98">
        <v>0.20200000000000001</v>
      </c>
      <c r="AD72" s="96">
        <v>3.528</v>
      </c>
      <c r="AE72" s="97">
        <v>4.6369999999999996</v>
      </c>
      <c r="AF72" s="97">
        <v>-7.2000000000000008E-2</v>
      </c>
      <c r="AG72" s="98">
        <v>3.6219999999999999</v>
      </c>
      <c r="AH72" s="96">
        <v>2.6770000000000005</v>
      </c>
      <c r="AI72" s="97">
        <v>4.0809999999999995</v>
      </c>
      <c r="AJ72" s="97">
        <v>0.20600000000000002</v>
      </c>
      <c r="AK72" s="98">
        <v>3.0529999999999995</v>
      </c>
      <c r="AL72" s="96">
        <v>-1.2999999999999998E-2</v>
      </c>
      <c r="AM72" s="97">
        <v>0.16300000000000001</v>
      </c>
      <c r="AN72" s="97">
        <v>0.155</v>
      </c>
      <c r="AO72" s="98">
        <v>0.83899999999999997</v>
      </c>
      <c r="AP72" s="96">
        <v>1.2389999999999999</v>
      </c>
      <c r="AQ72" s="97">
        <v>1.7310000000000001</v>
      </c>
      <c r="AR72" s="97">
        <v>1.2429999999999999</v>
      </c>
      <c r="AS72" s="98">
        <v>3.6779999999999999</v>
      </c>
      <c r="AT72" s="96">
        <v>5.1430000000000007</v>
      </c>
      <c r="AU72" s="97">
        <v>8.3699999999999992</v>
      </c>
      <c r="AV72" s="97">
        <v>0.53899999999999992</v>
      </c>
      <c r="AW72" s="98">
        <v>4.16</v>
      </c>
      <c r="AX72" s="96">
        <v>1.9330000000000001</v>
      </c>
      <c r="AY72" s="97">
        <v>3.3540000000000005</v>
      </c>
      <c r="AZ72" s="97">
        <v>4.55</v>
      </c>
      <c r="BA72" s="98">
        <v>2.3179999999999996</v>
      </c>
      <c r="BB72" s="96">
        <v>0.68900000000000006</v>
      </c>
      <c r="BC72" s="97">
        <v>6.282</v>
      </c>
      <c r="BD72" s="97">
        <v>4.8760000000000003</v>
      </c>
      <c r="BE72" s="98">
        <v>1.661</v>
      </c>
      <c r="BF72" s="96">
        <v>1.9367999999999999</v>
      </c>
      <c r="BG72" s="97">
        <v>2.4034</v>
      </c>
      <c r="BH72" s="97">
        <v>-0.3005000000000001</v>
      </c>
      <c r="BI72" s="98">
        <v>6.4701000000000004</v>
      </c>
      <c r="BJ72" s="96">
        <v>0</v>
      </c>
      <c r="BK72" s="97">
        <v>0</v>
      </c>
      <c r="BL72" s="97">
        <v>0</v>
      </c>
      <c r="BM72" s="98">
        <v>0</v>
      </c>
      <c r="BN72" s="96">
        <v>0</v>
      </c>
      <c r="BO72" s="97">
        <v>0</v>
      </c>
      <c r="BP72" s="97">
        <v>0</v>
      </c>
      <c r="BQ72" s="98">
        <v>0</v>
      </c>
      <c r="BR72" s="96">
        <v>0</v>
      </c>
      <c r="BS72" s="97">
        <v>0</v>
      </c>
      <c r="BT72" s="97">
        <v>0</v>
      </c>
      <c r="BU72" s="98">
        <v>0</v>
      </c>
      <c r="BV72" s="96">
        <v>0</v>
      </c>
      <c r="BW72" s="97">
        <v>0</v>
      </c>
      <c r="BX72" s="97">
        <v>0</v>
      </c>
      <c r="BY72" s="98">
        <v>0</v>
      </c>
      <c r="BZ72" s="96">
        <v>77.09830642</v>
      </c>
      <c r="CA72" s="97">
        <v>101.09910468000001</v>
      </c>
      <c r="CB72" s="97">
        <v>66.978702189999993</v>
      </c>
      <c r="CC72" s="98">
        <v>21.595505379999999</v>
      </c>
      <c r="CD72" s="96">
        <v>5.869584370000001</v>
      </c>
      <c r="CE72" s="97">
        <v>8.1609471099999986</v>
      </c>
      <c r="CF72" s="97">
        <v>22.021870700000001</v>
      </c>
      <c r="CG72" s="98">
        <v>10.206342580000001</v>
      </c>
      <c r="CH72" s="96">
        <v>15.85989988</v>
      </c>
      <c r="CI72" s="97">
        <v>4.3017626300000007</v>
      </c>
      <c r="CJ72" s="97">
        <v>8.798925220000001</v>
      </c>
      <c r="CK72" s="98">
        <v>7.5006228200000002</v>
      </c>
      <c r="CL72" s="97">
        <v>3.4353593399999998</v>
      </c>
      <c r="CM72" s="97">
        <v>6.58875776</v>
      </c>
      <c r="CN72" s="97">
        <v>1.0284536000000002</v>
      </c>
      <c r="CO72" s="97">
        <v>1.9599418899999999</v>
      </c>
      <c r="CP72" s="96">
        <v>3.336327649999999</v>
      </c>
      <c r="CQ72" s="97">
        <v>0.43736845000000008</v>
      </c>
      <c r="CR72" s="97">
        <v>1.1343225799999999</v>
      </c>
      <c r="CS72" s="97">
        <v>0.91864534999999992</v>
      </c>
      <c r="CT72" s="96">
        <v>19.887635210000003</v>
      </c>
      <c r="CU72" s="97">
        <v>0.20534834000000002</v>
      </c>
      <c r="CV72" s="97">
        <v>3.4881787599999998</v>
      </c>
      <c r="CW72" s="97">
        <v>4.3613045100000001</v>
      </c>
      <c r="CX72" s="96">
        <v>1.87900833</v>
      </c>
      <c r="CY72" s="97">
        <v>2.2794366699999999</v>
      </c>
      <c r="CZ72" s="97">
        <v>-2.0111703599999999</v>
      </c>
      <c r="DA72" s="97">
        <v>11.37103085</v>
      </c>
      <c r="DB72" s="96">
        <v>-2.1662308300000004</v>
      </c>
      <c r="DC72" s="97">
        <v>0.89812504999999998</v>
      </c>
      <c r="DD72" s="97">
        <v>9.1683453200000002</v>
      </c>
      <c r="DE72" s="97">
        <v>3.4009246099999997</v>
      </c>
      <c r="DF72" s="96">
        <v>9.4224756000000003</v>
      </c>
      <c r="DG72" s="97">
        <v>4.5306033600000006</v>
      </c>
      <c r="DH72" s="97">
        <v>10.412956019999999</v>
      </c>
      <c r="DI72" s="97">
        <v>1.22302161</v>
      </c>
      <c r="DJ72" s="96">
        <v>9.1633315500000005</v>
      </c>
      <c r="DK72" s="97">
        <v>0.16636147000000004</v>
      </c>
      <c r="DL72" s="97">
        <v>0.73080378000000001</v>
      </c>
      <c r="DM72" s="97">
        <v>1.1496232700000002</v>
      </c>
      <c r="DN72" s="96">
        <v>-0.22618110999999996</v>
      </c>
      <c r="DO72" s="97">
        <v>2.7884229</v>
      </c>
      <c r="DP72" s="97">
        <v>11.719107279999998</v>
      </c>
      <c r="DQ72" s="97">
        <v>-10.121483689999998</v>
      </c>
      <c r="DR72" s="96">
        <v>0.62146542000000005</v>
      </c>
      <c r="DS72" s="194">
        <v>23141</v>
      </c>
      <c r="DT72" s="59" t="s">
        <v>172</v>
      </c>
    </row>
    <row r="73" spans="1:124" x14ac:dyDescent="0.3">
      <c r="A73" s="58" t="s">
        <v>67</v>
      </c>
      <c r="B73" s="90">
        <v>3.9299999999999997</v>
      </c>
      <c r="C73" s="91">
        <v>3.2119999999999997</v>
      </c>
      <c r="D73" s="91">
        <v>0.83</v>
      </c>
      <c r="E73" s="92">
        <v>1.2110000000000001</v>
      </c>
      <c r="F73" s="91">
        <v>0.52500000000000002</v>
      </c>
      <c r="G73" s="91">
        <v>1.464</v>
      </c>
      <c r="H73" s="91">
        <v>1.7929999999999999</v>
      </c>
      <c r="I73" s="92">
        <v>3.2589999999999999</v>
      </c>
      <c r="J73" s="90">
        <v>0.96799999999999997</v>
      </c>
      <c r="K73" s="91">
        <v>2.6850000000000001</v>
      </c>
      <c r="L73" s="91">
        <v>3.0060000000000002</v>
      </c>
      <c r="M73" s="92">
        <v>9.4429999999999996</v>
      </c>
      <c r="N73" s="90">
        <v>16.061</v>
      </c>
      <c r="O73" s="91">
        <v>13.307</v>
      </c>
      <c r="P73" s="91">
        <v>15.02</v>
      </c>
      <c r="Q73" s="92">
        <v>14.719000000000001</v>
      </c>
      <c r="R73" s="90">
        <v>2.4</v>
      </c>
      <c r="S73" s="91">
        <v>5.9640000000000004</v>
      </c>
      <c r="T73" s="91">
        <v>4.7</v>
      </c>
      <c r="U73" s="92">
        <v>3.339</v>
      </c>
      <c r="V73" s="90">
        <v>0.81099999999999994</v>
      </c>
      <c r="W73" s="91">
        <v>84.075000000000003</v>
      </c>
      <c r="X73" s="91">
        <v>141.411</v>
      </c>
      <c r="Y73" s="92">
        <v>1.2850000000000001</v>
      </c>
      <c r="Z73" s="90">
        <v>6.1349999999999998</v>
      </c>
      <c r="AA73" s="91">
        <v>2.1080000000000001</v>
      </c>
      <c r="AB73" s="91">
        <v>9.0679999999999996</v>
      </c>
      <c r="AC73" s="92">
        <v>0.214</v>
      </c>
      <c r="AD73" s="90">
        <v>3.55</v>
      </c>
      <c r="AE73" s="91">
        <v>4.7530000000000001</v>
      </c>
      <c r="AF73" s="91">
        <v>1.2E-2</v>
      </c>
      <c r="AG73" s="92">
        <v>3.6229999999999998</v>
      </c>
      <c r="AH73" s="90">
        <v>2.6770000000000005</v>
      </c>
      <c r="AI73" s="91">
        <v>4.0889999999999995</v>
      </c>
      <c r="AJ73" s="91">
        <v>0.218</v>
      </c>
      <c r="AK73" s="92">
        <v>3.0529999999999995</v>
      </c>
      <c r="AL73" s="90">
        <v>5.0000000000000001E-3</v>
      </c>
      <c r="AM73" s="91">
        <v>0.16300000000000001</v>
      </c>
      <c r="AN73" s="91">
        <v>0.155</v>
      </c>
      <c r="AO73" s="92">
        <v>0.83899999999999997</v>
      </c>
      <c r="AP73" s="90">
        <v>1.262</v>
      </c>
      <c r="AQ73" s="91">
        <v>1.7859999999999998</v>
      </c>
      <c r="AR73" s="91">
        <v>1.288</v>
      </c>
      <c r="AS73" s="92">
        <v>3.6980000000000004</v>
      </c>
      <c r="AT73" s="90">
        <v>5.6859999999999999</v>
      </c>
      <c r="AU73" s="91">
        <v>8.516</v>
      </c>
      <c r="AV73" s="91">
        <v>2.4899999999999998</v>
      </c>
      <c r="AW73" s="92">
        <v>5.86</v>
      </c>
      <c r="AX73" s="90">
        <v>2.2709999999999999</v>
      </c>
      <c r="AY73" s="91">
        <v>3.8080000000000003</v>
      </c>
      <c r="AZ73" s="91">
        <v>6.6440000000000001</v>
      </c>
      <c r="BA73" s="92">
        <v>3.9009999999999998</v>
      </c>
      <c r="BB73" s="90">
        <v>1.881</v>
      </c>
      <c r="BC73" s="91">
        <v>8.2240000000000002</v>
      </c>
      <c r="BD73" s="91">
        <v>7.0129999999999999</v>
      </c>
      <c r="BE73" s="92">
        <v>5.7380000000000004</v>
      </c>
      <c r="BF73" s="90">
        <v>2.5341</v>
      </c>
      <c r="BG73" s="91">
        <v>3.0652999999999997</v>
      </c>
      <c r="BH73" s="91">
        <v>1.1678000000000002</v>
      </c>
      <c r="BI73" s="92">
        <v>7.5076000000000001</v>
      </c>
      <c r="BJ73" s="90">
        <v>0</v>
      </c>
      <c r="BK73" s="91">
        <v>0</v>
      </c>
      <c r="BL73" s="91">
        <v>0</v>
      </c>
      <c r="BM73" s="92">
        <v>0</v>
      </c>
      <c r="BN73" s="90">
        <v>0</v>
      </c>
      <c r="BO73" s="91">
        <v>0</v>
      </c>
      <c r="BP73" s="91">
        <v>0</v>
      </c>
      <c r="BQ73" s="92">
        <v>0</v>
      </c>
      <c r="BR73" s="90">
        <v>0</v>
      </c>
      <c r="BS73" s="91">
        <v>0</v>
      </c>
      <c r="BT73" s="91">
        <v>0</v>
      </c>
      <c r="BU73" s="92">
        <v>0</v>
      </c>
      <c r="BV73" s="90">
        <v>0</v>
      </c>
      <c r="BW73" s="91">
        <v>0</v>
      </c>
      <c r="BX73" s="91">
        <v>0</v>
      </c>
      <c r="BY73" s="92">
        <v>0</v>
      </c>
      <c r="BZ73" s="90">
        <v>77.653372020000006</v>
      </c>
      <c r="CA73" s="91">
        <v>104.43456146</v>
      </c>
      <c r="CB73" s="91">
        <v>84.160820439999995</v>
      </c>
      <c r="CC73" s="92">
        <v>22.020886449999999</v>
      </c>
      <c r="CD73" s="90">
        <v>10.686807540000002</v>
      </c>
      <c r="CE73" s="91">
        <v>8.3523376299999992</v>
      </c>
      <c r="CF73" s="91">
        <v>22.375324989999999</v>
      </c>
      <c r="CG73" s="92">
        <v>11.308264699999999</v>
      </c>
      <c r="CH73" s="90">
        <v>16.178736109999999</v>
      </c>
      <c r="CI73" s="91">
        <v>7.5695259100000003</v>
      </c>
      <c r="CJ73" s="91">
        <v>9.1664743299999998</v>
      </c>
      <c r="CK73" s="92">
        <v>8.3197462699999996</v>
      </c>
      <c r="CL73" s="91">
        <v>4.1287332400000007</v>
      </c>
      <c r="CM73" s="91">
        <v>6.6607200600000001</v>
      </c>
      <c r="CN73" s="91">
        <v>1.46999608</v>
      </c>
      <c r="CO73" s="91">
        <v>2.1898880699999999</v>
      </c>
      <c r="CP73" s="90">
        <v>3.6846157499999994</v>
      </c>
      <c r="CQ73" s="91">
        <v>0.68356365000000008</v>
      </c>
      <c r="CR73" s="91">
        <v>1.5238186399999998</v>
      </c>
      <c r="CS73" s="91">
        <v>1.4117260300000001</v>
      </c>
      <c r="CT73" s="90">
        <v>20.182529480000003</v>
      </c>
      <c r="CU73" s="91">
        <v>1.47839035</v>
      </c>
      <c r="CV73" s="91">
        <v>3.5538236200000002</v>
      </c>
      <c r="CW73" s="91">
        <v>4.8653919199999995</v>
      </c>
      <c r="CX73" s="90">
        <v>2.0694551599999995</v>
      </c>
      <c r="CY73" s="91">
        <v>2.2948902000000002</v>
      </c>
      <c r="CZ73" s="91">
        <v>1.0931749399999999</v>
      </c>
      <c r="DA73" s="91">
        <v>11.43567241</v>
      </c>
      <c r="DB73" s="90">
        <v>1.0667168299999998</v>
      </c>
      <c r="DC73" s="91">
        <v>0.9531529700000001</v>
      </c>
      <c r="DD73" s="91">
        <v>10.934572770000003</v>
      </c>
      <c r="DE73" s="91">
        <v>5.2943062000000003</v>
      </c>
      <c r="DF73" s="90">
        <v>9.5695187100000005</v>
      </c>
      <c r="DG73" s="91">
        <v>4.823329450000001</v>
      </c>
      <c r="DH73" s="91">
        <v>10.717153339999999</v>
      </c>
      <c r="DI73" s="91">
        <v>1.89560598</v>
      </c>
      <c r="DJ73" s="90">
        <v>9.4001939400000012</v>
      </c>
      <c r="DK73" s="91">
        <v>0.92364048999999993</v>
      </c>
      <c r="DL73" s="91">
        <v>0.9260305499999999</v>
      </c>
      <c r="DM73" s="91">
        <v>2.4140945899999999</v>
      </c>
      <c r="DN73" s="90">
        <v>1.6364328799999996</v>
      </c>
      <c r="DO73" s="91">
        <v>3.9581358600000005</v>
      </c>
      <c r="DP73" s="91">
        <v>13.491915859999999</v>
      </c>
      <c r="DQ73" s="91">
        <v>2.4122264599999999</v>
      </c>
      <c r="DR73" s="90">
        <v>1.9701841499999999</v>
      </c>
      <c r="DS73" s="194">
        <v>23142</v>
      </c>
      <c r="DT73" s="58" t="s">
        <v>67</v>
      </c>
    </row>
    <row r="74" spans="1:124" x14ac:dyDescent="0.3">
      <c r="A74" s="58" t="s">
        <v>68</v>
      </c>
      <c r="B74" s="90">
        <v>1.042</v>
      </c>
      <c r="C74" s="91">
        <v>1.4020000000000001</v>
      </c>
      <c r="D74" s="91">
        <v>0.85600000000000009</v>
      </c>
      <c r="E74" s="92">
        <v>0.375</v>
      </c>
      <c r="F74" s="91">
        <v>0.31</v>
      </c>
      <c r="G74" s="91">
        <v>2.117</v>
      </c>
      <c r="H74" s="91">
        <v>2.8109999999999999</v>
      </c>
      <c r="I74" s="92">
        <v>1.2509999999999999</v>
      </c>
      <c r="J74" s="90">
        <v>0.6359999999999999</v>
      </c>
      <c r="K74" s="91">
        <v>0.46099999999999997</v>
      </c>
      <c r="L74" s="91">
        <v>3.4090000000000003</v>
      </c>
      <c r="M74" s="92">
        <v>1.4790000000000001</v>
      </c>
      <c r="N74" s="90">
        <v>5.1000000000000005</v>
      </c>
      <c r="O74" s="91">
        <v>1.6680000000000001</v>
      </c>
      <c r="P74" s="91">
        <v>0.38500000000000001</v>
      </c>
      <c r="Q74" s="92">
        <v>0.32200000000000001</v>
      </c>
      <c r="R74" s="90">
        <v>0</v>
      </c>
      <c r="S74" s="91">
        <v>8.7999999999999995E-2</v>
      </c>
      <c r="T74" s="91">
        <v>0.17299999999999999</v>
      </c>
      <c r="U74" s="92">
        <v>1.2E-2</v>
      </c>
      <c r="V74" s="90">
        <v>1.2E-2</v>
      </c>
      <c r="W74" s="91">
        <v>9.0999999999999998E-2</v>
      </c>
      <c r="X74" s="91">
        <v>8.0000000000000002E-3</v>
      </c>
      <c r="Y74" s="92">
        <v>5.8999999999999997E-2</v>
      </c>
      <c r="Z74" s="90">
        <v>0.17399999999999999</v>
      </c>
      <c r="AA74" s="91">
        <v>0.10099999999999999</v>
      </c>
      <c r="AB74" s="91">
        <v>0.111</v>
      </c>
      <c r="AC74" s="92">
        <v>1.2E-2</v>
      </c>
      <c r="AD74" s="90">
        <v>2.1999999999999999E-2</v>
      </c>
      <c r="AE74" s="91">
        <v>0.11599999999999999</v>
      </c>
      <c r="AF74" s="91">
        <v>8.4000000000000005E-2</v>
      </c>
      <c r="AG74" s="92">
        <v>1E-3</v>
      </c>
      <c r="AH74" s="90">
        <v>0</v>
      </c>
      <c r="AI74" s="91">
        <v>8.0000000000000002E-3</v>
      </c>
      <c r="AJ74" s="91">
        <v>1.2E-2</v>
      </c>
      <c r="AK74" s="92">
        <v>0</v>
      </c>
      <c r="AL74" s="90">
        <v>1.7999999999999999E-2</v>
      </c>
      <c r="AM74" s="91">
        <v>0</v>
      </c>
      <c r="AN74" s="91">
        <v>0</v>
      </c>
      <c r="AO74" s="92">
        <v>0</v>
      </c>
      <c r="AP74" s="90">
        <v>2.3E-2</v>
      </c>
      <c r="AQ74" s="91">
        <v>5.5E-2</v>
      </c>
      <c r="AR74" s="91">
        <v>4.4999999999999998E-2</v>
      </c>
      <c r="AS74" s="92">
        <v>0.02</v>
      </c>
      <c r="AT74" s="90">
        <v>0.54300000000000004</v>
      </c>
      <c r="AU74" s="91">
        <v>0.14600000000000002</v>
      </c>
      <c r="AV74" s="91">
        <v>1.9509999999999998</v>
      </c>
      <c r="AW74" s="92">
        <v>1.7000000000000002</v>
      </c>
      <c r="AX74" s="90">
        <v>0.33800000000000002</v>
      </c>
      <c r="AY74" s="91">
        <v>0.45399999999999996</v>
      </c>
      <c r="AZ74" s="91">
        <v>2.0939999999999999</v>
      </c>
      <c r="BA74" s="92">
        <v>1.5830000000000002</v>
      </c>
      <c r="BB74" s="90">
        <v>1.1919999999999999</v>
      </c>
      <c r="BC74" s="91">
        <v>1.9419999999999999</v>
      </c>
      <c r="BD74" s="91">
        <v>2.137</v>
      </c>
      <c r="BE74" s="92">
        <v>4.077</v>
      </c>
      <c r="BF74" s="90">
        <v>0.59730000000000005</v>
      </c>
      <c r="BG74" s="91">
        <v>0.66189999999999993</v>
      </c>
      <c r="BH74" s="91">
        <v>1.4683000000000002</v>
      </c>
      <c r="BI74" s="92">
        <v>1.0375000000000001</v>
      </c>
      <c r="BJ74" s="90">
        <v>0</v>
      </c>
      <c r="BK74" s="91">
        <v>0</v>
      </c>
      <c r="BL74" s="91">
        <v>0</v>
      </c>
      <c r="BM74" s="92">
        <v>0</v>
      </c>
      <c r="BN74" s="90">
        <v>0</v>
      </c>
      <c r="BO74" s="91">
        <v>0</v>
      </c>
      <c r="BP74" s="91">
        <v>0</v>
      </c>
      <c r="BQ74" s="92">
        <v>0</v>
      </c>
      <c r="BR74" s="90">
        <v>0</v>
      </c>
      <c r="BS74" s="91">
        <v>0</v>
      </c>
      <c r="BT74" s="91">
        <v>0</v>
      </c>
      <c r="BU74" s="92">
        <v>0</v>
      </c>
      <c r="BV74" s="90">
        <v>0</v>
      </c>
      <c r="BW74" s="91">
        <v>0</v>
      </c>
      <c r="BX74" s="91">
        <v>0</v>
      </c>
      <c r="BY74" s="92">
        <v>0</v>
      </c>
      <c r="BZ74" s="90">
        <v>0.55506560000000005</v>
      </c>
      <c r="CA74" s="91">
        <v>3.3354567799999999</v>
      </c>
      <c r="CB74" s="91">
        <v>17.182118249999995</v>
      </c>
      <c r="CC74" s="92">
        <v>0.42538107000000003</v>
      </c>
      <c r="CD74" s="90">
        <v>4.817223170000001</v>
      </c>
      <c r="CE74" s="91">
        <v>0.19139052000000004</v>
      </c>
      <c r="CF74" s="91">
        <v>0.35345429</v>
      </c>
      <c r="CG74" s="92">
        <v>1.10192212</v>
      </c>
      <c r="CH74" s="90">
        <v>0.31883622999999994</v>
      </c>
      <c r="CI74" s="91">
        <v>3.26776328</v>
      </c>
      <c r="CJ74" s="91">
        <v>0.36754911000000001</v>
      </c>
      <c r="CK74" s="92">
        <v>0.81912344999999998</v>
      </c>
      <c r="CL74" s="91">
        <v>0.6933739000000001</v>
      </c>
      <c r="CM74" s="91">
        <v>7.1962300000000007E-2</v>
      </c>
      <c r="CN74" s="91">
        <v>0.44154248000000001</v>
      </c>
      <c r="CO74" s="91">
        <v>0.22994617999999997</v>
      </c>
      <c r="CP74" s="90">
        <v>0.34828809999999999</v>
      </c>
      <c r="CQ74" s="91">
        <v>0.2461952</v>
      </c>
      <c r="CR74" s="91">
        <v>0.38949606000000003</v>
      </c>
      <c r="CS74" s="91">
        <v>0.49308068000000005</v>
      </c>
      <c r="CT74" s="90">
        <v>0.29489427000000001</v>
      </c>
      <c r="CU74" s="91">
        <v>1.2730420099999999</v>
      </c>
      <c r="CV74" s="91">
        <v>6.5644859999999985E-2</v>
      </c>
      <c r="CW74" s="91">
        <v>0.50408741000000001</v>
      </c>
      <c r="CX74" s="90">
        <v>0.19044683000000001</v>
      </c>
      <c r="CY74" s="91">
        <v>1.5453530000000002E-2</v>
      </c>
      <c r="CZ74" s="91">
        <v>3.1043453000000003</v>
      </c>
      <c r="DA74" s="91">
        <v>6.4641560000000001E-2</v>
      </c>
      <c r="DB74" s="90">
        <v>3.2329476600000002</v>
      </c>
      <c r="DC74" s="91">
        <v>5.5027920000000001E-2</v>
      </c>
      <c r="DD74" s="91">
        <v>1.7662274499999999</v>
      </c>
      <c r="DE74" s="91">
        <v>1.8933815900000002</v>
      </c>
      <c r="DF74" s="90">
        <v>0.14704311</v>
      </c>
      <c r="DG74" s="91">
        <v>0.29272608999999999</v>
      </c>
      <c r="DH74" s="91">
        <v>0.30419731999999999</v>
      </c>
      <c r="DI74" s="91">
        <v>0.67258437000000004</v>
      </c>
      <c r="DJ74" s="90">
        <v>0.23686238999999998</v>
      </c>
      <c r="DK74" s="91">
        <v>0.75727902000000002</v>
      </c>
      <c r="DL74" s="91">
        <v>0.19522676999999999</v>
      </c>
      <c r="DM74" s="91">
        <v>1.26447132</v>
      </c>
      <c r="DN74" s="90">
        <v>1.8626139899999998</v>
      </c>
      <c r="DO74" s="91">
        <v>1.1697129599999998</v>
      </c>
      <c r="DP74" s="91">
        <v>1.77280858</v>
      </c>
      <c r="DQ74" s="91">
        <v>12.533710149999997</v>
      </c>
      <c r="DR74" s="90">
        <v>1.3487187299999999</v>
      </c>
      <c r="DS74" s="194">
        <v>23143</v>
      </c>
      <c r="DT74" s="58" t="s">
        <v>68</v>
      </c>
    </row>
    <row r="75" spans="1:124" x14ac:dyDescent="0.3">
      <c r="A75" s="59" t="s">
        <v>173</v>
      </c>
      <c r="B75" s="96">
        <v>-58.599999999999994</v>
      </c>
      <c r="C75" s="97">
        <v>29.4</v>
      </c>
      <c r="D75" s="97">
        <v>-46.1</v>
      </c>
      <c r="E75" s="98">
        <v>-46.300000000000004</v>
      </c>
      <c r="F75" s="97">
        <v>-25.06</v>
      </c>
      <c r="G75" s="97">
        <v>-57.495000000000005</v>
      </c>
      <c r="H75" s="97">
        <v>-1.5869999999999997</v>
      </c>
      <c r="I75" s="98">
        <v>21.452000000000005</v>
      </c>
      <c r="J75" s="96">
        <v>4.5760000000000005</v>
      </c>
      <c r="K75" s="97">
        <v>-22.836999999999996</v>
      </c>
      <c r="L75" s="97">
        <v>81.378</v>
      </c>
      <c r="M75" s="98">
        <v>10.762999999999995</v>
      </c>
      <c r="N75" s="96">
        <v>2.6460000000000008</v>
      </c>
      <c r="O75" s="97">
        <v>35.30899999999999</v>
      </c>
      <c r="P75" s="97">
        <v>32.585999999999999</v>
      </c>
      <c r="Q75" s="98">
        <v>10.902999999999995</v>
      </c>
      <c r="R75" s="96">
        <v>-17.414000000000001</v>
      </c>
      <c r="S75" s="97">
        <v>-62.503999999999998</v>
      </c>
      <c r="T75" s="97">
        <v>-57.913000000000004</v>
      </c>
      <c r="U75" s="98">
        <v>9.9310000000000009</v>
      </c>
      <c r="V75" s="96">
        <v>15.914999999999999</v>
      </c>
      <c r="W75" s="97">
        <v>-28.802</v>
      </c>
      <c r="X75" s="97">
        <v>9.546999999999997</v>
      </c>
      <c r="Y75" s="98">
        <v>-0.96000000000000441</v>
      </c>
      <c r="Z75" s="96">
        <v>-27.118000000000002</v>
      </c>
      <c r="AA75" s="97">
        <v>-64.256</v>
      </c>
      <c r="AB75" s="97">
        <v>-72.114000000000004</v>
      </c>
      <c r="AC75" s="98">
        <v>-111.74399999999999</v>
      </c>
      <c r="AD75" s="96">
        <v>-50.087999999999994</v>
      </c>
      <c r="AE75" s="97">
        <v>-101.84899999999999</v>
      </c>
      <c r="AF75" s="97">
        <v>-131.762</v>
      </c>
      <c r="AG75" s="98">
        <v>-136.393</v>
      </c>
      <c r="AH75" s="96">
        <v>-110.88200000000001</v>
      </c>
      <c r="AI75" s="97">
        <v>-90.103999999999999</v>
      </c>
      <c r="AJ75" s="97">
        <v>-111.88300000000001</v>
      </c>
      <c r="AK75" s="98">
        <v>-123.178</v>
      </c>
      <c r="AL75" s="96">
        <v>-118.65700000000001</v>
      </c>
      <c r="AM75" s="97">
        <v>-77.187000000000012</v>
      </c>
      <c r="AN75" s="97">
        <v>-179.143</v>
      </c>
      <c r="AO75" s="98">
        <v>-169.17099999999999</v>
      </c>
      <c r="AP75" s="96">
        <v>-166.898</v>
      </c>
      <c r="AQ75" s="97">
        <v>-116.229</v>
      </c>
      <c r="AR75" s="97">
        <v>-146.60599999999999</v>
      </c>
      <c r="AS75" s="98">
        <v>-137.95600000000002</v>
      </c>
      <c r="AT75" s="96">
        <v>-74.489999999999995</v>
      </c>
      <c r="AU75" s="97">
        <v>-123.07599999999999</v>
      </c>
      <c r="AV75" s="97">
        <v>-214.63900000000001</v>
      </c>
      <c r="AW75" s="98">
        <v>-17.978000000000009</v>
      </c>
      <c r="AX75" s="96">
        <v>-133.511</v>
      </c>
      <c r="AY75" s="97">
        <v>-234.672</v>
      </c>
      <c r="AZ75" s="97">
        <v>-287.92399999999998</v>
      </c>
      <c r="BA75" s="98">
        <v>-109.395</v>
      </c>
      <c r="BB75" s="96">
        <v>-310.72500000000002</v>
      </c>
      <c r="BC75" s="97">
        <v>-205.75799999999998</v>
      </c>
      <c r="BD75" s="97">
        <v>-300.721</v>
      </c>
      <c r="BE75" s="98">
        <v>-20.091000000000008</v>
      </c>
      <c r="BF75" s="96">
        <v>-312.00789999999995</v>
      </c>
      <c r="BG75" s="97">
        <v>-336.26910000000004</v>
      </c>
      <c r="BH75" s="97">
        <v>-418.11029999999994</v>
      </c>
      <c r="BI75" s="98">
        <v>-375.86009999999999</v>
      </c>
      <c r="BJ75" s="96">
        <v>-402.54042081000006</v>
      </c>
      <c r="BK75" s="97">
        <v>-225.40469620999997</v>
      </c>
      <c r="BL75" s="97">
        <v>-301.78375217999996</v>
      </c>
      <c r="BM75" s="98">
        <v>-308.40147418000004</v>
      </c>
      <c r="BN75" s="96">
        <v>-372.53508309999995</v>
      </c>
      <c r="BO75" s="97">
        <v>-342.40409823000005</v>
      </c>
      <c r="BP75" s="97">
        <v>-391.92545405999999</v>
      </c>
      <c r="BQ75" s="98">
        <v>-228.13016705999996</v>
      </c>
      <c r="BR75" s="96">
        <v>-375.48072662999999</v>
      </c>
      <c r="BS75" s="97">
        <v>-297.76179782000003</v>
      </c>
      <c r="BT75" s="97">
        <v>-292.52976359999997</v>
      </c>
      <c r="BU75" s="98">
        <v>-214.56599758999999</v>
      </c>
      <c r="BV75" s="96">
        <v>-313.28207666000003</v>
      </c>
      <c r="BW75" s="97">
        <v>-352.16302961000002</v>
      </c>
      <c r="BX75" s="97">
        <v>-358.78530924</v>
      </c>
      <c r="BY75" s="98">
        <v>-253.51734350000001</v>
      </c>
      <c r="BZ75" s="96">
        <v>-306.09076006999999</v>
      </c>
      <c r="CA75" s="97">
        <v>-225.74796988999998</v>
      </c>
      <c r="CB75" s="97">
        <v>-301.58382562000003</v>
      </c>
      <c r="CC75" s="98">
        <v>-181.88967944000001</v>
      </c>
      <c r="CD75" s="96">
        <v>-189.19557759</v>
      </c>
      <c r="CE75" s="97">
        <v>-156.67957683000003</v>
      </c>
      <c r="CF75" s="97">
        <v>-326.70559293999997</v>
      </c>
      <c r="CG75" s="98">
        <v>62.86750404</v>
      </c>
      <c r="CH75" s="96">
        <v>-245.78180780999998</v>
      </c>
      <c r="CI75" s="97">
        <v>-143.90423343999996</v>
      </c>
      <c r="CJ75" s="97">
        <v>-169.66198971</v>
      </c>
      <c r="CK75" s="98">
        <v>-174.77985955000003</v>
      </c>
      <c r="CL75" s="97">
        <v>-197.36740107</v>
      </c>
      <c r="CM75" s="97">
        <v>-121.25824033000001</v>
      </c>
      <c r="CN75" s="97">
        <v>-198.55091387000004</v>
      </c>
      <c r="CO75" s="97">
        <v>-215.36442653</v>
      </c>
      <c r="CP75" s="96">
        <v>-273.94838192999998</v>
      </c>
      <c r="CQ75" s="97">
        <v>-193.63323646999999</v>
      </c>
      <c r="CR75" s="97">
        <v>-214.96640947999998</v>
      </c>
      <c r="CS75" s="97">
        <v>-191.15270105000002</v>
      </c>
      <c r="CT75" s="96">
        <v>-141.9710953</v>
      </c>
      <c r="CU75" s="97">
        <v>-160.80094196000005</v>
      </c>
      <c r="CV75" s="97">
        <v>-122.1528447</v>
      </c>
      <c r="CW75" s="97">
        <v>-197.66971594</v>
      </c>
      <c r="CX75" s="96">
        <v>-247.24781790999995</v>
      </c>
      <c r="CY75" s="97">
        <v>-222.94215081999997</v>
      </c>
      <c r="CZ75" s="97">
        <v>-222.38398297999998</v>
      </c>
      <c r="DA75" s="97">
        <v>-245.98340994</v>
      </c>
      <c r="DB75" s="96">
        <v>-240.53336341999997</v>
      </c>
      <c r="DC75" s="97">
        <v>-290.34342688000004</v>
      </c>
      <c r="DD75" s="97">
        <v>-435.19560683999998</v>
      </c>
      <c r="DE75" s="97">
        <v>-261.28884310999996</v>
      </c>
      <c r="DF75" s="96">
        <v>-256.90327848000004</v>
      </c>
      <c r="DG75" s="97">
        <v>-196.43822314999997</v>
      </c>
      <c r="DH75" s="97">
        <v>-235.07908397000003</v>
      </c>
      <c r="DI75" s="97">
        <v>-288.66508189000007</v>
      </c>
      <c r="DJ75" s="96">
        <v>-431.58817316</v>
      </c>
      <c r="DK75" s="97">
        <v>-408.12450277999994</v>
      </c>
      <c r="DL75" s="97">
        <v>-544.88350361000005</v>
      </c>
      <c r="DM75" s="97">
        <v>-652.06415121000009</v>
      </c>
      <c r="DN75" s="96">
        <v>-631.36099590000003</v>
      </c>
      <c r="DO75" s="97">
        <v>-540.67795965999994</v>
      </c>
      <c r="DP75" s="97">
        <v>-456.47151079999992</v>
      </c>
      <c r="DQ75" s="97">
        <v>-446.99544060999995</v>
      </c>
      <c r="DR75" s="96">
        <v>-478.28377956999992</v>
      </c>
      <c r="DS75" s="194">
        <v>23144</v>
      </c>
      <c r="DT75" s="59" t="s">
        <v>173</v>
      </c>
    </row>
    <row r="76" spans="1:124" x14ac:dyDescent="0.3">
      <c r="A76" s="58" t="s">
        <v>67</v>
      </c>
      <c r="B76" s="90">
        <v>10.1</v>
      </c>
      <c r="C76" s="91">
        <v>102.5</v>
      </c>
      <c r="D76" s="91">
        <v>40.6</v>
      </c>
      <c r="E76" s="92">
        <v>33.200000000000003</v>
      </c>
      <c r="F76" s="91">
        <v>46.118000000000002</v>
      </c>
      <c r="G76" s="91">
        <v>12.775</v>
      </c>
      <c r="H76" s="91">
        <v>81.58</v>
      </c>
      <c r="I76" s="92">
        <v>96.956000000000003</v>
      </c>
      <c r="J76" s="90">
        <v>70.528000000000006</v>
      </c>
      <c r="K76" s="91">
        <v>41.567</v>
      </c>
      <c r="L76" s="91">
        <v>165.96899999999999</v>
      </c>
      <c r="M76" s="92">
        <v>133.655</v>
      </c>
      <c r="N76" s="90">
        <v>80.573999999999998</v>
      </c>
      <c r="O76" s="91">
        <v>104.05499999999999</v>
      </c>
      <c r="P76" s="91">
        <v>117.22999999999999</v>
      </c>
      <c r="Q76" s="92">
        <v>88.538000000000011</v>
      </c>
      <c r="R76" s="90">
        <v>62.881</v>
      </c>
      <c r="S76" s="91">
        <v>6.51</v>
      </c>
      <c r="T76" s="91">
        <v>8.9190000000000005</v>
      </c>
      <c r="U76" s="92">
        <v>86.795000000000002</v>
      </c>
      <c r="V76" s="90">
        <v>92.718999999999994</v>
      </c>
      <c r="W76" s="91">
        <v>40.501999999999995</v>
      </c>
      <c r="X76" s="91">
        <v>90.388999999999996</v>
      </c>
      <c r="Y76" s="92">
        <v>88.59899999999999</v>
      </c>
      <c r="Z76" s="90">
        <v>68.77000000000001</v>
      </c>
      <c r="AA76" s="91">
        <v>69.829000000000008</v>
      </c>
      <c r="AB76" s="91">
        <v>4.3140000000000001</v>
      </c>
      <c r="AC76" s="92">
        <v>36.637</v>
      </c>
      <c r="AD76" s="90">
        <v>110.47500000000001</v>
      </c>
      <c r="AE76" s="91">
        <v>26.471</v>
      </c>
      <c r="AF76" s="91">
        <v>47.278999999999996</v>
      </c>
      <c r="AG76" s="92">
        <v>21.402000000000001</v>
      </c>
      <c r="AH76" s="90">
        <v>9.8580000000000005</v>
      </c>
      <c r="AI76" s="91">
        <v>46.552999999999997</v>
      </c>
      <c r="AJ76" s="91">
        <v>32.421999999999997</v>
      </c>
      <c r="AK76" s="92">
        <v>34.825000000000003</v>
      </c>
      <c r="AL76" s="90">
        <v>29.614000000000001</v>
      </c>
      <c r="AM76" s="91">
        <v>39.998000000000005</v>
      </c>
      <c r="AN76" s="91">
        <v>15.266000000000002</v>
      </c>
      <c r="AO76" s="92">
        <v>20.317</v>
      </c>
      <c r="AP76" s="90">
        <v>8.4149999999999991</v>
      </c>
      <c r="AQ76" s="91">
        <v>24.844999999999999</v>
      </c>
      <c r="AR76" s="91">
        <v>19.526</v>
      </c>
      <c r="AS76" s="92">
        <v>81.366</v>
      </c>
      <c r="AT76" s="90">
        <v>71.945000000000007</v>
      </c>
      <c r="AU76" s="91">
        <v>27.607999999999997</v>
      </c>
      <c r="AV76" s="91">
        <v>10.505000000000001</v>
      </c>
      <c r="AW76" s="92">
        <v>214.40099999999998</v>
      </c>
      <c r="AX76" s="90">
        <v>118.998</v>
      </c>
      <c r="AY76" s="91">
        <v>74.369</v>
      </c>
      <c r="AZ76" s="91">
        <v>117.583</v>
      </c>
      <c r="BA76" s="92">
        <v>231.86799999999999</v>
      </c>
      <c r="BB76" s="90">
        <v>114.80199999999999</v>
      </c>
      <c r="BC76" s="91">
        <v>169.65700000000001</v>
      </c>
      <c r="BD76" s="91">
        <v>170.215</v>
      </c>
      <c r="BE76" s="92">
        <v>373.41999999999996</v>
      </c>
      <c r="BF76" s="90">
        <v>87.920400000000001</v>
      </c>
      <c r="BG76" s="91">
        <v>101.68510000000001</v>
      </c>
      <c r="BH76" s="91">
        <v>67.580600000000004</v>
      </c>
      <c r="BI76" s="92">
        <v>115.43699999999998</v>
      </c>
      <c r="BJ76" s="90">
        <v>90.089597210000008</v>
      </c>
      <c r="BK76" s="91">
        <v>122.52189777999999</v>
      </c>
      <c r="BL76" s="91">
        <v>111.41731896000002</v>
      </c>
      <c r="BM76" s="92">
        <v>92.001301949999998</v>
      </c>
      <c r="BN76" s="90">
        <v>70.586590440000009</v>
      </c>
      <c r="BO76" s="91">
        <v>77.38705680999999</v>
      </c>
      <c r="BP76" s="91">
        <v>141.75651097000002</v>
      </c>
      <c r="BQ76" s="92">
        <v>214.83805918000002</v>
      </c>
      <c r="BR76" s="90">
        <v>94.364520470000002</v>
      </c>
      <c r="BS76" s="91">
        <v>137.11681976</v>
      </c>
      <c r="BT76" s="91">
        <v>145.04294408999999</v>
      </c>
      <c r="BU76" s="92">
        <v>164.17465691000001</v>
      </c>
      <c r="BV76" s="90">
        <v>120.27979904</v>
      </c>
      <c r="BW76" s="91">
        <v>108.18062469999998</v>
      </c>
      <c r="BX76" s="91">
        <v>92.435989450000008</v>
      </c>
      <c r="BY76" s="92">
        <v>151.96062886999999</v>
      </c>
      <c r="BZ76" s="90">
        <v>148.86578254999998</v>
      </c>
      <c r="CA76" s="91">
        <v>147.92845636999999</v>
      </c>
      <c r="CB76" s="91">
        <v>160.03314792000003</v>
      </c>
      <c r="CC76" s="92">
        <v>211.96306404000001</v>
      </c>
      <c r="CD76" s="90">
        <v>218.57388668999999</v>
      </c>
      <c r="CE76" s="91">
        <v>207.7707632</v>
      </c>
      <c r="CF76" s="91">
        <v>172.24207633999998</v>
      </c>
      <c r="CG76" s="92">
        <v>388.96505514</v>
      </c>
      <c r="CH76" s="90">
        <v>126.57055439000001</v>
      </c>
      <c r="CI76" s="91">
        <v>249.21928358000002</v>
      </c>
      <c r="CJ76" s="91">
        <v>197.67564779999998</v>
      </c>
      <c r="CK76" s="92">
        <v>210.1842139</v>
      </c>
      <c r="CL76" s="91">
        <v>162.67102871</v>
      </c>
      <c r="CM76" s="91">
        <v>219.28409908000003</v>
      </c>
      <c r="CN76" s="91">
        <v>187.09263257999999</v>
      </c>
      <c r="CO76" s="91">
        <v>118.76577526999998</v>
      </c>
      <c r="CP76" s="90">
        <v>146.35528215000002</v>
      </c>
      <c r="CQ76" s="91">
        <v>137.78129073000002</v>
      </c>
      <c r="CR76" s="91">
        <v>140.61625862</v>
      </c>
      <c r="CS76" s="91">
        <v>111.36120059999999</v>
      </c>
      <c r="CT76" s="90">
        <v>198.74001652999999</v>
      </c>
      <c r="CU76" s="91">
        <v>218.87458574999999</v>
      </c>
      <c r="CV76" s="91">
        <v>367.37296476000006</v>
      </c>
      <c r="CW76" s="91">
        <v>184.72309666000001</v>
      </c>
      <c r="CX76" s="90">
        <v>98.36524154</v>
      </c>
      <c r="CY76" s="91">
        <v>135.38926505000001</v>
      </c>
      <c r="CZ76" s="91">
        <v>170.09545621000001</v>
      </c>
      <c r="DA76" s="91">
        <v>177.47937467</v>
      </c>
      <c r="DB76" s="90">
        <v>220.30222821999999</v>
      </c>
      <c r="DC76" s="91">
        <v>164.05084502999998</v>
      </c>
      <c r="DD76" s="91">
        <v>193.89439387000002</v>
      </c>
      <c r="DE76" s="91">
        <v>205.45292406999999</v>
      </c>
      <c r="DF76" s="90">
        <v>325.31002680999995</v>
      </c>
      <c r="DG76" s="91">
        <v>394.96042542000004</v>
      </c>
      <c r="DH76" s="91">
        <v>352.83618682999997</v>
      </c>
      <c r="DI76" s="91">
        <v>248.94996558999998</v>
      </c>
      <c r="DJ76" s="90">
        <v>297.66908338999997</v>
      </c>
      <c r="DK76" s="91">
        <v>341.48495945000002</v>
      </c>
      <c r="DL76" s="91">
        <v>215.34317324999998</v>
      </c>
      <c r="DM76" s="91">
        <v>285.0857527</v>
      </c>
      <c r="DN76" s="90">
        <v>192.25681053</v>
      </c>
      <c r="DO76" s="91">
        <v>267.95248508999998</v>
      </c>
      <c r="DP76" s="91">
        <v>352.81558349000005</v>
      </c>
      <c r="DQ76" s="91">
        <v>300.44047465</v>
      </c>
      <c r="DR76" s="90">
        <v>192.59362052</v>
      </c>
      <c r="DS76" s="194">
        <v>23145</v>
      </c>
      <c r="DT76" s="58" t="s">
        <v>67</v>
      </c>
    </row>
    <row r="77" spans="1:124" x14ac:dyDescent="0.3">
      <c r="A77" s="58" t="s">
        <v>68</v>
      </c>
      <c r="B77" s="90">
        <v>68.7</v>
      </c>
      <c r="C77" s="91">
        <v>73.099999999999994</v>
      </c>
      <c r="D77" s="91">
        <v>86.7</v>
      </c>
      <c r="E77" s="92">
        <v>79.5</v>
      </c>
      <c r="F77" s="91">
        <v>71.177999999999997</v>
      </c>
      <c r="G77" s="91">
        <v>70.27000000000001</v>
      </c>
      <c r="H77" s="91">
        <v>83.167000000000002</v>
      </c>
      <c r="I77" s="92">
        <v>75.503999999999991</v>
      </c>
      <c r="J77" s="90">
        <v>65.951999999999998</v>
      </c>
      <c r="K77" s="91">
        <v>64.403999999999996</v>
      </c>
      <c r="L77" s="91">
        <v>84.591000000000008</v>
      </c>
      <c r="M77" s="92">
        <v>122.892</v>
      </c>
      <c r="N77" s="90">
        <v>77.927999999999997</v>
      </c>
      <c r="O77" s="91">
        <v>68.745999999999995</v>
      </c>
      <c r="P77" s="91">
        <v>84.643999999999991</v>
      </c>
      <c r="Q77" s="92">
        <v>77.635000000000005</v>
      </c>
      <c r="R77" s="90">
        <v>80.295000000000002</v>
      </c>
      <c r="S77" s="91">
        <v>69.013999999999996</v>
      </c>
      <c r="T77" s="91">
        <v>66.831999999999994</v>
      </c>
      <c r="U77" s="92">
        <v>76.864000000000004</v>
      </c>
      <c r="V77" s="90">
        <v>76.804000000000002</v>
      </c>
      <c r="W77" s="91">
        <v>69.304000000000002</v>
      </c>
      <c r="X77" s="91">
        <v>80.841999999999999</v>
      </c>
      <c r="Y77" s="92">
        <v>89.558999999999997</v>
      </c>
      <c r="Z77" s="90">
        <v>95.888000000000005</v>
      </c>
      <c r="AA77" s="91">
        <v>134.08500000000001</v>
      </c>
      <c r="AB77" s="91">
        <v>76.427999999999997</v>
      </c>
      <c r="AC77" s="92">
        <v>148.38099999999997</v>
      </c>
      <c r="AD77" s="90">
        <v>160.56300000000002</v>
      </c>
      <c r="AE77" s="91">
        <v>128.32</v>
      </c>
      <c r="AF77" s="91">
        <v>179.041</v>
      </c>
      <c r="AG77" s="92">
        <v>157.79499999999999</v>
      </c>
      <c r="AH77" s="90">
        <v>120.74</v>
      </c>
      <c r="AI77" s="91">
        <v>136.65699999999998</v>
      </c>
      <c r="AJ77" s="91">
        <v>144.30500000000001</v>
      </c>
      <c r="AK77" s="92">
        <v>158.00299999999999</v>
      </c>
      <c r="AL77" s="90">
        <v>148.27099999999999</v>
      </c>
      <c r="AM77" s="91">
        <v>117.185</v>
      </c>
      <c r="AN77" s="91">
        <v>194.40899999999999</v>
      </c>
      <c r="AO77" s="92">
        <v>189.488</v>
      </c>
      <c r="AP77" s="90">
        <v>175.31299999999999</v>
      </c>
      <c r="AQ77" s="91">
        <v>141.07400000000001</v>
      </c>
      <c r="AR77" s="91">
        <v>166.13200000000001</v>
      </c>
      <c r="AS77" s="92">
        <v>219.322</v>
      </c>
      <c r="AT77" s="90">
        <v>146.435</v>
      </c>
      <c r="AU77" s="91">
        <v>150.684</v>
      </c>
      <c r="AV77" s="91">
        <v>225.14400000000001</v>
      </c>
      <c r="AW77" s="92">
        <v>232.37900000000002</v>
      </c>
      <c r="AX77" s="90">
        <v>252.50899999999996</v>
      </c>
      <c r="AY77" s="91">
        <v>309.041</v>
      </c>
      <c r="AZ77" s="91">
        <v>405.50700000000006</v>
      </c>
      <c r="BA77" s="92">
        <v>341.26299999999998</v>
      </c>
      <c r="BB77" s="90">
        <v>425.52699999999993</v>
      </c>
      <c r="BC77" s="91">
        <v>375.41499999999996</v>
      </c>
      <c r="BD77" s="91">
        <v>470.93599999999998</v>
      </c>
      <c r="BE77" s="92">
        <v>393.51099999999997</v>
      </c>
      <c r="BF77" s="90">
        <v>399.92829999999998</v>
      </c>
      <c r="BG77" s="91">
        <v>437.95420000000001</v>
      </c>
      <c r="BH77" s="91">
        <v>485.69090000000006</v>
      </c>
      <c r="BI77" s="92">
        <v>491.2971</v>
      </c>
      <c r="BJ77" s="90">
        <v>492.63001802000008</v>
      </c>
      <c r="BK77" s="91">
        <v>347.92659398999996</v>
      </c>
      <c r="BL77" s="91">
        <v>413.20107114000001</v>
      </c>
      <c r="BM77" s="92">
        <v>400.40277613000001</v>
      </c>
      <c r="BN77" s="90">
        <v>443.12167353999996</v>
      </c>
      <c r="BO77" s="91">
        <v>419.79115504000004</v>
      </c>
      <c r="BP77" s="91">
        <v>533.68196503000001</v>
      </c>
      <c r="BQ77" s="92">
        <v>442.96822624000004</v>
      </c>
      <c r="BR77" s="90">
        <v>469.84524709999994</v>
      </c>
      <c r="BS77" s="91">
        <v>434.87861758000003</v>
      </c>
      <c r="BT77" s="91">
        <v>437.57270769000002</v>
      </c>
      <c r="BU77" s="92">
        <v>378.74065450000001</v>
      </c>
      <c r="BV77" s="90">
        <v>433.56187569999997</v>
      </c>
      <c r="BW77" s="91">
        <v>460.34365431000003</v>
      </c>
      <c r="BX77" s="91">
        <v>451.22129868999997</v>
      </c>
      <c r="BY77" s="92">
        <v>405.47797236999997</v>
      </c>
      <c r="BZ77" s="90">
        <v>454.95654261999994</v>
      </c>
      <c r="CA77" s="91">
        <v>373.67642625999997</v>
      </c>
      <c r="CB77" s="91">
        <v>461.61697354</v>
      </c>
      <c r="CC77" s="92">
        <v>393.85274347999996</v>
      </c>
      <c r="CD77" s="90">
        <v>407.76946427999997</v>
      </c>
      <c r="CE77" s="91">
        <v>364.45034003000001</v>
      </c>
      <c r="CF77" s="91">
        <v>498.94766928000001</v>
      </c>
      <c r="CG77" s="92">
        <v>326.09755110000003</v>
      </c>
      <c r="CH77" s="90">
        <v>372.35236219999996</v>
      </c>
      <c r="CI77" s="91">
        <v>393.12351702000001</v>
      </c>
      <c r="CJ77" s="91">
        <v>367.33763751000004</v>
      </c>
      <c r="CK77" s="92">
        <v>384.96407345</v>
      </c>
      <c r="CL77" s="91">
        <v>360.03842978</v>
      </c>
      <c r="CM77" s="91">
        <v>340.54233941000001</v>
      </c>
      <c r="CN77" s="91">
        <v>385.64354644999997</v>
      </c>
      <c r="CO77" s="91">
        <v>334.13020180000001</v>
      </c>
      <c r="CP77" s="90">
        <v>420.30366407999998</v>
      </c>
      <c r="CQ77" s="91">
        <v>331.41452719999995</v>
      </c>
      <c r="CR77" s="91">
        <v>355.58266809999998</v>
      </c>
      <c r="CS77" s="91">
        <v>302.51390164999998</v>
      </c>
      <c r="CT77" s="90">
        <v>340.71111182999999</v>
      </c>
      <c r="CU77" s="91">
        <v>379.67552771000004</v>
      </c>
      <c r="CV77" s="91">
        <v>489.52580946</v>
      </c>
      <c r="CW77" s="91">
        <v>382.39281259999996</v>
      </c>
      <c r="CX77" s="90">
        <v>345.61305944999992</v>
      </c>
      <c r="CY77" s="91">
        <v>358.33141587</v>
      </c>
      <c r="CZ77" s="91">
        <v>392.47943918999999</v>
      </c>
      <c r="DA77" s="91">
        <v>423.46278461000003</v>
      </c>
      <c r="DB77" s="90">
        <v>460.83559163999996</v>
      </c>
      <c r="DC77" s="91">
        <v>454.39427190999999</v>
      </c>
      <c r="DD77" s="91">
        <v>629.09000070999991</v>
      </c>
      <c r="DE77" s="91">
        <v>466.7417671799999</v>
      </c>
      <c r="DF77" s="90">
        <v>582.21330528999999</v>
      </c>
      <c r="DG77" s="91">
        <v>591.39864856999998</v>
      </c>
      <c r="DH77" s="91">
        <v>587.91527080000003</v>
      </c>
      <c r="DI77" s="91">
        <v>537.61504748000004</v>
      </c>
      <c r="DJ77" s="90">
        <v>729.25725654999997</v>
      </c>
      <c r="DK77" s="91">
        <v>749.60946222999996</v>
      </c>
      <c r="DL77" s="91">
        <v>760.22667686</v>
      </c>
      <c r="DM77" s="91">
        <v>937.14990390999992</v>
      </c>
      <c r="DN77" s="90">
        <v>823.61780642999997</v>
      </c>
      <c r="DO77" s="91">
        <v>808.63044475000004</v>
      </c>
      <c r="DP77" s="91">
        <v>809.28709429000003</v>
      </c>
      <c r="DQ77" s="91">
        <v>747.43591526</v>
      </c>
      <c r="DR77" s="90">
        <v>670.87740008999992</v>
      </c>
      <c r="DS77" s="194">
        <v>23146</v>
      </c>
      <c r="DT77" s="58" t="s">
        <v>68</v>
      </c>
    </row>
    <row r="78" spans="1:124" x14ac:dyDescent="0.3">
      <c r="A78" s="59" t="s">
        <v>174</v>
      </c>
      <c r="B78" s="96">
        <v>1.4439999999999973</v>
      </c>
      <c r="C78" s="97">
        <v>-18.101999999999997</v>
      </c>
      <c r="D78" s="97">
        <v>-98.567000000000007</v>
      </c>
      <c r="E78" s="98">
        <v>-37.031000000000006</v>
      </c>
      <c r="F78" s="97">
        <v>-106.00199999999998</v>
      </c>
      <c r="G78" s="97">
        <v>-80.105999999999995</v>
      </c>
      <c r="H78" s="97">
        <v>11.067000000000007</v>
      </c>
      <c r="I78" s="98">
        <v>-39.955999999999996</v>
      </c>
      <c r="J78" s="96">
        <v>-34.459000000000003</v>
      </c>
      <c r="K78" s="97">
        <v>-301.601</v>
      </c>
      <c r="L78" s="97">
        <v>-83.36099999999999</v>
      </c>
      <c r="M78" s="98">
        <v>-465.28899999999999</v>
      </c>
      <c r="N78" s="96">
        <v>-117.417</v>
      </c>
      <c r="O78" s="97">
        <v>-90.466999999999985</v>
      </c>
      <c r="P78" s="97">
        <v>-103.913</v>
      </c>
      <c r="Q78" s="98">
        <v>-214.8</v>
      </c>
      <c r="R78" s="96">
        <v>-15.625999999999998</v>
      </c>
      <c r="S78" s="97">
        <v>-92.364000000000019</v>
      </c>
      <c r="T78" s="97">
        <v>-55.568999999999988</v>
      </c>
      <c r="U78" s="98">
        <v>-105.809</v>
      </c>
      <c r="V78" s="96">
        <v>-25.535000000000007</v>
      </c>
      <c r="W78" s="97">
        <v>-122.935</v>
      </c>
      <c r="X78" s="97">
        <v>-124.89700000000001</v>
      </c>
      <c r="Y78" s="98">
        <v>-20.355000000000004</v>
      </c>
      <c r="Z78" s="96">
        <v>-83.127999999999986</v>
      </c>
      <c r="AA78" s="97">
        <v>-75.825000000000003</v>
      </c>
      <c r="AB78" s="97">
        <v>-70.203999999999994</v>
      </c>
      <c r="AC78" s="98">
        <v>-78.257999999999996</v>
      </c>
      <c r="AD78" s="96">
        <v>-40.240800048828127</v>
      </c>
      <c r="AE78" s="97">
        <v>-60.232449996948247</v>
      </c>
      <c r="AF78" s="97">
        <v>-119.03487919998169</v>
      </c>
      <c r="AG78" s="98">
        <v>-12.887</v>
      </c>
      <c r="AH78" s="96">
        <v>-64.563000000000017</v>
      </c>
      <c r="AI78" s="97">
        <v>-132.24299999999999</v>
      </c>
      <c r="AJ78" s="97">
        <v>-101.89100000000002</v>
      </c>
      <c r="AK78" s="98">
        <v>-83.997208007812489</v>
      </c>
      <c r="AL78" s="96">
        <v>-7.3609999999999971</v>
      </c>
      <c r="AM78" s="97">
        <v>-38.977000000000004</v>
      </c>
      <c r="AN78" s="97">
        <v>-41.804000000000002</v>
      </c>
      <c r="AO78" s="98">
        <v>11.490000000000006</v>
      </c>
      <c r="AP78" s="96">
        <v>2.9570000000000149</v>
      </c>
      <c r="AQ78" s="97">
        <v>-61.309243890047071</v>
      </c>
      <c r="AR78" s="97">
        <v>-65.388000000000005</v>
      </c>
      <c r="AS78" s="98">
        <v>-105.85400000000001</v>
      </c>
      <c r="AT78" s="96">
        <v>-27.258000000000003</v>
      </c>
      <c r="AU78" s="97">
        <v>22.885999999999996</v>
      </c>
      <c r="AV78" s="97">
        <v>-3.9924804687499886</v>
      </c>
      <c r="AW78" s="98">
        <v>-101.204127160132</v>
      </c>
      <c r="AX78" s="96">
        <v>83.891200195312507</v>
      </c>
      <c r="AY78" s="97">
        <v>24.214999999999989</v>
      </c>
      <c r="AZ78" s="97">
        <v>97.271999999999991</v>
      </c>
      <c r="BA78" s="98">
        <v>77.735000000000014</v>
      </c>
      <c r="BB78" s="96">
        <v>100.08800000000001</v>
      </c>
      <c r="BC78" s="97">
        <v>80.940000000000012</v>
      </c>
      <c r="BD78" s="97">
        <v>-79.493999999999986</v>
      </c>
      <c r="BE78" s="98">
        <v>-8.8380000000000294</v>
      </c>
      <c r="BF78" s="96">
        <v>30.922199999999975</v>
      </c>
      <c r="BG78" s="97">
        <v>-142.90439999999998</v>
      </c>
      <c r="BH78" s="97">
        <v>166.36180000000002</v>
      </c>
      <c r="BI78" s="98">
        <v>-95.886199999999988</v>
      </c>
      <c r="BJ78" s="96">
        <v>3.5001673699999714</v>
      </c>
      <c r="BK78" s="97">
        <v>-96.770213930000011</v>
      </c>
      <c r="BL78" s="97">
        <v>83.930471990000001</v>
      </c>
      <c r="BM78" s="98">
        <v>217.49675517999998</v>
      </c>
      <c r="BN78" s="96">
        <v>245.98600415999996</v>
      </c>
      <c r="BO78" s="97">
        <v>4.4820227400000192</v>
      </c>
      <c r="BP78" s="97">
        <v>267.68694111999991</v>
      </c>
      <c r="BQ78" s="98">
        <v>324.94118815000007</v>
      </c>
      <c r="BR78" s="96">
        <v>283.82483609000002</v>
      </c>
      <c r="BS78" s="97">
        <v>152.19236183999993</v>
      </c>
      <c r="BT78" s="97">
        <v>291.15572058999999</v>
      </c>
      <c r="BU78" s="98">
        <v>47.218616080000047</v>
      </c>
      <c r="BV78" s="96">
        <v>470.50079987999999</v>
      </c>
      <c r="BW78" s="97">
        <v>195.38262907999996</v>
      </c>
      <c r="BX78" s="97">
        <v>252.73288272000002</v>
      </c>
      <c r="BY78" s="98">
        <v>389.84102280999997</v>
      </c>
      <c r="BZ78" s="96">
        <v>279.31891507</v>
      </c>
      <c r="CA78" s="97">
        <v>-95.418819280000008</v>
      </c>
      <c r="CB78" s="97">
        <v>19.741330659999996</v>
      </c>
      <c r="CC78" s="98">
        <v>-20.061286960000004</v>
      </c>
      <c r="CD78" s="96">
        <v>-50.239549980000007</v>
      </c>
      <c r="CE78" s="97">
        <v>-153.27213147000003</v>
      </c>
      <c r="CF78" s="97">
        <v>-55.343934680000004</v>
      </c>
      <c r="CG78" s="98">
        <v>-23.090033860000013</v>
      </c>
      <c r="CH78" s="96">
        <v>-42.01706867999998</v>
      </c>
      <c r="CI78" s="97">
        <v>-50.844271140000004</v>
      </c>
      <c r="CJ78" s="97">
        <v>47.752890170000008</v>
      </c>
      <c r="CK78" s="98">
        <v>-104.3835004</v>
      </c>
      <c r="CL78" s="97">
        <v>26.610111240000002</v>
      </c>
      <c r="CM78" s="97">
        <v>-41.911076820000019</v>
      </c>
      <c r="CN78" s="97">
        <v>64.489719170000015</v>
      </c>
      <c r="CO78" s="97">
        <v>-73.80211202000001</v>
      </c>
      <c r="CP78" s="96">
        <v>92.53876120999999</v>
      </c>
      <c r="CQ78" s="97">
        <v>40.317558830000003</v>
      </c>
      <c r="CR78" s="97">
        <v>84.306267879999993</v>
      </c>
      <c r="CS78" s="97">
        <v>78.583848020000005</v>
      </c>
      <c r="CT78" s="96">
        <v>105.41841962999999</v>
      </c>
      <c r="CU78" s="97">
        <v>26.234219449999991</v>
      </c>
      <c r="CV78" s="97">
        <v>138.02965275999998</v>
      </c>
      <c r="CW78" s="97">
        <v>80.37296434999999</v>
      </c>
      <c r="CX78" s="96">
        <v>224.99020852000001</v>
      </c>
      <c r="CY78" s="97">
        <v>-15.840317529999986</v>
      </c>
      <c r="CZ78" s="97">
        <v>98.903872050000018</v>
      </c>
      <c r="DA78" s="97">
        <v>27.35699979999999</v>
      </c>
      <c r="DB78" s="96">
        <v>209.83527867000001</v>
      </c>
      <c r="DC78" s="97">
        <v>-6.1632229899999729</v>
      </c>
      <c r="DD78" s="97">
        <v>158.05570111999998</v>
      </c>
      <c r="DE78" s="97">
        <v>51.745547850000001</v>
      </c>
      <c r="DF78" s="96">
        <v>132.70825782000003</v>
      </c>
      <c r="DG78" s="97">
        <v>85.712143179999998</v>
      </c>
      <c r="DH78" s="97">
        <v>59.218670189999983</v>
      </c>
      <c r="DI78" s="97">
        <v>60.512648269999985</v>
      </c>
      <c r="DJ78" s="96">
        <v>195.91869849</v>
      </c>
      <c r="DK78" s="97">
        <v>86.773981339999978</v>
      </c>
      <c r="DL78" s="97">
        <v>121.07883376999997</v>
      </c>
      <c r="DM78" s="97">
        <v>-23.864704789999934</v>
      </c>
      <c r="DN78" s="96">
        <v>36.921627340000015</v>
      </c>
      <c r="DO78" s="97">
        <v>-61.366079679999999</v>
      </c>
      <c r="DP78" s="97">
        <v>126.86113973</v>
      </c>
      <c r="DQ78" s="97">
        <v>52.448436829999991</v>
      </c>
      <c r="DR78" s="96">
        <v>494.18024132999994</v>
      </c>
      <c r="DS78" s="194">
        <v>23147</v>
      </c>
      <c r="DT78" s="59" t="s">
        <v>174</v>
      </c>
    </row>
    <row r="79" spans="1:124" x14ac:dyDescent="0.3">
      <c r="A79" s="58" t="s">
        <v>67</v>
      </c>
      <c r="B79" s="90">
        <v>54.604999999999997</v>
      </c>
      <c r="C79" s="91">
        <v>69.272999999999996</v>
      </c>
      <c r="D79" s="91">
        <v>62.437999999999995</v>
      </c>
      <c r="E79" s="92">
        <v>74.633999999999986</v>
      </c>
      <c r="F79" s="91">
        <v>116.94999999999999</v>
      </c>
      <c r="G79" s="91">
        <v>109.096</v>
      </c>
      <c r="H79" s="91">
        <v>149.45600000000002</v>
      </c>
      <c r="I79" s="92">
        <v>193.24100000000001</v>
      </c>
      <c r="J79" s="90">
        <v>81.14500000000001</v>
      </c>
      <c r="K79" s="91">
        <v>67.475999999999999</v>
      </c>
      <c r="L79" s="91">
        <v>74.33</v>
      </c>
      <c r="M79" s="92">
        <v>94.882999999999996</v>
      </c>
      <c r="N79" s="90">
        <v>78.347999999999985</v>
      </c>
      <c r="O79" s="91">
        <v>69.847999999999999</v>
      </c>
      <c r="P79" s="91">
        <v>69.876999999999995</v>
      </c>
      <c r="Q79" s="92">
        <v>114.59099999999999</v>
      </c>
      <c r="R79" s="90">
        <v>59.78</v>
      </c>
      <c r="S79" s="91">
        <v>56.72</v>
      </c>
      <c r="T79" s="91">
        <v>91.95</v>
      </c>
      <c r="U79" s="92">
        <v>96.179000000000002</v>
      </c>
      <c r="V79" s="90">
        <v>111.39999999999999</v>
      </c>
      <c r="W79" s="91">
        <v>76.988</v>
      </c>
      <c r="X79" s="91">
        <v>72.823999999999998</v>
      </c>
      <c r="Y79" s="92">
        <v>114.72499999999999</v>
      </c>
      <c r="Z79" s="90">
        <v>83.263000000000005</v>
      </c>
      <c r="AA79" s="91">
        <v>82.418000000000006</v>
      </c>
      <c r="AB79" s="91">
        <v>71.408999999999992</v>
      </c>
      <c r="AC79" s="92">
        <v>79.936000000000007</v>
      </c>
      <c r="AD79" s="90">
        <v>100.727</v>
      </c>
      <c r="AE79" s="91">
        <v>94.67</v>
      </c>
      <c r="AF79" s="91">
        <v>70.566000000000003</v>
      </c>
      <c r="AG79" s="92">
        <v>124.23699999999999</v>
      </c>
      <c r="AH79" s="90">
        <v>78.596000000000004</v>
      </c>
      <c r="AI79" s="91">
        <v>82.972999999999999</v>
      </c>
      <c r="AJ79" s="91">
        <v>93.575999999999993</v>
      </c>
      <c r="AK79" s="92">
        <v>107.61199999999999</v>
      </c>
      <c r="AL79" s="90">
        <v>105.982</v>
      </c>
      <c r="AM79" s="91">
        <v>88.841000000000008</v>
      </c>
      <c r="AN79" s="91">
        <v>96.953000000000003</v>
      </c>
      <c r="AO79" s="92">
        <v>130.90300000000002</v>
      </c>
      <c r="AP79" s="90">
        <v>145.98500000000001</v>
      </c>
      <c r="AQ79" s="91">
        <v>102.28299999999999</v>
      </c>
      <c r="AR79" s="91">
        <v>111.34</v>
      </c>
      <c r="AS79" s="92">
        <v>147.559</v>
      </c>
      <c r="AT79" s="90">
        <v>152.08499999999998</v>
      </c>
      <c r="AU79" s="91">
        <v>174.55500000000001</v>
      </c>
      <c r="AV79" s="91">
        <v>196.19451953125002</v>
      </c>
      <c r="AW79" s="92">
        <v>228.20099999999999</v>
      </c>
      <c r="AX79" s="90">
        <v>278.09120019531252</v>
      </c>
      <c r="AY79" s="91">
        <v>217.52299999999997</v>
      </c>
      <c r="AZ79" s="91">
        <v>308.59699999999998</v>
      </c>
      <c r="BA79" s="92">
        <v>285.83999999999997</v>
      </c>
      <c r="BB79" s="90">
        <v>360.83600000000001</v>
      </c>
      <c r="BC79" s="91">
        <v>320.685</v>
      </c>
      <c r="BD79" s="91">
        <v>277.88715820312501</v>
      </c>
      <c r="BE79" s="92">
        <v>278.173</v>
      </c>
      <c r="BF79" s="90">
        <v>337.35890000000001</v>
      </c>
      <c r="BG79" s="91">
        <v>252.9906</v>
      </c>
      <c r="BH79" s="91">
        <v>558.72749999999996</v>
      </c>
      <c r="BI79" s="92">
        <v>421.31389999999999</v>
      </c>
      <c r="BJ79" s="90">
        <v>358.12568884000001</v>
      </c>
      <c r="BK79" s="91">
        <v>322.58821977000002</v>
      </c>
      <c r="BL79" s="91">
        <v>448.50165787999998</v>
      </c>
      <c r="BM79" s="92">
        <v>570.15167270999996</v>
      </c>
      <c r="BN79" s="90">
        <v>525.85572622999996</v>
      </c>
      <c r="BO79" s="91">
        <v>535.95669698000006</v>
      </c>
      <c r="BP79" s="91">
        <v>703.69647597999995</v>
      </c>
      <c r="BQ79" s="92">
        <v>712.11575693999998</v>
      </c>
      <c r="BR79" s="90">
        <v>584.24721565999994</v>
      </c>
      <c r="BS79" s="91">
        <v>585.54809028</v>
      </c>
      <c r="BT79" s="91">
        <v>622.79715583999996</v>
      </c>
      <c r="BU79" s="92">
        <v>667.35185952999996</v>
      </c>
      <c r="BV79" s="90">
        <v>802.07074496999996</v>
      </c>
      <c r="BW79" s="91">
        <v>626.03383083999995</v>
      </c>
      <c r="BX79" s="91">
        <v>605.87416449</v>
      </c>
      <c r="BY79" s="92">
        <v>708.63761619999991</v>
      </c>
      <c r="BZ79" s="90">
        <v>504.51560651000005</v>
      </c>
      <c r="CA79" s="91">
        <v>216.04062239000001</v>
      </c>
      <c r="CB79" s="91">
        <v>254.31886779000001</v>
      </c>
      <c r="CC79" s="92">
        <v>200.82071396000001</v>
      </c>
      <c r="CD79" s="90">
        <v>160.25294184000001</v>
      </c>
      <c r="CE79" s="91">
        <v>212.05391228000002</v>
      </c>
      <c r="CF79" s="91">
        <v>215.01728764999999</v>
      </c>
      <c r="CG79" s="92">
        <v>155.04302411999998</v>
      </c>
      <c r="CH79" s="90">
        <v>193.68605267000004</v>
      </c>
      <c r="CI79" s="91">
        <v>162.67941463</v>
      </c>
      <c r="CJ79" s="91">
        <v>200.61838735000001</v>
      </c>
      <c r="CK79" s="92">
        <v>182.10569054999999</v>
      </c>
      <c r="CL79" s="91">
        <v>171.34727964999999</v>
      </c>
      <c r="CM79" s="91">
        <v>178.28235466000001</v>
      </c>
      <c r="CN79" s="91">
        <v>187.53092700000002</v>
      </c>
      <c r="CO79" s="91">
        <v>141.91347134</v>
      </c>
      <c r="CP79" s="90">
        <v>217.52123926999997</v>
      </c>
      <c r="CQ79" s="91">
        <v>165.47247689000002</v>
      </c>
      <c r="CR79" s="91">
        <v>180.7833426</v>
      </c>
      <c r="CS79" s="91">
        <v>211.44542715</v>
      </c>
      <c r="CT79" s="90">
        <v>235.10475771</v>
      </c>
      <c r="CU79" s="91">
        <v>216.43778551</v>
      </c>
      <c r="CV79" s="91">
        <v>281.35393505000002</v>
      </c>
      <c r="CW79" s="91">
        <v>278.57763119999998</v>
      </c>
      <c r="CX79" s="90">
        <v>355.43441882999997</v>
      </c>
      <c r="CY79" s="91">
        <v>108.1548995</v>
      </c>
      <c r="CZ79" s="91">
        <v>204.36450755000001</v>
      </c>
      <c r="DA79" s="91">
        <v>161.45203351999999</v>
      </c>
      <c r="DB79" s="90">
        <v>339.8277061</v>
      </c>
      <c r="DC79" s="91">
        <v>205.67809546000001</v>
      </c>
      <c r="DD79" s="91">
        <v>310.01760072999997</v>
      </c>
      <c r="DE79" s="91">
        <v>195.30630079000002</v>
      </c>
      <c r="DF79" s="90">
        <v>246.71999817</v>
      </c>
      <c r="DG79" s="91">
        <v>236.88165050999999</v>
      </c>
      <c r="DH79" s="91">
        <v>205.00493426999998</v>
      </c>
      <c r="DI79" s="91">
        <v>308.07308239999998</v>
      </c>
      <c r="DJ79" s="90">
        <v>332.66303958000003</v>
      </c>
      <c r="DK79" s="91">
        <v>210.81681841999998</v>
      </c>
      <c r="DL79" s="91">
        <v>221.48795414</v>
      </c>
      <c r="DM79" s="91">
        <v>310.19716564000004</v>
      </c>
      <c r="DN79" s="90">
        <v>415.02263892000002</v>
      </c>
      <c r="DO79" s="91">
        <v>355.18990067999999</v>
      </c>
      <c r="DP79" s="91">
        <v>418.97580913000002</v>
      </c>
      <c r="DQ79" s="91">
        <v>495.70029417000001</v>
      </c>
      <c r="DR79" s="90">
        <v>613.64371984000002</v>
      </c>
      <c r="DS79" s="194">
        <v>23148</v>
      </c>
      <c r="DT79" s="58" t="s">
        <v>67</v>
      </c>
    </row>
    <row r="80" spans="1:124" x14ac:dyDescent="0.3">
      <c r="A80" s="58" t="s">
        <v>68</v>
      </c>
      <c r="B80" s="90">
        <v>53.160999999999994</v>
      </c>
      <c r="C80" s="91">
        <v>87.375</v>
      </c>
      <c r="D80" s="91">
        <v>161.005</v>
      </c>
      <c r="E80" s="92">
        <v>111.66500000000001</v>
      </c>
      <c r="F80" s="91">
        <v>222.952</v>
      </c>
      <c r="G80" s="91">
        <v>189.202</v>
      </c>
      <c r="H80" s="91">
        <v>138.38900000000001</v>
      </c>
      <c r="I80" s="92">
        <v>233.197</v>
      </c>
      <c r="J80" s="90">
        <v>115.60400000000001</v>
      </c>
      <c r="K80" s="91">
        <v>369.077</v>
      </c>
      <c r="L80" s="91">
        <v>157.691</v>
      </c>
      <c r="M80" s="92">
        <v>560.17200000000003</v>
      </c>
      <c r="N80" s="90">
        <v>195.76499999999999</v>
      </c>
      <c r="O80" s="91">
        <v>160.315</v>
      </c>
      <c r="P80" s="91">
        <v>173.79</v>
      </c>
      <c r="Q80" s="92">
        <v>329.39099999999996</v>
      </c>
      <c r="R80" s="90">
        <v>75.406000000000006</v>
      </c>
      <c r="S80" s="91">
        <v>149.084</v>
      </c>
      <c r="T80" s="91">
        <v>147.51900000000001</v>
      </c>
      <c r="U80" s="92">
        <v>201.988</v>
      </c>
      <c r="V80" s="90">
        <v>136.935</v>
      </c>
      <c r="W80" s="91">
        <v>199.923</v>
      </c>
      <c r="X80" s="91">
        <v>197.721</v>
      </c>
      <c r="Y80" s="92">
        <v>135.08000000000001</v>
      </c>
      <c r="Z80" s="90">
        <v>166.39100000000002</v>
      </c>
      <c r="AA80" s="91">
        <v>158.24299999999999</v>
      </c>
      <c r="AB80" s="91">
        <v>141.613</v>
      </c>
      <c r="AC80" s="92">
        <v>158.19399999999999</v>
      </c>
      <c r="AD80" s="90">
        <v>140.96780004882811</v>
      </c>
      <c r="AE80" s="91">
        <v>154.90244999694823</v>
      </c>
      <c r="AF80" s="91">
        <v>189.6008791999817</v>
      </c>
      <c r="AG80" s="92">
        <v>137.12400000000002</v>
      </c>
      <c r="AH80" s="90">
        <v>143.15899999999999</v>
      </c>
      <c r="AI80" s="91">
        <v>215.21600000000001</v>
      </c>
      <c r="AJ80" s="91">
        <v>195.46700000000001</v>
      </c>
      <c r="AK80" s="92">
        <v>191.6092080078125</v>
      </c>
      <c r="AL80" s="90">
        <v>113.343</v>
      </c>
      <c r="AM80" s="91">
        <v>127.818</v>
      </c>
      <c r="AN80" s="91">
        <v>138.75700000000001</v>
      </c>
      <c r="AO80" s="92">
        <v>119.41300000000001</v>
      </c>
      <c r="AP80" s="90">
        <v>143.02799999999999</v>
      </c>
      <c r="AQ80" s="91">
        <v>163.59224389004706</v>
      </c>
      <c r="AR80" s="91">
        <v>176.72800000000001</v>
      </c>
      <c r="AS80" s="92">
        <v>253.41300000000001</v>
      </c>
      <c r="AT80" s="90">
        <v>179.34300000000002</v>
      </c>
      <c r="AU80" s="91">
        <v>151.66900000000001</v>
      </c>
      <c r="AV80" s="91">
        <v>200.18700000000001</v>
      </c>
      <c r="AW80" s="92">
        <v>329.405127160132</v>
      </c>
      <c r="AX80" s="90">
        <v>194.2</v>
      </c>
      <c r="AY80" s="91">
        <v>193.30799999999999</v>
      </c>
      <c r="AZ80" s="91">
        <v>211.32499999999999</v>
      </c>
      <c r="BA80" s="92">
        <v>208.10499999999996</v>
      </c>
      <c r="BB80" s="90">
        <v>260.74799999999999</v>
      </c>
      <c r="BC80" s="91">
        <v>239.745</v>
      </c>
      <c r="BD80" s="91">
        <v>357.38115820312498</v>
      </c>
      <c r="BE80" s="92">
        <v>287.01100000000002</v>
      </c>
      <c r="BF80" s="90">
        <v>306.43670000000003</v>
      </c>
      <c r="BG80" s="91">
        <v>395.89499999999998</v>
      </c>
      <c r="BH80" s="91">
        <v>392.36569999999995</v>
      </c>
      <c r="BI80" s="92">
        <v>517.20010000000002</v>
      </c>
      <c r="BJ80" s="90">
        <v>354.62552147000002</v>
      </c>
      <c r="BK80" s="91">
        <v>419.35843369999998</v>
      </c>
      <c r="BL80" s="91">
        <v>364.57118589000004</v>
      </c>
      <c r="BM80" s="92">
        <v>352.65491753000003</v>
      </c>
      <c r="BN80" s="90">
        <v>279.86972206999997</v>
      </c>
      <c r="BO80" s="91">
        <v>531.4746742399999</v>
      </c>
      <c r="BP80" s="91">
        <v>436.00953486000003</v>
      </c>
      <c r="BQ80" s="92">
        <v>387.17456878999997</v>
      </c>
      <c r="BR80" s="90">
        <v>300.42237956999998</v>
      </c>
      <c r="BS80" s="91">
        <v>433.35572844000001</v>
      </c>
      <c r="BT80" s="91">
        <v>331.64143524999997</v>
      </c>
      <c r="BU80" s="92">
        <v>620.13324345000001</v>
      </c>
      <c r="BV80" s="90">
        <v>331.56994509000003</v>
      </c>
      <c r="BW80" s="91">
        <v>430.65120176000005</v>
      </c>
      <c r="BX80" s="91">
        <v>353.14128176999998</v>
      </c>
      <c r="BY80" s="92">
        <v>318.79659339</v>
      </c>
      <c r="BZ80" s="90">
        <v>225.19669144</v>
      </c>
      <c r="CA80" s="91">
        <v>311.45944166999999</v>
      </c>
      <c r="CB80" s="91">
        <v>234.57753713</v>
      </c>
      <c r="CC80" s="92">
        <v>220.88200092</v>
      </c>
      <c r="CD80" s="90">
        <v>210.49249182</v>
      </c>
      <c r="CE80" s="91">
        <v>365.32604375</v>
      </c>
      <c r="CF80" s="91">
        <v>270.36122232999998</v>
      </c>
      <c r="CG80" s="92">
        <v>178.13305797999999</v>
      </c>
      <c r="CH80" s="90">
        <v>235.70312135</v>
      </c>
      <c r="CI80" s="91">
        <v>213.52368576999999</v>
      </c>
      <c r="CJ80" s="91">
        <v>152.86549717999998</v>
      </c>
      <c r="CK80" s="92">
        <v>286.48919094999997</v>
      </c>
      <c r="CL80" s="91">
        <v>144.73716841000001</v>
      </c>
      <c r="CM80" s="91">
        <v>220.19343148000002</v>
      </c>
      <c r="CN80" s="91">
        <v>123.04120782999999</v>
      </c>
      <c r="CO80" s="91">
        <v>215.71558335999998</v>
      </c>
      <c r="CP80" s="90">
        <v>124.98247805999999</v>
      </c>
      <c r="CQ80" s="91">
        <v>125.15491806000001</v>
      </c>
      <c r="CR80" s="91">
        <v>96.47707471999999</v>
      </c>
      <c r="CS80" s="91">
        <v>132.86157913</v>
      </c>
      <c r="CT80" s="90">
        <v>129.68633808000001</v>
      </c>
      <c r="CU80" s="91">
        <v>190.20356606000001</v>
      </c>
      <c r="CV80" s="91">
        <v>143.32428228999999</v>
      </c>
      <c r="CW80" s="91">
        <v>198.20466685000002</v>
      </c>
      <c r="CX80" s="90">
        <v>130.44421030999999</v>
      </c>
      <c r="CY80" s="91">
        <v>123.99521702999999</v>
      </c>
      <c r="CZ80" s="91">
        <v>105.46063550000001</v>
      </c>
      <c r="DA80" s="91">
        <v>134.09503372</v>
      </c>
      <c r="DB80" s="90">
        <v>129.99242743000002</v>
      </c>
      <c r="DC80" s="91">
        <v>211.84131844999996</v>
      </c>
      <c r="DD80" s="91">
        <v>151.96189960999999</v>
      </c>
      <c r="DE80" s="91">
        <v>143.56075293999999</v>
      </c>
      <c r="DF80" s="90">
        <v>114.01174035</v>
      </c>
      <c r="DG80" s="91">
        <v>151.16950732999999</v>
      </c>
      <c r="DH80" s="91">
        <v>145.78626408</v>
      </c>
      <c r="DI80" s="91">
        <v>247.56043412999998</v>
      </c>
      <c r="DJ80" s="90">
        <v>136.74434109000001</v>
      </c>
      <c r="DK80" s="91">
        <v>124.04283708</v>
      </c>
      <c r="DL80" s="91">
        <v>100.40912037000001</v>
      </c>
      <c r="DM80" s="91">
        <v>334.06187043</v>
      </c>
      <c r="DN80" s="90">
        <v>378.10101157999998</v>
      </c>
      <c r="DO80" s="91">
        <v>416.55598036000004</v>
      </c>
      <c r="DP80" s="91">
        <v>292.11466940000003</v>
      </c>
      <c r="DQ80" s="91">
        <v>443.25185734000002</v>
      </c>
      <c r="DR80" s="90">
        <v>119.46347851000002</v>
      </c>
      <c r="DS80" s="194">
        <v>23149</v>
      </c>
      <c r="DT80" s="58" t="s">
        <v>68</v>
      </c>
    </row>
    <row r="81" spans="1:124" x14ac:dyDescent="0.3">
      <c r="A81" s="60" t="s">
        <v>202</v>
      </c>
      <c r="B81" s="90">
        <v>1.4440000000000004</v>
      </c>
      <c r="C81" s="91">
        <v>-18.102</v>
      </c>
      <c r="D81" s="91">
        <v>-98.567000000000007</v>
      </c>
      <c r="E81" s="92">
        <v>-37.030999999999999</v>
      </c>
      <c r="F81" s="91">
        <v>-106.002</v>
      </c>
      <c r="G81" s="91">
        <v>-80.105999999999995</v>
      </c>
      <c r="H81" s="91">
        <v>11.067</v>
      </c>
      <c r="I81" s="92">
        <v>-39.956000000000003</v>
      </c>
      <c r="J81" s="90">
        <v>-34.459000000000003</v>
      </c>
      <c r="K81" s="91">
        <v>-301.601</v>
      </c>
      <c r="L81" s="91">
        <v>-83.36099999999999</v>
      </c>
      <c r="M81" s="92">
        <v>-465.28899999999999</v>
      </c>
      <c r="N81" s="90">
        <v>-117.417</v>
      </c>
      <c r="O81" s="91">
        <v>-90.466999999999999</v>
      </c>
      <c r="P81" s="91">
        <v>-103.91300000000001</v>
      </c>
      <c r="Q81" s="92">
        <v>-214.8</v>
      </c>
      <c r="R81" s="90">
        <v>-15.626000000000001</v>
      </c>
      <c r="S81" s="91">
        <v>-92.364000000000004</v>
      </c>
      <c r="T81" s="91">
        <v>-55.569000000000003</v>
      </c>
      <c r="U81" s="92">
        <v>-105.809</v>
      </c>
      <c r="V81" s="90">
        <v>-25.535</v>
      </c>
      <c r="W81" s="91">
        <v>-122.93499999999999</v>
      </c>
      <c r="X81" s="91">
        <v>-124.89699999999999</v>
      </c>
      <c r="Y81" s="92">
        <v>-20.355000000000004</v>
      </c>
      <c r="Z81" s="90">
        <v>-83.128</v>
      </c>
      <c r="AA81" s="91">
        <v>-75.825000000000003</v>
      </c>
      <c r="AB81" s="91">
        <v>-70.203999999999994</v>
      </c>
      <c r="AC81" s="92">
        <v>-78.257999999999996</v>
      </c>
      <c r="AD81" s="90">
        <v>-40.240800048828127</v>
      </c>
      <c r="AE81" s="91">
        <v>-60.232449996948247</v>
      </c>
      <c r="AF81" s="91">
        <v>-119.03487919998169</v>
      </c>
      <c r="AG81" s="92">
        <v>-12.887</v>
      </c>
      <c r="AH81" s="90">
        <v>-64.563000000000002</v>
      </c>
      <c r="AI81" s="91">
        <v>-132.24299999999999</v>
      </c>
      <c r="AJ81" s="91">
        <v>-101.89099999999999</v>
      </c>
      <c r="AK81" s="92">
        <v>-83.997208007812503</v>
      </c>
      <c r="AL81" s="90">
        <v>-7.3610000000000024</v>
      </c>
      <c r="AM81" s="91">
        <v>-38.976999999999997</v>
      </c>
      <c r="AN81" s="91">
        <v>-41.804000000000002</v>
      </c>
      <c r="AO81" s="92">
        <v>11.49</v>
      </c>
      <c r="AP81" s="90">
        <v>2.9570000000000007</v>
      </c>
      <c r="AQ81" s="91">
        <v>-61.309243890047071</v>
      </c>
      <c r="AR81" s="91">
        <v>-65.388000000000005</v>
      </c>
      <c r="AS81" s="92">
        <v>-105.854</v>
      </c>
      <c r="AT81" s="90">
        <v>-27.257999999999996</v>
      </c>
      <c r="AU81" s="91">
        <v>22.886000000000003</v>
      </c>
      <c r="AV81" s="91">
        <v>-3.9924804687499957</v>
      </c>
      <c r="AW81" s="92">
        <v>-101.20412716013197</v>
      </c>
      <c r="AX81" s="90">
        <v>83.891200195312493</v>
      </c>
      <c r="AY81" s="91">
        <v>24.214999999999996</v>
      </c>
      <c r="AZ81" s="91">
        <v>97.272000000000006</v>
      </c>
      <c r="BA81" s="92">
        <v>77.734999999999999</v>
      </c>
      <c r="BB81" s="90">
        <v>100.08799999999999</v>
      </c>
      <c r="BC81" s="91">
        <v>80.94</v>
      </c>
      <c r="BD81" s="91">
        <v>-79.494</v>
      </c>
      <c r="BE81" s="92">
        <v>-8.838000000000001</v>
      </c>
      <c r="BF81" s="90">
        <v>30.922199999999982</v>
      </c>
      <c r="BG81" s="91">
        <v>-142.90439999999998</v>
      </c>
      <c r="BH81" s="91">
        <v>166.36180000000004</v>
      </c>
      <c r="BI81" s="92">
        <v>-95.886200000000002</v>
      </c>
      <c r="BJ81" s="90">
        <v>3.5001673699999998</v>
      </c>
      <c r="BK81" s="91">
        <v>-96.770213930000025</v>
      </c>
      <c r="BL81" s="91">
        <v>83.930471990000001</v>
      </c>
      <c r="BM81" s="92">
        <v>217.49675517999998</v>
      </c>
      <c r="BN81" s="90">
        <v>245.98600415999999</v>
      </c>
      <c r="BO81" s="91">
        <v>4.482022740000005</v>
      </c>
      <c r="BP81" s="91">
        <v>267.68694111999991</v>
      </c>
      <c r="BQ81" s="92">
        <v>324.94118815000002</v>
      </c>
      <c r="BR81" s="90">
        <v>283.82483609000002</v>
      </c>
      <c r="BS81" s="91">
        <v>152.19236183999996</v>
      </c>
      <c r="BT81" s="91">
        <v>291.15572059000004</v>
      </c>
      <c r="BU81" s="92">
        <v>47.218616080000032</v>
      </c>
      <c r="BV81" s="90">
        <v>470.50079987999999</v>
      </c>
      <c r="BW81" s="91">
        <v>195.38262907999996</v>
      </c>
      <c r="BX81" s="91">
        <v>252.73288272000002</v>
      </c>
      <c r="BY81" s="92">
        <v>389.84102280999991</v>
      </c>
      <c r="BZ81" s="90">
        <v>279.31891507000006</v>
      </c>
      <c r="CA81" s="91">
        <v>-95.418819279999994</v>
      </c>
      <c r="CB81" s="91">
        <v>19.741330659999985</v>
      </c>
      <c r="CC81" s="92">
        <v>-20.061286960000004</v>
      </c>
      <c r="CD81" s="90">
        <v>-50.239549980000007</v>
      </c>
      <c r="CE81" s="91">
        <v>-153.27213147000001</v>
      </c>
      <c r="CF81" s="91">
        <v>-55.34393467999999</v>
      </c>
      <c r="CG81" s="92">
        <v>-23.090033860000009</v>
      </c>
      <c r="CH81" s="90">
        <v>-42.017068679999994</v>
      </c>
      <c r="CI81" s="91">
        <v>-50.844271140000004</v>
      </c>
      <c r="CJ81" s="91">
        <v>47.752890170000008</v>
      </c>
      <c r="CK81" s="92">
        <v>-104.38350039999997</v>
      </c>
      <c r="CL81" s="91">
        <v>26.610111239999998</v>
      </c>
      <c r="CM81" s="91">
        <v>-41.911076819999998</v>
      </c>
      <c r="CN81" s="91">
        <v>64.489719170000015</v>
      </c>
      <c r="CO81" s="91">
        <v>-73.802112019999996</v>
      </c>
      <c r="CP81" s="90">
        <v>92.538761210000004</v>
      </c>
      <c r="CQ81" s="91">
        <v>40.317558829999996</v>
      </c>
      <c r="CR81" s="91">
        <v>84.306267879999993</v>
      </c>
      <c r="CS81" s="91">
        <v>78.583848020000005</v>
      </c>
      <c r="CT81" s="90">
        <v>105.41841962999999</v>
      </c>
      <c r="CU81" s="91">
        <v>26.234219449999991</v>
      </c>
      <c r="CV81" s="91">
        <v>138.02965276</v>
      </c>
      <c r="CW81" s="91">
        <v>80.37296434999999</v>
      </c>
      <c r="CX81" s="90">
        <v>224.99020852000001</v>
      </c>
      <c r="CY81" s="91">
        <v>-15.840317529999993</v>
      </c>
      <c r="CZ81" s="91">
        <v>98.903872050000018</v>
      </c>
      <c r="DA81" s="91">
        <v>27.356999800000004</v>
      </c>
      <c r="DB81" s="90">
        <v>209.83527866999998</v>
      </c>
      <c r="DC81" s="91">
        <v>-6.1632229899999782</v>
      </c>
      <c r="DD81" s="91">
        <v>158.05570111999998</v>
      </c>
      <c r="DE81" s="91">
        <v>51.745547850000008</v>
      </c>
      <c r="DF81" s="90">
        <v>132.70825782</v>
      </c>
      <c r="DG81" s="91">
        <v>85.712143179999998</v>
      </c>
      <c r="DH81" s="91">
        <v>59.218670189999997</v>
      </c>
      <c r="DI81" s="91">
        <v>60.512648269999985</v>
      </c>
      <c r="DJ81" s="90">
        <v>195.91869849</v>
      </c>
      <c r="DK81" s="91">
        <v>86.773981339999992</v>
      </c>
      <c r="DL81" s="91">
        <v>121.07883377000002</v>
      </c>
      <c r="DM81" s="91">
        <v>-23.864704789999944</v>
      </c>
      <c r="DN81" s="90">
        <v>36.921627340000015</v>
      </c>
      <c r="DO81" s="91">
        <v>-61.366079679999999</v>
      </c>
      <c r="DP81" s="91">
        <v>126.86113973</v>
      </c>
      <c r="DQ81" s="91">
        <v>52.448436830000034</v>
      </c>
      <c r="DR81" s="90">
        <v>494.18024132999994</v>
      </c>
      <c r="DS81" s="194">
        <v>23150</v>
      </c>
      <c r="DT81" s="60" t="s">
        <v>202</v>
      </c>
    </row>
    <row r="82" spans="1:124" x14ac:dyDescent="0.3">
      <c r="A82" s="61" t="s">
        <v>67</v>
      </c>
      <c r="B82" s="90">
        <v>54.604999999999997</v>
      </c>
      <c r="C82" s="91">
        <v>69.272999999999996</v>
      </c>
      <c r="D82" s="91">
        <v>62.437999999999995</v>
      </c>
      <c r="E82" s="92">
        <v>74.633999999999986</v>
      </c>
      <c r="F82" s="91">
        <v>116.94999999999999</v>
      </c>
      <c r="G82" s="91">
        <v>109.096</v>
      </c>
      <c r="H82" s="91">
        <v>149.45600000000002</v>
      </c>
      <c r="I82" s="92">
        <v>193.24100000000001</v>
      </c>
      <c r="J82" s="90">
        <v>81.14500000000001</v>
      </c>
      <c r="K82" s="91">
        <v>67.475999999999999</v>
      </c>
      <c r="L82" s="91">
        <v>74.33</v>
      </c>
      <c r="M82" s="92">
        <v>94.882999999999996</v>
      </c>
      <c r="N82" s="90">
        <v>78.347999999999985</v>
      </c>
      <c r="O82" s="91">
        <v>69.847999999999999</v>
      </c>
      <c r="P82" s="91">
        <v>69.876999999999995</v>
      </c>
      <c r="Q82" s="92">
        <v>114.59099999999999</v>
      </c>
      <c r="R82" s="90">
        <v>59.78</v>
      </c>
      <c r="S82" s="91">
        <v>56.72</v>
      </c>
      <c r="T82" s="91">
        <v>91.95</v>
      </c>
      <c r="U82" s="92">
        <v>96.179000000000002</v>
      </c>
      <c r="V82" s="90">
        <v>111.39999999999999</v>
      </c>
      <c r="W82" s="91">
        <v>76.988</v>
      </c>
      <c r="X82" s="91">
        <v>72.823999999999998</v>
      </c>
      <c r="Y82" s="92">
        <v>114.72499999999999</v>
      </c>
      <c r="Z82" s="90">
        <v>83.263000000000005</v>
      </c>
      <c r="AA82" s="91">
        <v>82.418000000000006</v>
      </c>
      <c r="AB82" s="91">
        <v>71.408999999999992</v>
      </c>
      <c r="AC82" s="92">
        <v>79.936000000000007</v>
      </c>
      <c r="AD82" s="90">
        <v>100.727</v>
      </c>
      <c r="AE82" s="91">
        <v>94.67</v>
      </c>
      <c r="AF82" s="91">
        <v>70.566000000000003</v>
      </c>
      <c r="AG82" s="92">
        <v>124.23699999999999</v>
      </c>
      <c r="AH82" s="90">
        <v>78.596000000000004</v>
      </c>
      <c r="AI82" s="91">
        <v>82.972999999999999</v>
      </c>
      <c r="AJ82" s="91">
        <v>93.575999999999993</v>
      </c>
      <c r="AK82" s="92">
        <v>107.61199999999999</v>
      </c>
      <c r="AL82" s="90">
        <v>105.982</v>
      </c>
      <c r="AM82" s="91">
        <v>88.841000000000008</v>
      </c>
      <c r="AN82" s="91">
        <v>96.953000000000003</v>
      </c>
      <c r="AO82" s="92">
        <v>130.90300000000002</v>
      </c>
      <c r="AP82" s="90">
        <v>145.98500000000001</v>
      </c>
      <c r="AQ82" s="91">
        <v>102.28299999999999</v>
      </c>
      <c r="AR82" s="91">
        <v>111.34</v>
      </c>
      <c r="AS82" s="92">
        <v>147.559</v>
      </c>
      <c r="AT82" s="90">
        <v>152.08499999999998</v>
      </c>
      <c r="AU82" s="91">
        <v>174.55500000000001</v>
      </c>
      <c r="AV82" s="91">
        <v>196.19451953125002</v>
      </c>
      <c r="AW82" s="92">
        <v>228.20099999999999</v>
      </c>
      <c r="AX82" s="90">
        <v>278.09120019531252</v>
      </c>
      <c r="AY82" s="91">
        <v>217.52299999999997</v>
      </c>
      <c r="AZ82" s="91">
        <v>308.59699999999998</v>
      </c>
      <c r="BA82" s="92">
        <v>285.83999999999997</v>
      </c>
      <c r="BB82" s="90">
        <v>360.83600000000001</v>
      </c>
      <c r="BC82" s="91">
        <v>320.685</v>
      </c>
      <c r="BD82" s="91">
        <v>277.88715820312501</v>
      </c>
      <c r="BE82" s="92">
        <v>278.173</v>
      </c>
      <c r="BF82" s="90">
        <v>337.35890000000001</v>
      </c>
      <c r="BG82" s="91">
        <v>252.9906</v>
      </c>
      <c r="BH82" s="91">
        <v>558.72749999999996</v>
      </c>
      <c r="BI82" s="92">
        <v>421.31389999999999</v>
      </c>
      <c r="BJ82" s="90">
        <v>358.12568884000001</v>
      </c>
      <c r="BK82" s="91">
        <v>322.58821977000002</v>
      </c>
      <c r="BL82" s="91">
        <v>448.50165787999998</v>
      </c>
      <c r="BM82" s="92">
        <v>570.15167270999996</v>
      </c>
      <c r="BN82" s="90">
        <v>525.85572622999996</v>
      </c>
      <c r="BO82" s="91">
        <v>535.95669698000006</v>
      </c>
      <c r="BP82" s="91">
        <v>703.69647597999995</v>
      </c>
      <c r="BQ82" s="92">
        <v>712.11575693999998</v>
      </c>
      <c r="BR82" s="90">
        <v>584.24721565999994</v>
      </c>
      <c r="BS82" s="91">
        <v>585.54809028</v>
      </c>
      <c r="BT82" s="91">
        <v>622.79715583999996</v>
      </c>
      <c r="BU82" s="92">
        <v>667.35185952999996</v>
      </c>
      <c r="BV82" s="90">
        <v>802.07074496999996</v>
      </c>
      <c r="BW82" s="91">
        <v>626.03383083999995</v>
      </c>
      <c r="BX82" s="91">
        <v>605.87416449</v>
      </c>
      <c r="BY82" s="92">
        <v>708.63761619999991</v>
      </c>
      <c r="BZ82" s="90">
        <v>504.51560651000005</v>
      </c>
      <c r="CA82" s="91">
        <v>216.04062239000001</v>
      </c>
      <c r="CB82" s="91">
        <v>254.31886779000001</v>
      </c>
      <c r="CC82" s="92">
        <v>200.82071396000001</v>
      </c>
      <c r="CD82" s="90">
        <v>160.25294184000001</v>
      </c>
      <c r="CE82" s="91">
        <v>212.05391228000002</v>
      </c>
      <c r="CF82" s="91">
        <v>215.01728764999999</v>
      </c>
      <c r="CG82" s="92">
        <v>155.04302411999998</v>
      </c>
      <c r="CH82" s="90">
        <v>193.68605267000004</v>
      </c>
      <c r="CI82" s="91">
        <v>162.67941463</v>
      </c>
      <c r="CJ82" s="91">
        <v>200.61838735000001</v>
      </c>
      <c r="CK82" s="92">
        <v>182.10569054999999</v>
      </c>
      <c r="CL82" s="91">
        <v>171.34727964999999</v>
      </c>
      <c r="CM82" s="91">
        <v>178.28235466000001</v>
      </c>
      <c r="CN82" s="91">
        <v>187.53092700000002</v>
      </c>
      <c r="CO82" s="91">
        <v>141.91347134</v>
      </c>
      <c r="CP82" s="90">
        <v>217.52123926999997</v>
      </c>
      <c r="CQ82" s="91">
        <v>165.47247689000002</v>
      </c>
      <c r="CR82" s="91">
        <v>180.7833426</v>
      </c>
      <c r="CS82" s="91">
        <v>211.44542715</v>
      </c>
      <c r="CT82" s="90">
        <v>235.10475771</v>
      </c>
      <c r="CU82" s="91">
        <v>216.43778551</v>
      </c>
      <c r="CV82" s="91">
        <v>281.35393505000002</v>
      </c>
      <c r="CW82" s="91">
        <v>278.57763119999998</v>
      </c>
      <c r="CX82" s="90">
        <v>355.43441882999997</v>
      </c>
      <c r="CY82" s="91">
        <v>108.1548995</v>
      </c>
      <c r="CZ82" s="91">
        <v>204.36450755000001</v>
      </c>
      <c r="DA82" s="91">
        <v>161.45203351999999</v>
      </c>
      <c r="DB82" s="90">
        <v>339.8277061</v>
      </c>
      <c r="DC82" s="91">
        <v>205.67809546000001</v>
      </c>
      <c r="DD82" s="91">
        <v>310.01760072999997</v>
      </c>
      <c r="DE82" s="91">
        <v>195.30630079000002</v>
      </c>
      <c r="DF82" s="90">
        <v>246.71999817</v>
      </c>
      <c r="DG82" s="91">
        <v>236.88165050999999</v>
      </c>
      <c r="DH82" s="91">
        <v>205.00493426999998</v>
      </c>
      <c r="DI82" s="91">
        <v>308.07308239999998</v>
      </c>
      <c r="DJ82" s="90">
        <v>332.66303958000003</v>
      </c>
      <c r="DK82" s="91">
        <v>210.81681841999998</v>
      </c>
      <c r="DL82" s="91">
        <v>221.48795414</v>
      </c>
      <c r="DM82" s="91">
        <v>310.19716564000004</v>
      </c>
      <c r="DN82" s="90">
        <v>415.02263892000002</v>
      </c>
      <c r="DO82" s="91">
        <v>355.18990067999999</v>
      </c>
      <c r="DP82" s="91">
        <v>418.97580913000002</v>
      </c>
      <c r="DQ82" s="91">
        <v>495.70029417000001</v>
      </c>
      <c r="DR82" s="90">
        <v>613.64371984000002</v>
      </c>
      <c r="DS82" s="194">
        <v>23151</v>
      </c>
      <c r="DT82" s="61" t="s">
        <v>67</v>
      </c>
    </row>
    <row r="83" spans="1:124" x14ac:dyDescent="0.3">
      <c r="A83" s="61" t="s">
        <v>68</v>
      </c>
      <c r="B83" s="90">
        <v>53.160999999999994</v>
      </c>
      <c r="C83" s="91">
        <v>87.375</v>
      </c>
      <c r="D83" s="91">
        <v>161.005</v>
      </c>
      <c r="E83" s="92">
        <v>111.66500000000001</v>
      </c>
      <c r="F83" s="91">
        <v>222.952</v>
      </c>
      <c r="G83" s="91">
        <v>189.202</v>
      </c>
      <c r="H83" s="91">
        <v>138.38900000000001</v>
      </c>
      <c r="I83" s="92">
        <v>233.197</v>
      </c>
      <c r="J83" s="90">
        <v>115.60400000000001</v>
      </c>
      <c r="K83" s="91">
        <v>369.077</v>
      </c>
      <c r="L83" s="91">
        <v>157.691</v>
      </c>
      <c r="M83" s="92">
        <v>560.17200000000003</v>
      </c>
      <c r="N83" s="90">
        <v>195.76499999999999</v>
      </c>
      <c r="O83" s="91">
        <v>160.315</v>
      </c>
      <c r="P83" s="91">
        <v>173.79</v>
      </c>
      <c r="Q83" s="92">
        <v>329.39099999999996</v>
      </c>
      <c r="R83" s="90">
        <v>75.406000000000006</v>
      </c>
      <c r="S83" s="91">
        <v>149.084</v>
      </c>
      <c r="T83" s="91">
        <v>147.51900000000001</v>
      </c>
      <c r="U83" s="92">
        <v>201.988</v>
      </c>
      <c r="V83" s="90">
        <v>136.935</v>
      </c>
      <c r="W83" s="91">
        <v>199.923</v>
      </c>
      <c r="X83" s="91">
        <v>197.721</v>
      </c>
      <c r="Y83" s="92">
        <v>135.08000000000001</v>
      </c>
      <c r="Z83" s="90">
        <v>166.39100000000002</v>
      </c>
      <c r="AA83" s="91">
        <v>158.24299999999999</v>
      </c>
      <c r="AB83" s="91">
        <v>141.613</v>
      </c>
      <c r="AC83" s="92">
        <v>158.19399999999999</v>
      </c>
      <c r="AD83" s="90">
        <v>140.96780004882811</v>
      </c>
      <c r="AE83" s="91">
        <v>154.90244999694823</v>
      </c>
      <c r="AF83" s="91">
        <v>189.6008791999817</v>
      </c>
      <c r="AG83" s="92">
        <v>137.12400000000002</v>
      </c>
      <c r="AH83" s="90">
        <v>143.15899999999999</v>
      </c>
      <c r="AI83" s="91">
        <v>215.21600000000001</v>
      </c>
      <c r="AJ83" s="91">
        <v>195.46700000000001</v>
      </c>
      <c r="AK83" s="92">
        <v>191.6092080078125</v>
      </c>
      <c r="AL83" s="90">
        <v>113.343</v>
      </c>
      <c r="AM83" s="91">
        <v>127.818</v>
      </c>
      <c r="AN83" s="91">
        <v>138.75700000000001</v>
      </c>
      <c r="AO83" s="92">
        <v>119.41300000000001</v>
      </c>
      <c r="AP83" s="90">
        <v>143.02799999999999</v>
      </c>
      <c r="AQ83" s="91">
        <v>163.59224389004706</v>
      </c>
      <c r="AR83" s="91">
        <v>176.72800000000001</v>
      </c>
      <c r="AS83" s="92">
        <v>253.41300000000001</v>
      </c>
      <c r="AT83" s="90">
        <v>179.34300000000002</v>
      </c>
      <c r="AU83" s="91">
        <v>151.66900000000001</v>
      </c>
      <c r="AV83" s="91">
        <v>200.18700000000001</v>
      </c>
      <c r="AW83" s="92">
        <v>329.405127160132</v>
      </c>
      <c r="AX83" s="90">
        <v>194.2</v>
      </c>
      <c r="AY83" s="91">
        <v>193.30799999999999</v>
      </c>
      <c r="AZ83" s="91">
        <v>211.32499999999999</v>
      </c>
      <c r="BA83" s="92">
        <v>208.10499999999996</v>
      </c>
      <c r="BB83" s="90">
        <v>260.74799999999999</v>
      </c>
      <c r="BC83" s="91">
        <v>239.745</v>
      </c>
      <c r="BD83" s="91">
        <v>357.38115820312498</v>
      </c>
      <c r="BE83" s="92">
        <v>287.01100000000002</v>
      </c>
      <c r="BF83" s="90">
        <v>306.43670000000003</v>
      </c>
      <c r="BG83" s="91">
        <v>395.89499999999998</v>
      </c>
      <c r="BH83" s="91">
        <v>392.36569999999995</v>
      </c>
      <c r="BI83" s="92">
        <v>517.20010000000002</v>
      </c>
      <c r="BJ83" s="90">
        <v>354.62552147000002</v>
      </c>
      <c r="BK83" s="91">
        <v>419.35843369999998</v>
      </c>
      <c r="BL83" s="91">
        <v>364.57118589000004</v>
      </c>
      <c r="BM83" s="92">
        <v>352.65491753000003</v>
      </c>
      <c r="BN83" s="90">
        <v>279.86972206999997</v>
      </c>
      <c r="BO83" s="91">
        <v>531.4746742399999</v>
      </c>
      <c r="BP83" s="91">
        <v>436.00953486000003</v>
      </c>
      <c r="BQ83" s="92">
        <v>387.17456878999997</v>
      </c>
      <c r="BR83" s="90">
        <v>300.42237956999998</v>
      </c>
      <c r="BS83" s="91">
        <v>433.35572844000001</v>
      </c>
      <c r="BT83" s="91">
        <v>331.64143524999997</v>
      </c>
      <c r="BU83" s="92">
        <v>620.13324345000001</v>
      </c>
      <c r="BV83" s="90">
        <v>331.56994509000003</v>
      </c>
      <c r="BW83" s="91">
        <v>430.65120176000005</v>
      </c>
      <c r="BX83" s="91">
        <v>353.14128176999998</v>
      </c>
      <c r="BY83" s="92">
        <v>318.79659339</v>
      </c>
      <c r="BZ83" s="90">
        <v>225.19669144</v>
      </c>
      <c r="CA83" s="91">
        <v>311.45944166999999</v>
      </c>
      <c r="CB83" s="91">
        <v>234.57753713</v>
      </c>
      <c r="CC83" s="92">
        <v>220.88200092</v>
      </c>
      <c r="CD83" s="90">
        <v>210.49249182</v>
      </c>
      <c r="CE83" s="91">
        <v>365.32604375</v>
      </c>
      <c r="CF83" s="91">
        <v>270.36122232999998</v>
      </c>
      <c r="CG83" s="92">
        <v>178.13305797999999</v>
      </c>
      <c r="CH83" s="90">
        <v>235.70312135</v>
      </c>
      <c r="CI83" s="91">
        <v>213.52368576999999</v>
      </c>
      <c r="CJ83" s="91">
        <v>152.86549717999998</v>
      </c>
      <c r="CK83" s="92">
        <v>286.48919094999997</v>
      </c>
      <c r="CL83" s="91">
        <v>144.73716841000001</v>
      </c>
      <c r="CM83" s="91">
        <v>220.19343148000002</v>
      </c>
      <c r="CN83" s="91">
        <v>123.04120782999999</v>
      </c>
      <c r="CO83" s="91">
        <v>215.71558335999998</v>
      </c>
      <c r="CP83" s="90">
        <v>124.98247805999999</v>
      </c>
      <c r="CQ83" s="91">
        <v>125.15491806000001</v>
      </c>
      <c r="CR83" s="91">
        <v>96.47707471999999</v>
      </c>
      <c r="CS83" s="91">
        <v>132.86157913</v>
      </c>
      <c r="CT83" s="90">
        <v>129.68633808000001</v>
      </c>
      <c r="CU83" s="91">
        <v>190.20356606000001</v>
      </c>
      <c r="CV83" s="91">
        <v>143.32428228999999</v>
      </c>
      <c r="CW83" s="91">
        <v>198.20466685000002</v>
      </c>
      <c r="CX83" s="90">
        <v>130.44421030999999</v>
      </c>
      <c r="CY83" s="91">
        <v>123.99521702999999</v>
      </c>
      <c r="CZ83" s="91">
        <v>105.46063550000001</v>
      </c>
      <c r="DA83" s="91">
        <v>134.09503372</v>
      </c>
      <c r="DB83" s="90">
        <v>129.99242743000002</v>
      </c>
      <c r="DC83" s="91">
        <v>211.84131844999996</v>
      </c>
      <c r="DD83" s="91">
        <v>151.96189960999999</v>
      </c>
      <c r="DE83" s="91">
        <v>143.56075293999999</v>
      </c>
      <c r="DF83" s="90">
        <v>114.01174035</v>
      </c>
      <c r="DG83" s="91">
        <v>151.16950732999999</v>
      </c>
      <c r="DH83" s="91">
        <v>145.78626408</v>
      </c>
      <c r="DI83" s="91">
        <v>247.56043412999998</v>
      </c>
      <c r="DJ83" s="90">
        <v>136.74434109000001</v>
      </c>
      <c r="DK83" s="91">
        <v>124.04283708</v>
      </c>
      <c r="DL83" s="91">
        <v>100.40912037000001</v>
      </c>
      <c r="DM83" s="91">
        <v>334.06187043</v>
      </c>
      <c r="DN83" s="90">
        <v>378.10101157999998</v>
      </c>
      <c r="DO83" s="91">
        <v>416.55598036000004</v>
      </c>
      <c r="DP83" s="91">
        <v>292.11466940000003</v>
      </c>
      <c r="DQ83" s="91">
        <v>443.25185734000002</v>
      </c>
      <c r="DR83" s="90">
        <v>119.46347851000002</v>
      </c>
      <c r="DS83" s="194">
        <v>23152</v>
      </c>
      <c r="DT83" s="61" t="s">
        <v>68</v>
      </c>
    </row>
    <row r="84" spans="1:124" x14ac:dyDescent="0.3">
      <c r="A84" s="60" t="s">
        <v>203</v>
      </c>
      <c r="B84" s="90">
        <v>0</v>
      </c>
      <c r="C84" s="91">
        <v>0</v>
      </c>
      <c r="D84" s="91">
        <v>0</v>
      </c>
      <c r="E84" s="92">
        <v>0</v>
      </c>
      <c r="F84" s="91">
        <v>0</v>
      </c>
      <c r="G84" s="91">
        <v>0</v>
      </c>
      <c r="H84" s="91">
        <v>0</v>
      </c>
      <c r="I84" s="92">
        <v>0</v>
      </c>
      <c r="J84" s="90">
        <v>0</v>
      </c>
      <c r="K84" s="91">
        <v>0</v>
      </c>
      <c r="L84" s="91">
        <v>0</v>
      </c>
      <c r="M84" s="92">
        <v>0</v>
      </c>
      <c r="N84" s="90">
        <v>0</v>
      </c>
      <c r="O84" s="91">
        <v>0</v>
      </c>
      <c r="P84" s="91">
        <v>0</v>
      </c>
      <c r="Q84" s="92">
        <v>0</v>
      </c>
      <c r="R84" s="90">
        <v>0</v>
      </c>
      <c r="S84" s="91">
        <v>0</v>
      </c>
      <c r="T84" s="91">
        <v>0</v>
      </c>
      <c r="U84" s="92">
        <v>0</v>
      </c>
      <c r="V84" s="90">
        <v>0</v>
      </c>
      <c r="W84" s="91">
        <v>0</v>
      </c>
      <c r="X84" s="91">
        <v>0</v>
      </c>
      <c r="Y84" s="92">
        <v>0</v>
      </c>
      <c r="Z84" s="90">
        <v>0</v>
      </c>
      <c r="AA84" s="91">
        <v>0</v>
      </c>
      <c r="AB84" s="91">
        <v>0</v>
      </c>
      <c r="AC84" s="92">
        <v>0</v>
      </c>
      <c r="AD84" s="90">
        <v>0</v>
      </c>
      <c r="AE84" s="91">
        <v>0</v>
      </c>
      <c r="AF84" s="91">
        <v>0</v>
      </c>
      <c r="AG84" s="92">
        <v>0</v>
      </c>
      <c r="AH84" s="90">
        <v>0</v>
      </c>
      <c r="AI84" s="91">
        <v>0</v>
      </c>
      <c r="AJ84" s="91">
        <v>0</v>
      </c>
      <c r="AK84" s="92">
        <v>0</v>
      </c>
      <c r="AL84" s="90">
        <v>0</v>
      </c>
      <c r="AM84" s="91">
        <v>0</v>
      </c>
      <c r="AN84" s="91">
        <v>0</v>
      </c>
      <c r="AO84" s="92">
        <v>0</v>
      </c>
      <c r="AP84" s="90">
        <v>0</v>
      </c>
      <c r="AQ84" s="91">
        <v>0</v>
      </c>
      <c r="AR84" s="91">
        <v>0</v>
      </c>
      <c r="AS84" s="92">
        <v>0</v>
      </c>
      <c r="AT84" s="90">
        <v>0</v>
      </c>
      <c r="AU84" s="91">
        <v>0</v>
      </c>
      <c r="AV84" s="91">
        <v>0</v>
      </c>
      <c r="AW84" s="92">
        <v>0</v>
      </c>
      <c r="AX84" s="90">
        <v>0</v>
      </c>
      <c r="AY84" s="91">
        <v>0</v>
      </c>
      <c r="AZ84" s="91">
        <v>0</v>
      </c>
      <c r="BA84" s="92">
        <v>0</v>
      </c>
      <c r="BB84" s="90">
        <v>0</v>
      </c>
      <c r="BC84" s="91">
        <v>0</v>
      </c>
      <c r="BD84" s="91">
        <v>0</v>
      </c>
      <c r="BE84" s="92">
        <v>0</v>
      </c>
      <c r="BF84" s="90">
        <v>0</v>
      </c>
      <c r="BG84" s="91">
        <v>0</v>
      </c>
      <c r="BH84" s="91">
        <v>0</v>
      </c>
      <c r="BI84" s="92">
        <v>0</v>
      </c>
      <c r="BJ84" s="90">
        <v>0</v>
      </c>
      <c r="BK84" s="91">
        <v>0</v>
      </c>
      <c r="BL84" s="91">
        <v>0</v>
      </c>
      <c r="BM84" s="92">
        <v>0</v>
      </c>
      <c r="BN84" s="90">
        <v>0</v>
      </c>
      <c r="BO84" s="91">
        <v>0</v>
      </c>
      <c r="BP84" s="91">
        <v>0</v>
      </c>
      <c r="BQ84" s="92">
        <v>0</v>
      </c>
      <c r="BR84" s="90">
        <v>0</v>
      </c>
      <c r="BS84" s="91">
        <v>0</v>
      </c>
      <c r="BT84" s="91">
        <v>0</v>
      </c>
      <c r="BU84" s="92">
        <v>0</v>
      </c>
      <c r="BV84" s="90">
        <v>0</v>
      </c>
      <c r="BW84" s="91">
        <v>0</v>
      </c>
      <c r="BX84" s="91">
        <v>0</v>
      </c>
      <c r="BY84" s="92">
        <v>0</v>
      </c>
      <c r="BZ84" s="90">
        <v>0</v>
      </c>
      <c r="CA84" s="91">
        <v>0</v>
      </c>
      <c r="CB84" s="91">
        <v>0</v>
      </c>
      <c r="CC84" s="92">
        <v>0</v>
      </c>
      <c r="CD84" s="90">
        <v>0</v>
      </c>
      <c r="CE84" s="91">
        <v>0</v>
      </c>
      <c r="CF84" s="91">
        <v>0</v>
      </c>
      <c r="CG84" s="92">
        <v>0</v>
      </c>
      <c r="CH84" s="90">
        <v>0</v>
      </c>
      <c r="CI84" s="91">
        <v>0</v>
      </c>
      <c r="CJ84" s="91">
        <v>0</v>
      </c>
      <c r="CK84" s="92">
        <v>0</v>
      </c>
      <c r="CL84" s="91">
        <v>0</v>
      </c>
      <c r="CM84" s="91">
        <v>0</v>
      </c>
      <c r="CN84" s="91">
        <v>0</v>
      </c>
      <c r="CO84" s="91">
        <v>0</v>
      </c>
      <c r="CP84" s="90">
        <v>0</v>
      </c>
      <c r="CQ84" s="91">
        <v>0</v>
      </c>
      <c r="CR84" s="91">
        <v>0</v>
      </c>
      <c r="CS84" s="91">
        <v>0</v>
      </c>
      <c r="CT84" s="90">
        <v>0</v>
      </c>
      <c r="CU84" s="91">
        <v>0</v>
      </c>
      <c r="CV84" s="91">
        <v>0</v>
      </c>
      <c r="CW84" s="91">
        <v>0</v>
      </c>
      <c r="CX84" s="90">
        <v>0</v>
      </c>
      <c r="CY84" s="91">
        <v>0</v>
      </c>
      <c r="CZ84" s="91">
        <v>0</v>
      </c>
      <c r="DA84" s="91">
        <v>0</v>
      </c>
      <c r="DB84" s="90">
        <v>0</v>
      </c>
      <c r="DC84" s="91">
        <v>0</v>
      </c>
      <c r="DD84" s="91">
        <v>0</v>
      </c>
      <c r="DE84" s="91">
        <v>0</v>
      </c>
      <c r="DF84" s="90">
        <v>0</v>
      </c>
      <c r="DG84" s="91">
        <v>0</v>
      </c>
      <c r="DH84" s="91">
        <v>0</v>
      </c>
      <c r="DI84" s="91">
        <v>0</v>
      </c>
      <c r="DJ84" s="90">
        <v>0</v>
      </c>
      <c r="DK84" s="91">
        <v>0</v>
      </c>
      <c r="DL84" s="91">
        <v>0</v>
      </c>
      <c r="DM84" s="91">
        <v>0</v>
      </c>
      <c r="DN84" s="90">
        <v>0</v>
      </c>
      <c r="DO84" s="91">
        <v>0</v>
      </c>
      <c r="DP84" s="91">
        <v>0</v>
      </c>
      <c r="DQ84" s="91">
        <v>0</v>
      </c>
      <c r="DR84" s="90">
        <v>0</v>
      </c>
      <c r="DS84" s="194">
        <v>23153</v>
      </c>
      <c r="DT84" s="60" t="s">
        <v>203</v>
      </c>
    </row>
    <row r="85" spans="1:124" x14ac:dyDescent="0.3">
      <c r="A85" s="61" t="s">
        <v>67</v>
      </c>
      <c r="B85" s="90">
        <v>0</v>
      </c>
      <c r="C85" s="91">
        <v>0</v>
      </c>
      <c r="D85" s="91">
        <v>0</v>
      </c>
      <c r="E85" s="92">
        <v>0</v>
      </c>
      <c r="F85" s="91">
        <v>0</v>
      </c>
      <c r="G85" s="91">
        <v>0</v>
      </c>
      <c r="H85" s="91">
        <v>0</v>
      </c>
      <c r="I85" s="92">
        <v>0</v>
      </c>
      <c r="J85" s="90">
        <v>0</v>
      </c>
      <c r="K85" s="91">
        <v>0</v>
      </c>
      <c r="L85" s="91">
        <v>0</v>
      </c>
      <c r="M85" s="92">
        <v>0</v>
      </c>
      <c r="N85" s="90">
        <v>0</v>
      </c>
      <c r="O85" s="91">
        <v>0</v>
      </c>
      <c r="P85" s="91">
        <v>0</v>
      </c>
      <c r="Q85" s="92">
        <v>0</v>
      </c>
      <c r="R85" s="90">
        <v>0</v>
      </c>
      <c r="S85" s="91">
        <v>0</v>
      </c>
      <c r="T85" s="91">
        <v>0</v>
      </c>
      <c r="U85" s="92">
        <v>0</v>
      </c>
      <c r="V85" s="90">
        <v>0</v>
      </c>
      <c r="W85" s="91">
        <v>0</v>
      </c>
      <c r="X85" s="91">
        <v>0</v>
      </c>
      <c r="Y85" s="92">
        <v>0</v>
      </c>
      <c r="Z85" s="90">
        <v>0</v>
      </c>
      <c r="AA85" s="91">
        <v>0</v>
      </c>
      <c r="AB85" s="91">
        <v>0</v>
      </c>
      <c r="AC85" s="92">
        <v>0</v>
      </c>
      <c r="AD85" s="90">
        <v>0</v>
      </c>
      <c r="AE85" s="91">
        <v>0</v>
      </c>
      <c r="AF85" s="91">
        <v>0</v>
      </c>
      <c r="AG85" s="92">
        <v>0</v>
      </c>
      <c r="AH85" s="90">
        <v>0</v>
      </c>
      <c r="AI85" s="91">
        <v>0</v>
      </c>
      <c r="AJ85" s="91">
        <v>0</v>
      </c>
      <c r="AK85" s="92">
        <v>0</v>
      </c>
      <c r="AL85" s="90">
        <v>0</v>
      </c>
      <c r="AM85" s="91">
        <v>0</v>
      </c>
      <c r="AN85" s="91">
        <v>0</v>
      </c>
      <c r="AO85" s="92">
        <v>0</v>
      </c>
      <c r="AP85" s="90">
        <v>0</v>
      </c>
      <c r="AQ85" s="91">
        <v>0</v>
      </c>
      <c r="AR85" s="91">
        <v>0</v>
      </c>
      <c r="AS85" s="92">
        <v>0</v>
      </c>
      <c r="AT85" s="90">
        <v>0</v>
      </c>
      <c r="AU85" s="91">
        <v>0</v>
      </c>
      <c r="AV85" s="91">
        <v>0</v>
      </c>
      <c r="AW85" s="92">
        <v>0</v>
      </c>
      <c r="AX85" s="90">
        <v>0</v>
      </c>
      <c r="AY85" s="91">
        <v>0</v>
      </c>
      <c r="AZ85" s="91">
        <v>0</v>
      </c>
      <c r="BA85" s="92">
        <v>0</v>
      </c>
      <c r="BB85" s="90">
        <v>0</v>
      </c>
      <c r="BC85" s="91">
        <v>0</v>
      </c>
      <c r="BD85" s="91">
        <v>0</v>
      </c>
      <c r="BE85" s="92">
        <v>0</v>
      </c>
      <c r="BF85" s="90">
        <v>0</v>
      </c>
      <c r="BG85" s="91">
        <v>0</v>
      </c>
      <c r="BH85" s="91">
        <v>0</v>
      </c>
      <c r="BI85" s="92">
        <v>0</v>
      </c>
      <c r="BJ85" s="90">
        <v>0</v>
      </c>
      <c r="BK85" s="91">
        <v>0</v>
      </c>
      <c r="BL85" s="91">
        <v>0</v>
      </c>
      <c r="BM85" s="92">
        <v>0</v>
      </c>
      <c r="BN85" s="90">
        <v>0</v>
      </c>
      <c r="BO85" s="91">
        <v>0</v>
      </c>
      <c r="BP85" s="91">
        <v>0</v>
      </c>
      <c r="BQ85" s="92">
        <v>0</v>
      </c>
      <c r="BR85" s="90">
        <v>0</v>
      </c>
      <c r="BS85" s="91">
        <v>0</v>
      </c>
      <c r="BT85" s="91">
        <v>0</v>
      </c>
      <c r="BU85" s="92">
        <v>0</v>
      </c>
      <c r="BV85" s="90">
        <v>0</v>
      </c>
      <c r="BW85" s="91">
        <v>0</v>
      </c>
      <c r="BX85" s="91">
        <v>0</v>
      </c>
      <c r="BY85" s="92">
        <v>0</v>
      </c>
      <c r="BZ85" s="90">
        <v>0</v>
      </c>
      <c r="CA85" s="91">
        <v>0</v>
      </c>
      <c r="CB85" s="91">
        <v>0</v>
      </c>
      <c r="CC85" s="92">
        <v>0</v>
      </c>
      <c r="CD85" s="90">
        <v>0</v>
      </c>
      <c r="CE85" s="91">
        <v>0</v>
      </c>
      <c r="CF85" s="91">
        <v>0</v>
      </c>
      <c r="CG85" s="92">
        <v>0</v>
      </c>
      <c r="CH85" s="90">
        <v>0</v>
      </c>
      <c r="CI85" s="91">
        <v>0</v>
      </c>
      <c r="CJ85" s="91">
        <v>0</v>
      </c>
      <c r="CK85" s="92">
        <v>0</v>
      </c>
      <c r="CL85" s="91">
        <v>0</v>
      </c>
      <c r="CM85" s="91">
        <v>0</v>
      </c>
      <c r="CN85" s="91">
        <v>0</v>
      </c>
      <c r="CO85" s="91">
        <v>0</v>
      </c>
      <c r="CP85" s="90">
        <v>0</v>
      </c>
      <c r="CQ85" s="91">
        <v>0</v>
      </c>
      <c r="CR85" s="91">
        <v>0</v>
      </c>
      <c r="CS85" s="91">
        <v>0</v>
      </c>
      <c r="CT85" s="90">
        <v>0</v>
      </c>
      <c r="CU85" s="91">
        <v>0</v>
      </c>
      <c r="CV85" s="91">
        <v>0</v>
      </c>
      <c r="CW85" s="91">
        <v>0</v>
      </c>
      <c r="CX85" s="90">
        <v>0</v>
      </c>
      <c r="CY85" s="91">
        <v>0</v>
      </c>
      <c r="CZ85" s="91">
        <v>0</v>
      </c>
      <c r="DA85" s="91">
        <v>0</v>
      </c>
      <c r="DB85" s="90">
        <v>0</v>
      </c>
      <c r="DC85" s="91">
        <v>0</v>
      </c>
      <c r="DD85" s="91">
        <v>0</v>
      </c>
      <c r="DE85" s="91">
        <v>0</v>
      </c>
      <c r="DF85" s="90">
        <v>0</v>
      </c>
      <c r="DG85" s="91">
        <v>0</v>
      </c>
      <c r="DH85" s="91">
        <v>0</v>
      </c>
      <c r="DI85" s="91">
        <v>0</v>
      </c>
      <c r="DJ85" s="90">
        <v>0</v>
      </c>
      <c r="DK85" s="91">
        <v>0</v>
      </c>
      <c r="DL85" s="91">
        <v>0</v>
      </c>
      <c r="DM85" s="91">
        <v>0</v>
      </c>
      <c r="DN85" s="90">
        <v>0</v>
      </c>
      <c r="DO85" s="91">
        <v>0</v>
      </c>
      <c r="DP85" s="91">
        <v>0</v>
      </c>
      <c r="DQ85" s="91">
        <v>0</v>
      </c>
      <c r="DR85" s="90">
        <v>0</v>
      </c>
      <c r="DS85" s="194">
        <v>23154</v>
      </c>
      <c r="DT85" s="61" t="s">
        <v>67</v>
      </c>
    </row>
    <row r="86" spans="1:124" x14ac:dyDescent="0.3">
      <c r="A86" s="61" t="s">
        <v>68</v>
      </c>
      <c r="B86" s="90">
        <v>0</v>
      </c>
      <c r="C86" s="91">
        <v>0</v>
      </c>
      <c r="D86" s="91">
        <v>0</v>
      </c>
      <c r="E86" s="92">
        <v>0</v>
      </c>
      <c r="F86" s="91">
        <v>0</v>
      </c>
      <c r="G86" s="91">
        <v>0</v>
      </c>
      <c r="H86" s="91">
        <v>0</v>
      </c>
      <c r="I86" s="92">
        <v>0</v>
      </c>
      <c r="J86" s="90">
        <v>0</v>
      </c>
      <c r="K86" s="91">
        <v>0</v>
      </c>
      <c r="L86" s="91">
        <v>0</v>
      </c>
      <c r="M86" s="92">
        <v>0</v>
      </c>
      <c r="N86" s="90">
        <v>0</v>
      </c>
      <c r="O86" s="91">
        <v>0</v>
      </c>
      <c r="P86" s="91">
        <v>0</v>
      </c>
      <c r="Q86" s="92">
        <v>0</v>
      </c>
      <c r="R86" s="90">
        <v>0</v>
      </c>
      <c r="S86" s="91">
        <v>0</v>
      </c>
      <c r="T86" s="91">
        <v>0</v>
      </c>
      <c r="U86" s="92">
        <v>0</v>
      </c>
      <c r="V86" s="90">
        <v>0</v>
      </c>
      <c r="W86" s="91">
        <v>0</v>
      </c>
      <c r="X86" s="91">
        <v>0</v>
      </c>
      <c r="Y86" s="92">
        <v>0</v>
      </c>
      <c r="Z86" s="90">
        <v>0</v>
      </c>
      <c r="AA86" s="91">
        <v>0</v>
      </c>
      <c r="AB86" s="91">
        <v>0</v>
      </c>
      <c r="AC86" s="92">
        <v>0</v>
      </c>
      <c r="AD86" s="90">
        <v>0</v>
      </c>
      <c r="AE86" s="91">
        <v>0</v>
      </c>
      <c r="AF86" s="91">
        <v>0</v>
      </c>
      <c r="AG86" s="92">
        <v>0</v>
      </c>
      <c r="AH86" s="90">
        <v>0</v>
      </c>
      <c r="AI86" s="91">
        <v>0</v>
      </c>
      <c r="AJ86" s="91">
        <v>0</v>
      </c>
      <c r="AK86" s="92">
        <v>0</v>
      </c>
      <c r="AL86" s="90">
        <v>0</v>
      </c>
      <c r="AM86" s="91">
        <v>0</v>
      </c>
      <c r="AN86" s="91">
        <v>0</v>
      </c>
      <c r="AO86" s="92">
        <v>0</v>
      </c>
      <c r="AP86" s="90">
        <v>0</v>
      </c>
      <c r="AQ86" s="91">
        <v>0</v>
      </c>
      <c r="AR86" s="91">
        <v>0</v>
      </c>
      <c r="AS86" s="92">
        <v>0</v>
      </c>
      <c r="AT86" s="90">
        <v>0</v>
      </c>
      <c r="AU86" s="91">
        <v>0</v>
      </c>
      <c r="AV86" s="91">
        <v>0</v>
      </c>
      <c r="AW86" s="92">
        <v>0</v>
      </c>
      <c r="AX86" s="90">
        <v>0</v>
      </c>
      <c r="AY86" s="91">
        <v>0</v>
      </c>
      <c r="AZ86" s="91">
        <v>0</v>
      </c>
      <c r="BA86" s="92">
        <v>0</v>
      </c>
      <c r="BB86" s="90">
        <v>0</v>
      </c>
      <c r="BC86" s="91">
        <v>0</v>
      </c>
      <c r="BD86" s="91">
        <v>0</v>
      </c>
      <c r="BE86" s="92">
        <v>0</v>
      </c>
      <c r="BF86" s="90">
        <v>0</v>
      </c>
      <c r="BG86" s="91">
        <v>0</v>
      </c>
      <c r="BH86" s="91">
        <v>0</v>
      </c>
      <c r="BI86" s="92">
        <v>0</v>
      </c>
      <c r="BJ86" s="90">
        <v>0</v>
      </c>
      <c r="BK86" s="91">
        <v>0</v>
      </c>
      <c r="BL86" s="91">
        <v>0</v>
      </c>
      <c r="BM86" s="92">
        <v>0</v>
      </c>
      <c r="BN86" s="90">
        <v>0</v>
      </c>
      <c r="BO86" s="91">
        <v>0</v>
      </c>
      <c r="BP86" s="91">
        <v>0</v>
      </c>
      <c r="BQ86" s="92">
        <v>0</v>
      </c>
      <c r="BR86" s="90">
        <v>0</v>
      </c>
      <c r="BS86" s="91">
        <v>0</v>
      </c>
      <c r="BT86" s="91">
        <v>0</v>
      </c>
      <c r="BU86" s="92">
        <v>0</v>
      </c>
      <c r="BV86" s="90">
        <v>0</v>
      </c>
      <c r="BW86" s="91">
        <v>0</v>
      </c>
      <c r="BX86" s="91">
        <v>0</v>
      </c>
      <c r="BY86" s="92">
        <v>0</v>
      </c>
      <c r="BZ86" s="90">
        <v>0</v>
      </c>
      <c r="CA86" s="91">
        <v>0</v>
      </c>
      <c r="CB86" s="91">
        <v>0</v>
      </c>
      <c r="CC86" s="92">
        <v>0</v>
      </c>
      <c r="CD86" s="90">
        <v>0</v>
      </c>
      <c r="CE86" s="91">
        <v>0</v>
      </c>
      <c r="CF86" s="91">
        <v>0</v>
      </c>
      <c r="CG86" s="92">
        <v>0</v>
      </c>
      <c r="CH86" s="90">
        <v>0</v>
      </c>
      <c r="CI86" s="91">
        <v>0</v>
      </c>
      <c r="CJ86" s="91">
        <v>0</v>
      </c>
      <c r="CK86" s="92">
        <v>0</v>
      </c>
      <c r="CL86" s="91">
        <v>0</v>
      </c>
      <c r="CM86" s="91">
        <v>0</v>
      </c>
      <c r="CN86" s="91">
        <v>0</v>
      </c>
      <c r="CO86" s="91">
        <v>0</v>
      </c>
      <c r="CP86" s="90">
        <v>0</v>
      </c>
      <c r="CQ86" s="91">
        <v>0</v>
      </c>
      <c r="CR86" s="91">
        <v>0</v>
      </c>
      <c r="CS86" s="91">
        <v>0</v>
      </c>
      <c r="CT86" s="90">
        <v>0</v>
      </c>
      <c r="CU86" s="91">
        <v>0</v>
      </c>
      <c r="CV86" s="91">
        <v>0</v>
      </c>
      <c r="CW86" s="91">
        <v>0</v>
      </c>
      <c r="CX86" s="90">
        <v>0</v>
      </c>
      <c r="CY86" s="91">
        <v>0</v>
      </c>
      <c r="CZ86" s="91">
        <v>0</v>
      </c>
      <c r="DA86" s="91">
        <v>0</v>
      </c>
      <c r="DB86" s="90">
        <v>0</v>
      </c>
      <c r="DC86" s="91">
        <v>0</v>
      </c>
      <c r="DD86" s="91">
        <v>0</v>
      </c>
      <c r="DE86" s="91">
        <v>0</v>
      </c>
      <c r="DF86" s="90">
        <v>0</v>
      </c>
      <c r="DG86" s="91">
        <v>0</v>
      </c>
      <c r="DH86" s="91">
        <v>0</v>
      </c>
      <c r="DI86" s="91">
        <v>0</v>
      </c>
      <c r="DJ86" s="90">
        <v>0</v>
      </c>
      <c r="DK86" s="91">
        <v>0</v>
      </c>
      <c r="DL86" s="91">
        <v>0</v>
      </c>
      <c r="DM86" s="91">
        <v>0</v>
      </c>
      <c r="DN86" s="90">
        <v>0</v>
      </c>
      <c r="DO86" s="91">
        <v>0</v>
      </c>
      <c r="DP86" s="91">
        <v>0</v>
      </c>
      <c r="DQ86" s="91">
        <v>0</v>
      </c>
      <c r="DR86" s="90">
        <v>0</v>
      </c>
      <c r="DS86" s="194">
        <v>23155</v>
      </c>
      <c r="DT86" s="61" t="s">
        <v>68</v>
      </c>
    </row>
    <row r="87" spans="1:124" x14ac:dyDescent="0.3">
      <c r="A87" s="59" t="s">
        <v>175</v>
      </c>
      <c r="B87" s="96">
        <v>-120.95599999999999</v>
      </c>
      <c r="C87" s="97">
        <v>-123.402</v>
      </c>
      <c r="D87" s="97">
        <v>-115.00999999999999</v>
      </c>
      <c r="E87" s="98">
        <v>-137.95400000000001</v>
      </c>
      <c r="F87" s="97">
        <v>-171.42899999999997</v>
      </c>
      <c r="G87" s="97">
        <v>-159.10599999999999</v>
      </c>
      <c r="H87" s="97">
        <v>-225.92600000000004</v>
      </c>
      <c r="I87" s="98">
        <v>-196.995</v>
      </c>
      <c r="J87" s="96">
        <v>-253.55</v>
      </c>
      <c r="K87" s="97">
        <v>-182.51199999999997</v>
      </c>
      <c r="L87" s="97">
        <v>-234.215</v>
      </c>
      <c r="M87" s="98">
        <v>-177.315</v>
      </c>
      <c r="N87" s="96">
        <v>-323.71800000000002</v>
      </c>
      <c r="O87" s="97">
        <v>-260.06900000000002</v>
      </c>
      <c r="P87" s="97">
        <v>-389.71699999999998</v>
      </c>
      <c r="Q87" s="98">
        <v>-355.43</v>
      </c>
      <c r="R87" s="96">
        <v>-301.09800000000001</v>
      </c>
      <c r="S87" s="97">
        <v>-245.43599999999998</v>
      </c>
      <c r="T87" s="97">
        <v>-245.322</v>
      </c>
      <c r="U87" s="98">
        <v>-357.887</v>
      </c>
      <c r="V87" s="96">
        <v>-312.19299999999998</v>
      </c>
      <c r="W87" s="97">
        <v>-286.68799999999999</v>
      </c>
      <c r="X87" s="97">
        <v>-264.65600000000001</v>
      </c>
      <c r="Y87" s="98">
        <v>-425.85500000000002</v>
      </c>
      <c r="Z87" s="96">
        <v>-299.351</v>
      </c>
      <c r="AA87" s="97">
        <v>-257.733</v>
      </c>
      <c r="AB87" s="97">
        <v>-282.12</v>
      </c>
      <c r="AC87" s="98">
        <v>-293.02300000000002</v>
      </c>
      <c r="AD87" s="96">
        <v>-277.63499999999999</v>
      </c>
      <c r="AE87" s="97">
        <v>-282.99</v>
      </c>
      <c r="AF87" s="97">
        <v>-280.35300000000001</v>
      </c>
      <c r="AG87" s="98">
        <v>-287.553</v>
      </c>
      <c r="AH87" s="96">
        <v>-256.73599999999999</v>
      </c>
      <c r="AI87" s="97">
        <v>-270.75</v>
      </c>
      <c r="AJ87" s="97">
        <v>-275.46699999999998</v>
      </c>
      <c r="AK87" s="98">
        <v>-316.85900000000004</v>
      </c>
      <c r="AL87" s="96">
        <v>-207.10100000000003</v>
      </c>
      <c r="AM87" s="97">
        <v>-199.50200000000001</v>
      </c>
      <c r="AN87" s="97">
        <v>-197.613</v>
      </c>
      <c r="AO87" s="98">
        <v>-188.09899999999999</v>
      </c>
      <c r="AP87" s="96">
        <v>-259.44500000000005</v>
      </c>
      <c r="AQ87" s="97">
        <v>-342.07600000000002</v>
      </c>
      <c r="AR87" s="97">
        <v>-277.46600000000001</v>
      </c>
      <c r="AS87" s="98">
        <v>-423.84700000000004</v>
      </c>
      <c r="AT87" s="96">
        <v>-363.298</v>
      </c>
      <c r="AU87" s="97">
        <v>-336.99600000000004</v>
      </c>
      <c r="AV87" s="97">
        <v>-453.57400000000001</v>
      </c>
      <c r="AW87" s="98">
        <v>-359.50200000000001</v>
      </c>
      <c r="AX87" s="96">
        <v>-395.87800000000004</v>
      </c>
      <c r="AY87" s="97">
        <v>-434.55700000000002</v>
      </c>
      <c r="AZ87" s="97">
        <v>-480.27800000000002</v>
      </c>
      <c r="BA87" s="98">
        <v>-629.30999999999995</v>
      </c>
      <c r="BB87" s="96">
        <v>-603.96300000000008</v>
      </c>
      <c r="BC87" s="97">
        <v>-541.14099999999996</v>
      </c>
      <c r="BD87" s="97">
        <v>-590.47599999999989</v>
      </c>
      <c r="BE87" s="98">
        <v>-496.14699999999999</v>
      </c>
      <c r="BF87" s="96">
        <v>-438.07650000000001</v>
      </c>
      <c r="BG87" s="97">
        <v>-428.06049999999993</v>
      </c>
      <c r="BH87" s="97">
        <v>-625.14419999999996</v>
      </c>
      <c r="BI87" s="98">
        <v>-586.95510000000013</v>
      </c>
      <c r="BJ87" s="96">
        <v>-862.21930275</v>
      </c>
      <c r="BK87" s="97">
        <v>-714.60537635999992</v>
      </c>
      <c r="BL87" s="97">
        <v>-711.29422240999997</v>
      </c>
      <c r="BM87" s="98">
        <v>-869.12404434000007</v>
      </c>
      <c r="BN87" s="96">
        <v>-868.18348917999992</v>
      </c>
      <c r="BO87" s="97">
        <v>-801.05824037000002</v>
      </c>
      <c r="BP87" s="97">
        <v>-963.66201021999996</v>
      </c>
      <c r="BQ87" s="98">
        <v>-932.22573407000004</v>
      </c>
      <c r="BR87" s="96">
        <v>-1043.3130961500001</v>
      </c>
      <c r="BS87" s="97">
        <v>-847.61060910000015</v>
      </c>
      <c r="BT87" s="97">
        <v>-1159.5965243000001</v>
      </c>
      <c r="BU87" s="98">
        <v>-1050.9569861099999</v>
      </c>
      <c r="BV87" s="96">
        <v>-1053.29529841</v>
      </c>
      <c r="BW87" s="97">
        <v>-1166.5037718100002</v>
      </c>
      <c r="BX87" s="97">
        <v>-1029.1747293600001</v>
      </c>
      <c r="BY87" s="98">
        <v>-1144.4538930799999</v>
      </c>
      <c r="BZ87" s="96">
        <v>-1498.09609716</v>
      </c>
      <c r="CA87" s="97">
        <v>-1528.2095880000002</v>
      </c>
      <c r="CB87" s="97">
        <v>-1480.65533394</v>
      </c>
      <c r="CC87" s="98">
        <v>-1265.2673241699999</v>
      </c>
      <c r="CD87" s="96">
        <v>-1321.38184832</v>
      </c>
      <c r="CE87" s="97">
        <v>-1167.1889826300001</v>
      </c>
      <c r="CF87" s="97">
        <v>-1332.8145127400001</v>
      </c>
      <c r="CG87" s="98">
        <v>-1114.80116479</v>
      </c>
      <c r="CH87" s="96">
        <v>-965.06962652999982</v>
      </c>
      <c r="CI87" s="97">
        <v>-1465.01336414</v>
      </c>
      <c r="CJ87" s="97">
        <v>-1013.14495625</v>
      </c>
      <c r="CK87" s="98">
        <v>-1221.0470112200001</v>
      </c>
      <c r="CL87" s="97">
        <v>-1155.22661578</v>
      </c>
      <c r="CM87" s="97">
        <v>-1165.25419556</v>
      </c>
      <c r="CN87" s="97">
        <v>-1243.8591559199999</v>
      </c>
      <c r="CO87" s="97">
        <v>-1195.6312353600001</v>
      </c>
      <c r="CP87" s="96">
        <v>-1112.86146727</v>
      </c>
      <c r="CQ87" s="97">
        <v>-942.28314655999998</v>
      </c>
      <c r="CR87" s="97">
        <v>-1102.73588417</v>
      </c>
      <c r="CS87" s="97">
        <v>-1140.7456480199999</v>
      </c>
      <c r="CT87" s="96">
        <v>-1377.5094938900002</v>
      </c>
      <c r="CU87" s="97">
        <v>-1020.58312703</v>
      </c>
      <c r="CV87" s="97">
        <v>-1085.5151539199999</v>
      </c>
      <c r="CW87" s="97">
        <v>-1121.4972583399999</v>
      </c>
      <c r="CX87" s="96">
        <v>-1130.7233308900002</v>
      </c>
      <c r="CY87" s="97">
        <v>-673.79071509999994</v>
      </c>
      <c r="CZ87" s="97">
        <v>-809.14249238000002</v>
      </c>
      <c r="DA87" s="97">
        <v>-814.11255670000014</v>
      </c>
      <c r="DB87" s="96">
        <v>-1310.24258108</v>
      </c>
      <c r="DC87" s="97">
        <v>-1206.55437254</v>
      </c>
      <c r="DD87" s="97">
        <v>-993.92735849000007</v>
      </c>
      <c r="DE87" s="97">
        <v>-1006.18798095</v>
      </c>
      <c r="DF87" s="96">
        <v>-1229.3245014200002</v>
      </c>
      <c r="DG87" s="97">
        <v>-2362.8418482100001</v>
      </c>
      <c r="DH87" s="97">
        <v>-1304.7504431100001</v>
      </c>
      <c r="DI87" s="97">
        <v>-1657.6744267200002</v>
      </c>
      <c r="DJ87" s="96">
        <v>-1041.73209933</v>
      </c>
      <c r="DK87" s="97">
        <v>-1328.62235818</v>
      </c>
      <c r="DL87" s="97">
        <v>-1530.2085850199999</v>
      </c>
      <c r="DM87" s="97">
        <v>-1554.3862642700001</v>
      </c>
      <c r="DN87" s="96">
        <v>-1936.0307779600003</v>
      </c>
      <c r="DO87" s="97">
        <v>-2344.2444263500001</v>
      </c>
      <c r="DP87" s="97">
        <v>-2199.6941150399998</v>
      </c>
      <c r="DQ87" s="97">
        <v>-2202.68077361</v>
      </c>
      <c r="DR87" s="96">
        <v>-2531.5127705200002</v>
      </c>
      <c r="DS87" s="194">
        <v>23156</v>
      </c>
      <c r="DT87" s="59" t="s">
        <v>175</v>
      </c>
    </row>
    <row r="88" spans="1:124" x14ac:dyDescent="0.3">
      <c r="A88" s="58" t="s">
        <v>67</v>
      </c>
      <c r="B88" s="90">
        <v>3.194</v>
      </c>
      <c r="C88" s="91">
        <v>11.260999999999999</v>
      </c>
      <c r="D88" s="91">
        <v>9.5229999999999997</v>
      </c>
      <c r="E88" s="92">
        <v>8.1709999999999994</v>
      </c>
      <c r="F88" s="91">
        <v>6.5369999999999999</v>
      </c>
      <c r="G88" s="91">
        <v>15.103000000000002</v>
      </c>
      <c r="H88" s="91">
        <v>16.274999999999999</v>
      </c>
      <c r="I88" s="92">
        <v>48.704000000000001</v>
      </c>
      <c r="J88" s="90">
        <v>18.791</v>
      </c>
      <c r="K88" s="91">
        <v>39.567999999999998</v>
      </c>
      <c r="L88" s="91">
        <v>19.536999999999999</v>
      </c>
      <c r="M88" s="92">
        <v>24.103000000000002</v>
      </c>
      <c r="N88" s="90">
        <v>51.622000000000007</v>
      </c>
      <c r="O88" s="91">
        <v>24.880000000000003</v>
      </c>
      <c r="P88" s="91">
        <v>28.995000000000001</v>
      </c>
      <c r="Q88" s="92">
        <v>44.143000000000001</v>
      </c>
      <c r="R88" s="90">
        <v>31.888999999999999</v>
      </c>
      <c r="S88" s="91">
        <v>28.146000000000001</v>
      </c>
      <c r="T88" s="91">
        <v>37.944000000000003</v>
      </c>
      <c r="U88" s="92">
        <v>34.792999999999999</v>
      </c>
      <c r="V88" s="90">
        <v>24.870999999999999</v>
      </c>
      <c r="W88" s="91">
        <v>29.023000000000003</v>
      </c>
      <c r="X88" s="91">
        <v>41.594000000000001</v>
      </c>
      <c r="Y88" s="92">
        <v>29.701999999999998</v>
      </c>
      <c r="Z88" s="90">
        <v>26.893000000000001</v>
      </c>
      <c r="AA88" s="91">
        <v>30.768999999999998</v>
      </c>
      <c r="AB88" s="91">
        <v>26.452000000000002</v>
      </c>
      <c r="AC88" s="92">
        <v>27.978000000000002</v>
      </c>
      <c r="AD88" s="90">
        <v>23.777000000000001</v>
      </c>
      <c r="AE88" s="91">
        <v>23.630000000000003</v>
      </c>
      <c r="AF88" s="91">
        <v>26.712</v>
      </c>
      <c r="AG88" s="92">
        <v>26.139000000000003</v>
      </c>
      <c r="AH88" s="90">
        <v>20.033000000000001</v>
      </c>
      <c r="AI88" s="91">
        <v>26.314999999999998</v>
      </c>
      <c r="AJ88" s="91">
        <v>31.825999999999997</v>
      </c>
      <c r="AK88" s="92">
        <v>29.942</v>
      </c>
      <c r="AL88" s="90">
        <v>25.555999999999997</v>
      </c>
      <c r="AM88" s="91">
        <v>34.295000000000002</v>
      </c>
      <c r="AN88" s="91">
        <v>23.761000000000003</v>
      </c>
      <c r="AO88" s="92">
        <v>29.082999999999998</v>
      </c>
      <c r="AP88" s="90">
        <v>24.164999999999999</v>
      </c>
      <c r="AQ88" s="91">
        <v>29.349</v>
      </c>
      <c r="AR88" s="91">
        <v>21.654</v>
      </c>
      <c r="AS88" s="92">
        <v>26.491999999999997</v>
      </c>
      <c r="AT88" s="90">
        <v>27.685000000000002</v>
      </c>
      <c r="AU88" s="91">
        <v>37.451000000000001</v>
      </c>
      <c r="AV88" s="91">
        <v>38.108999999999995</v>
      </c>
      <c r="AW88" s="92">
        <v>47.061999999999998</v>
      </c>
      <c r="AX88" s="90">
        <v>87.26400000000001</v>
      </c>
      <c r="AY88" s="91">
        <v>88.647000000000006</v>
      </c>
      <c r="AZ88" s="91">
        <v>66.387</v>
      </c>
      <c r="BA88" s="92">
        <v>77.111999999999995</v>
      </c>
      <c r="BB88" s="90">
        <v>100.869</v>
      </c>
      <c r="BC88" s="91">
        <v>102.99900000000001</v>
      </c>
      <c r="BD88" s="91">
        <v>142.21700000000001</v>
      </c>
      <c r="BE88" s="92">
        <v>119.35900000000001</v>
      </c>
      <c r="BF88" s="90">
        <v>105.67230000000001</v>
      </c>
      <c r="BG88" s="91">
        <v>87.335499999999996</v>
      </c>
      <c r="BH88" s="91">
        <v>97.539999999999992</v>
      </c>
      <c r="BI88" s="92">
        <v>143.26</v>
      </c>
      <c r="BJ88" s="90">
        <v>58.939864450000002</v>
      </c>
      <c r="BK88" s="91">
        <v>33.072899</v>
      </c>
      <c r="BL88" s="91">
        <v>42.311515049999997</v>
      </c>
      <c r="BM88" s="92">
        <v>55.281679950000004</v>
      </c>
      <c r="BN88" s="90">
        <v>81.325766959999996</v>
      </c>
      <c r="BO88" s="91">
        <v>69.922343380000001</v>
      </c>
      <c r="BP88" s="91">
        <v>72.846829690000007</v>
      </c>
      <c r="BQ88" s="92">
        <v>76.705072889999997</v>
      </c>
      <c r="BR88" s="90">
        <v>76.471481460000007</v>
      </c>
      <c r="BS88" s="91">
        <v>75.299402810000004</v>
      </c>
      <c r="BT88" s="91">
        <v>47.126512519999999</v>
      </c>
      <c r="BU88" s="92">
        <v>77.52104946</v>
      </c>
      <c r="BV88" s="90">
        <v>122.57836626</v>
      </c>
      <c r="BW88" s="91">
        <v>67.33737198</v>
      </c>
      <c r="BX88" s="91">
        <v>115.96285714</v>
      </c>
      <c r="BY88" s="92">
        <v>62.248992020000003</v>
      </c>
      <c r="BZ88" s="90">
        <v>125.10270820999999</v>
      </c>
      <c r="CA88" s="91">
        <v>82.298113229999998</v>
      </c>
      <c r="CB88" s="91">
        <v>96.194539379999995</v>
      </c>
      <c r="CC88" s="92">
        <v>71.502577619999997</v>
      </c>
      <c r="CD88" s="90">
        <v>122.66444019000001</v>
      </c>
      <c r="CE88" s="91">
        <v>250.20346593000002</v>
      </c>
      <c r="CF88" s="91">
        <v>107.92579186999998</v>
      </c>
      <c r="CG88" s="92">
        <v>100.28682240999998</v>
      </c>
      <c r="CH88" s="90">
        <v>183.56642553</v>
      </c>
      <c r="CI88" s="91">
        <v>105.83487405000001</v>
      </c>
      <c r="CJ88" s="91">
        <v>198.2837864</v>
      </c>
      <c r="CK88" s="92">
        <v>163.14860374</v>
      </c>
      <c r="CL88" s="91">
        <v>200.40134497000003</v>
      </c>
      <c r="CM88" s="91">
        <v>142.47355619999999</v>
      </c>
      <c r="CN88" s="91">
        <v>177.20861066999998</v>
      </c>
      <c r="CO88" s="91">
        <v>122.07378932</v>
      </c>
      <c r="CP88" s="90">
        <v>246.19009450999999</v>
      </c>
      <c r="CQ88" s="91">
        <v>167.01246746000001</v>
      </c>
      <c r="CR88" s="91">
        <v>166.72774792999999</v>
      </c>
      <c r="CS88" s="91">
        <v>245.54517753999997</v>
      </c>
      <c r="CT88" s="90">
        <v>193.61811553999999</v>
      </c>
      <c r="CU88" s="91">
        <v>141.85711133000001</v>
      </c>
      <c r="CV88" s="91">
        <v>139.47939502</v>
      </c>
      <c r="CW88" s="91">
        <v>166.15945248</v>
      </c>
      <c r="CX88" s="90">
        <v>201.66221315999996</v>
      </c>
      <c r="CY88" s="91">
        <v>154.41334277999999</v>
      </c>
      <c r="CZ88" s="91">
        <v>114.24019862</v>
      </c>
      <c r="DA88" s="91">
        <v>163.97604865999998</v>
      </c>
      <c r="DB88" s="90">
        <v>198.23819885</v>
      </c>
      <c r="DC88" s="91">
        <v>154.13677195</v>
      </c>
      <c r="DD88" s="91">
        <v>165.65891690000001</v>
      </c>
      <c r="DE88" s="91">
        <v>187.22788983000001</v>
      </c>
      <c r="DF88" s="90">
        <v>163.11746704000001</v>
      </c>
      <c r="DG88" s="91">
        <v>202.29681821000003</v>
      </c>
      <c r="DH88" s="91">
        <v>157.70459323</v>
      </c>
      <c r="DI88" s="91">
        <v>222.01962621000001</v>
      </c>
      <c r="DJ88" s="90">
        <v>278.88181966000002</v>
      </c>
      <c r="DK88" s="91">
        <v>180.33916293000001</v>
      </c>
      <c r="DL88" s="91">
        <v>248.00448689000001</v>
      </c>
      <c r="DM88" s="91">
        <v>213.71675829999998</v>
      </c>
      <c r="DN88" s="90">
        <v>221.85719375000002</v>
      </c>
      <c r="DO88" s="91">
        <v>198.44716976999999</v>
      </c>
      <c r="DP88" s="91">
        <v>197.53903927000002</v>
      </c>
      <c r="DQ88" s="91">
        <v>475.01022696999996</v>
      </c>
      <c r="DR88" s="90">
        <v>246.48290558000002</v>
      </c>
      <c r="DS88" s="194">
        <v>23157</v>
      </c>
      <c r="DT88" s="58" t="s">
        <v>67</v>
      </c>
    </row>
    <row r="89" spans="1:124" x14ac:dyDescent="0.3">
      <c r="A89" s="58" t="s">
        <v>68</v>
      </c>
      <c r="B89" s="90">
        <v>124.14999999999999</v>
      </c>
      <c r="C89" s="91">
        <v>134.66300000000001</v>
      </c>
      <c r="D89" s="91">
        <v>124.533</v>
      </c>
      <c r="E89" s="92">
        <v>146.125</v>
      </c>
      <c r="F89" s="91">
        <v>177.96600000000001</v>
      </c>
      <c r="G89" s="91">
        <v>174.209</v>
      </c>
      <c r="H89" s="91">
        <v>242.20100000000002</v>
      </c>
      <c r="I89" s="92">
        <v>245.69899999999998</v>
      </c>
      <c r="J89" s="90">
        <v>272.34100000000001</v>
      </c>
      <c r="K89" s="91">
        <v>222.07999999999998</v>
      </c>
      <c r="L89" s="91">
        <v>253.75200000000001</v>
      </c>
      <c r="M89" s="92">
        <v>201.41800000000001</v>
      </c>
      <c r="N89" s="90">
        <v>375.34</v>
      </c>
      <c r="O89" s="91">
        <v>284.94899999999996</v>
      </c>
      <c r="P89" s="91">
        <v>418.71199999999999</v>
      </c>
      <c r="Q89" s="92">
        <v>399.57299999999998</v>
      </c>
      <c r="R89" s="90">
        <v>332.98700000000002</v>
      </c>
      <c r="S89" s="91">
        <v>273.58199999999999</v>
      </c>
      <c r="T89" s="91">
        <v>283.26599999999996</v>
      </c>
      <c r="U89" s="92">
        <v>392.68</v>
      </c>
      <c r="V89" s="90">
        <v>337.06399999999996</v>
      </c>
      <c r="W89" s="91">
        <v>315.71100000000001</v>
      </c>
      <c r="X89" s="91">
        <v>306.25</v>
      </c>
      <c r="Y89" s="92">
        <v>455.55700000000002</v>
      </c>
      <c r="Z89" s="90">
        <v>326.24399999999997</v>
      </c>
      <c r="AA89" s="91">
        <v>288.50200000000001</v>
      </c>
      <c r="AB89" s="91">
        <v>308.572</v>
      </c>
      <c r="AC89" s="92">
        <v>321.00099999999998</v>
      </c>
      <c r="AD89" s="90">
        <v>301.41200000000003</v>
      </c>
      <c r="AE89" s="91">
        <v>306.62</v>
      </c>
      <c r="AF89" s="91">
        <v>307.065</v>
      </c>
      <c r="AG89" s="92">
        <v>313.69200000000001</v>
      </c>
      <c r="AH89" s="90">
        <v>276.76900000000001</v>
      </c>
      <c r="AI89" s="91">
        <v>297.065</v>
      </c>
      <c r="AJ89" s="91">
        <v>307.29300000000001</v>
      </c>
      <c r="AK89" s="92">
        <v>346.80099999999999</v>
      </c>
      <c r="AL89" s="90">
        <v>232.65700000000001</v>
      </c>
      <c r="AM89" s="91">
        <v>233.79699999999997</v>
      </c>
      <c r="AN89" s="91">
        <v>221.37399999999997</v>
      </c>
      <c r="AO89" s="92">
        <v>217.18199999999999</v>
      </c>
      <c r="AP89" s="90">
        <v>283.61</v>
      </c>
      <c r="AQ89" s="91">
        <v>371.42499999999995</v>
      </c>
      <c r="AR89" s="91">
        <v>299.12</v>
      </c>
      <c r="AS89" s="92">
        <v>450.33900000000006</v>
      </c>
      <c r="AT89" s="90">
        <v>390.983</v>
      </c>
      <c r="AU89" s="91">
        <v>374.447</v>
      </c>
      <c r="AV89" s="91">
        <v>491.68300000000005</v>
      </c>
      <c r="AW89" s="92">
        <v>406.56399999999996</v>
      </c>
      <c r="AX89" s="90">
        <v>483.14200000000005</v>
      </c>
      <c r="AY89" s="91">
        <v>523.20399999999995</v>
      </c>
      <c r="AZ89" s="91">
        <v>546.66499999999996</v>
      </c>
      <c r="BA89" s="92">
        <v>706.42200000000003</v>
      </c>
      <c r="BB89" s="90">
        <v>704.83200000000011</v>
      </c>
      <c r="BC89" s="91">
        <v>644.14</v>
      </c>
      <c r="BD89" s="91">
        <v>732.69299999999998</v>
      </c>
      <c r="BE89" s="92">
        <v>615.50599999999997</v>
      </c>
      <c r="BF89" s="90">
        <v>543.74880000000007</v>
      </c>
      <c r="BG89" s="91">
        <v>515.39599999999996</v>
      </c>
      <c r="BH89" s="91">
        <v>722.68420000000003</v>
      </c>
      <c r="BI89" s="92">
        <v>730.21510000000012</v>
      </c>
      <c r="BJ89" s="90">
        <v>921.15916720000018</v>
      </c>
      <c r="BK89" s="91">
        <v>747.67827536000004</v>
      </c>
      <c r="BL89" s="91">
        <v>753.60573746</v>
      </c>
      <c r="BM89" s="92">
        <v>924.40572429000008</v>
      </c>
      <c r="BN89" s="90">
        <v>949.50925614000005</v>
      </c>
      <c r="BO89" s="91">
        <v>870.98058375000005</v>
      </c>
      <c r="BP89" s="91">
        <v>1036.50883991</v>
      </c>
      <c r="BQ89" s="92">
        <v>1008.9308069599999</v>
      </c>
      <c r="BR89" s="90">
        <v>1119.78457761</v>
      </c>
      <c r="BS89" s="91">
        <v>922.91001190999998</v>
      </c>
      <c r="BT89" s="91">
        <v>1206.7230368200001</v>
      </c>
      <c r="BU89" s="92">
        <v>1128.47803557</v>
      </c>
      <c r="BV89" s="90">
        <v>1175.8736646700002</v>
      </c>
      <c r="BW89" s="91">
        <v>1233.8411437900002</v>
      </c>
      <c r="BX89" s="91">
        <v>1145.1375865</v>
      </c>
      <c r="BY89" s="92">
        <v>1206.7028851</v>
      </c>
      <c r="BZ89" s="90">
        <v>1623.1988053700002</v>
      </c>
      <c r="CA89" s="91">
        <v>1610.5077012300001</v>
      </c>
      <c r="CB89" s="91">
        <v>1576.8498733199999</v>
      </c>
      <c r="CC89" s="92">
        <v>1336.7699017900002</v>
      </c>
      <c r="CD89" s="90">
        <v>1444.0462885100001</v>
      </c>
      <c r="CE89" s="91">
        <v>1417.39244856</v>
      </c>
      <c r="CF89" s="91">
        <v>1440.7403046100001</v>
      </c>
      <c r="CG89" s="92">
        <v>1215.0879872</v>
      </c>
      <c r="CH89" s="90">
        <v>1148.6360520600001</v>
      </c>
      <c r="CI89" s="91">
        <v>1570.8482381900001</v>
      </c>
      <c r="CJ89" s="91">
        <v>1211.42874265</v>
      </c>
      <c r="CK89" s="92">
        <v>1384.1956149600001</v>
      </c>
      <c r="CL89" s="91">
        <v>1355.6279607499998</v>
      </c>
      <c r="CM89" s="91">
        <v>1307.72775176</v>
      </c>
      <c r="CN89" s="91">
        <v>1421.06776659</v>
      </c>
      <c r="CO89" s="91">
        <v>1317.70502468</v>
      </c>
      <c r="CP89" s="90">
        <v>1359.0515617799999</v>
      </c>
      <c r="CQ89" s="91">
        <v>1109.2956140199999</v>
      </c>
      <c r="CR89" s="91">
        <v>1269.4636320999998</v>
      </c>
      <c r="CS89" s="91">
        <v>1386.29082556</v>
      </c>
      <c r="CT89" s="90">
        <v>1571.1276094300001</v>
      </c>
      <c r="CU89" s="91">
        <v>1162.44023836</v>
      </c>
      <c r="CV89" s="91">
        <v>1224.99454894</v>
      </c>
      <c r="CW89" s="91">
        <v>1287.6567108199999</v>
      </c>
      <c r="CX89" s="90">
        <v>1332.3855440500001</v>
      </c>
      <c r="CY89" s="91">
        <v>828.20405787999994</v>
      </c>
      <c r="CZ89" s="91">
        <v>923.38269100000002</v>
      </c>
      <c r="DA89" s="91">
        <v>978.0886053600002</v>
      </c>
      <c r="DB89" s="90">
        <v>1508.4807799300002</v>
      </c>
      <c r="DC89" s="91">
        <v>1360.6911444900002</v>
      </c>
      <c r="DD89" s="91">
        <v>1159.5862753900001</v>
      </c>
      <c r="DE89" s="91">
        <v>1193.41587078</v>
      </c>
      <c r="DF89" s="90">
        <v>1392.4419684600002</v>
      </c>
      <c r="DG89" s="91">
        <v>2565.1386664199999</v>
      </c>
      <c r="DH89" s="91">
        <v>1462.4550363400001</v>
      </c>
      <c r="DI89" s="91">
        <v>1879.69405293</v>
      </c>
      <c r="DJ89" s="90">
        <v>1320.61391899</v>
      </c>
      <c r="DK89" s="91">
        <v>1508.9615211099999</v>
      </c>
      <c r="DL89" s="91">
        <v>1778.2130719100001</v>
      </c>
      <c r="DM89" s="91">
        <v>1768.1030225699999</v>
      </c>
      <c r="DN89" s="90">
        <v>2157.8879717099999</v>
      </c>
      <c r="DO89" s="91">
        <v>2542.6915961200002</v>
      </c>
      <c r="DP89" s="91">
        <v>2397.2331543099999</v>
      </c>
      <c r="DQ89" s="91">
        <v>2677.69100058</v>
      </c>
      <c r="DR89" s="90">
        <v>2777.9956761000003</v>
      </c>
      <c r="DS89" s="194">
        <v>23158</v>
      </c>
      <c r="DT89" s="58" t="s">
        <v>68</v>
      </c>
    </row>
    <row r="90" spans="1:124" x14ac:dyDescent="0.3">
      <c r="A90" s="59" t="s">
        <v>176</v>
      </c>
      <c r="B90" s="96">
        <v>-99.869</v>
      </c>
      <c r="C90" s="97">
        <v>-52.048000000000002</v>
      </c>
      <c r="D90" s="97">
        <v>-63.945999999999998</v>
      </c>
      <c r="E90" s="98">
        <v>-65.948000000000008</v>
      </c>
      <c r="F90" s="97">
        <v>-65.131999999999991</v>
      </c>
      <c r="G90" s="97">
        <v>-79.406999999999996</v>
      </c>
      <c r="H90" s="97">
        <v>-142.66400000000002</v>
      </c>
      <c r="I90" s="98">
        <v>-150.03399999999999</v>
      </c>
      <c r="J90" s="96">
        <v>-161.55200000000002</v>
      </c>
      <c r="K90" s="97">
        <v>-121.233</v>
      </c>
      <c r="L90" s="97">
        <v>-157.46699999999998</v>
      </c>
      <c r="M90" s="98">
        <v>-166.08699999999999</v>
      </c>
      <c r="N90" s="96">
        <v>-176.232</v>
      </c>
      <c r="O90" s="97">
        <v>-158.38999999999999</v>
      </c>
      <c r="P90" s="97">
        <v>-123.932</v>
      </c>
      <c r="Q90" s="98">
        <v>-258.58699999999999</v>
      </c>
      <c r="R90" s="96">
        <v>-140.68099999999998</v>
      </c>
      <c r="S90" s="97">
        <v>-198.38</v>
      </c>
      <c r="T90" s="97">
        <v>-320.54200000000003</v>
      </c>
      <c r="U90" s="98">
        <v>-358.584</v>
      </c>
      <c r="V90" s="96">
        <v>-313.971</v>
      </c>
      <c r="W90" s="97">
        <v>-254.49799999999999</v>
      </c>
      <c r="X90" s="97">
        <v>-297.05500000000001</v>
      </c>
      <c r="Y90" s="98">
        <v>-274.46400000000006</v>
      </c>
      <c r="Z90" s="96">
        <v>-297.76899999999995</v>
      </c>
      <c r="AA90" s="97">
        <v>-160.07</v>
      </c>
      <c r="AB90" s="97">
        <v>-325.95399999999995</v>
      </c>
      <c r="AC90" s="98">
        <v>-298.68399999999997</v>
      </c>
      <c r="AD90" s="96">
        <v>-299.30900000000003</v>
      </c>
      <c r="AE90" s="97">
        <v>-285.36</v>
      </c>
      <c r="AF90" s="97">
        <v>-230.57599999999999</v>
      </c>
      <c r="AG90" s="98">
        <v>-292.29000000000002</v>
      </c>
      <c r="AH90" s="96">
        <v>-188.67400000000004</v>
      </c>
      <c r="AI90" s="97">
        <v>-203.69200000000001</v>
      </c>
      <c r="AJ90" s="97">
        <v>-264.279</v>
      </c>
      <c r="AK90" s="98">
        <v>-301.08799999999997</v>
      </c>
      <c r="AL90" s="96">
        <v>-251.279</v>
      </c>
      <c r="AM90" s="97">
        <v>-239.36399999999998</v>
      </c>
      <c r="AN90" s="97">
        <v>-303.32300000000004</v>
      </c>
      <c r="AO90" s="98">
        <v>-267.76</v>
      </c>
      <c r="AP90" s="96">
        <v>-381.54899999999998</v>
      </c>
      <c r="AQ90" s="97">
        <v>-361.73099999999999</v>
      </c>
      <c r="AR90" s="97">
        <v>-365.505</v>
      </c>
      <c r="AS90" s="98">
        <v>-393.53600000000006</v>
      </c>
      <c r="AT90" s="96">
        <v>-481.55199999999991</v>
      </c>
      <c r="AU90" s="97">
        <v>-446.08699999999999</v>
      </c>
      <c r="AV90" s="97">
        <v>-481.714</v>
      </c>
      <c r="AW90" s="98">
        <v>-401.74</v>
      </c>
      <c r="AX90" s="96">
        <v>-561.23</v>
      </c>
      <c r="AY90" s="97">
        <v>-468.38355700683587</v>
      </c>
      <c r="AZ90" s="97">
        <v>-430.303</v>
      </c>
      <c r="BA90" s="98">
        <v>-485.553</v>
      </c>
      <c r="BB90" s="96">
        <v>-793.00700000000006</v>
      </c>
      <c r="BC90" s="97">
        <v>-514.92999999999995</v>
      </c>
      <c r="BD90" s="97">
        <v>-597.27199999999993</v>
      </c>
      <c r="BE90" s="98">
        <v>-536.94100000000003</v>
      </c>
      <c r="BF90" s="96">
        <v>-550.0920000000001</v>
      </c>
      <c r="BG90" s="97">
        <v>-625.51959999999997</v>
      </c>
      <c r="BH90" s="97">
        <v>-623.59300000000007</v>
      </c>
      <c r="BI90" s="98">
        <v>-623.12570000000005</v>
      </c>
      <c r="BJ90" s="96">
        <v>-880.34427247000008</v>
      </c>
      <c r="BK90" s="97">
        <v>-744.28106432000004</v>
      </c>
      <c r="BL90" s="97">
        <v>-821.27425970000002</v>
      </c>
      <c r="BM90" s="98">
        <v>-889.02651252999999</v>
      </c>
      <c r="BN90" s="96">
        <v>-993.44206335000001</v>
      </c>
      <c r="BO90" s="97">
        <v>-1135.93739323</v>
      </c>
      <c r="BP90" s="97">
        <v>-853.84202213000015</v>
      </c>
      <c r="BQ90" s="98">
        <v>-898.21529284000007</v>
      </c>
      <c r="BR90" s="96">
        <v>-1077.04188729</v>
      </c>
      <c r="BS90" s="97">
        <v>-1163.0840701699999</v>
      </c>
      <c r="BT90" s="97">
        <v>-984.60288973000002</v>
      </c>
      <c r="BU90" s="98">
        <v>-1053.8372617</v>
      </c>
      <c r="BV90" s="96">
        <v>-1394.7320972099999</v>
      </c>
      <c r="BW90" s="97">
        <v>-1074.2272270600001</v>
      </c>
      <c r="BX90" s="97">
        <v>-1218.3878793399999</v>
      </c>
      <c r="BY90" s="98">
        <v>-1088.19548399</v>
      </c>
      <c r="BZ90" s="96">
        <v>-714.79187050999997</v>
      </c>
      <c r="CA90" s="97">
        <v>-592.52725086999999</v>
      </c>
      <c r="CB90" s="97">
        <v>-650.79185843000005</v>
      </c>
      <c r="CC90" s="98">
        <v>-582.90369438000016</v>
      </c>
      <c r="CD90" s="96">
        <v>-555.59688074999997</v>
      </c>
      <c r="CE90" s="97">
        <v>-543.92416319999995</v>
      </c>
      <c r="CF90" s="97">
        <v>-603.13072093999995</v>
      </c>
      <c r="CG90" s="98">
        <v>-442.26844888999989</v>
      </c>
      <c r="CH90" s="96">
        <v>-522.93521782999994</v>
      </c>
      <c r="CI90" s="97">
        <v>-365.73448159999998</v>
      </c>
      <c r="CJ90" s="97">
        <v>-417.24452498999995</v>
      </c>
      <c r="CK90" s="98">
        <v>-384.92856959000005</v>
      </c>
      <c r="CL90" s="97">
        <v>-304.71962432999999</v>
      </c>
      <c r="CM90" s="97">
        <v>-367.66034734999994</v>
      </c>
      <c r="CN90" s="97">
        <v>-534.96091218000004</v>
      </c>
      <c r="CO90" s="97">
        <v>-592.50958383999989</v>
      </c>
      <c r="CP90" s="96">
        <v>-680.52381439999999</v>
      </c>
      <c r="CQ90" s="97">
        <v>-446.40593461999993</v>
      </c>
      <c r="CR90" s="97">
        <v>-515.32644785000002</v>
      </c>
      <c r="CS90" s="97">
        <v>-529.25378452999985</v>
      </c>
      <c r="CT90" s="96">
        <v>-655.12763098000005</v>
      </c>
      <c r="CU90" s="97">
        <v>-671.48950363000006</v>
      </c>
      <c r="CV90" s="97">
        <v>-664.81179799000006</v>
      </c>
      <c r="CW90" s="97">
        <v>-835.83987018999983</v>
      </c>
      <c r="CX90" s="96">
        <v>-849.50230057000022</v>
      </c>
      <c r="CY90" s="97">
        <v>-638.28337022999995</v>
      </c>
      <c r="CZ90" s="97">
        <v>-858.70284861000016</v>
      </c>
      <c r="DA90" s="97">
        <v>-1068.5654168399997</v>
      </c>
      <c r="DB90" s="96">
        <v>-1069.5426004199999</v>
      </c>
      <c r="DC90" s="97">
        <v>-844.45628681999983</v>
      </c>
      <c r="DD90" s="97">
        <v>-627.22526055000003</v>
      </c>
      <c r="DE90" s="97">
        <v>-586.51302208000004</v>
      </c>
      <c r="DF90" s="96">
        <v>-1239.3821628200001</v>
      </c>
      <c r="DG90" s="97">
        <v>-881.36634955999989</v>
      </c>
      <c r="DH90" s="97">
        <v>-1007.5151931</v>
      </c>
      <c r="DI90" s="97">
        <v>-1120.5609069699999</v>
      </c>
      <c r="DJ90" s="96">
        <v>-1105.23171355</v>
      </c>
      <c r="DK90" s="97">
        <v>-1351.99319762</v>
      </c>
      <c r="DL90" s="97">
        <v>-1247.5366840600002</v>
      </c>
      <c r="DM90" s="97">
        <v>-1998.0885875199997</v>
      </c>
      <c r="DN90" s="96">
        <v>-2067.7889923299999</v>
      </c>
      <c r="DO90" s="97">
        <v>-1642.8339077099999</v>
      </c>
      <c r="DP90" s="97">
        <v>-1893.0103536199999</v>
      </c>
      <c r="DQ90" s="97">
        <v>-1553.9741343800006</v>
      </c>
      <c r="DR90" s="96">
        <v>-2424.6216400799995</v>
      </c>
      <c r="DS90" s="194">
        <v>23159</v>
      </c>
      <c r="DT90" s="59" t="s">
        <v>176</v>
      </c>
    </row>
    <row r="91" spans="1:124" x14ac:dyDescent="0.3">
      <c r="A91" s="58" t="s">
        <v>67</v>
      </c>
      <c r="B91" s="90">
        <v>40.223999999999997</v>
      </c>
      <c r="C91" s="91">
        <v>7.1609999999999996</v>
      </c>
      <c r="D91" s="91">
        <v>3.2759999999999998</v>
      </c>
      <c r="E91" s="92">
        <v>2.895</v>
      </c>
      <c r="F91" s="91">
        <v>4.3410000000000002</v>
      </c>
      <c r="G91" s="91">
        <v>3.0569999999999999</v>
      </c>
      <c r="H91" s="91">
        <v>1.631</v>
      </c>
      <c r="I91" s="92">
        <v>2.4420000000000002</v>
      </c>
      <c r="J91" s="90">
        <v>7.43</v>
      </c>
      <c r="K91" s="91">
        <v>8.3019999999999996</v>
      </c>
      <c r="L91" s="91">
        <v>2.266</v>
      </c>
      <c r="M91" s="92">
        <v>6.5039999999999996</v>
      </c>
      <c r="N91" s="90">
        <v>5.1590000000000007</v>
      </c>
      <c r="O91" s="91">
        <v>5.8280000000000012</v>
      </c>
      <c r="P91" s="91">
        <v>146.11799999999999</v>
      </c>
      <c r="Q91" s="92">
        <v>1.9989999999999999</v>
      </c>
      <c r="R91" s="90">
        <v>2.5220000000000002</v>
      </c>
      <c r="S91" s="91">
        <v>3.9370000000000003</v>
      </c>
      <c r="T91" s="91">
        <v>3.5840000000000001</v>
      </c>
      <c r="U91" s="92">
        <v>9.9079999999999995</v>
      </c>
      <c r="V91" s="90">
        <v>7.85</v>
      </c>
      <c r="W91" s="91">
        <v>8.8670000000000009</v>
      </c>
      <c r="X91" s="91">
        <v>9.7989999999999995</v>
      </c>
      <c r="Y91" s="92">
        <v>8.5150000000000006</v>
      </c>
      <c r="Z91" s="90">
        <v>62.967999999999996</v>
      </c>
      <c r="AA91" s="91">
        <v>181.16</v>
      </c>
      <c r="AB91" s="91">
        <v>7.3049999999999997</v>
      </c>
      <c r="AC91" s="92">
        <v>9.298</v>
      </c>
      <c r="AD91" s="90">
        <v>130.405</v>
      </c>
      <c r="AE91" s="91">
        <v>19.407</v>
      </c>
      <c r="AF91" s="91">
        <v>8.6449999999999996</v>
      </c>
      <c r="AG91" s="92">
        <v>8.8359999999999985</v>
      </c>
      <c r="AH91" s="90">
        <v>425.077</v>
      </c>
      <c r="AI91" s="91">
        <v>7.9179999999999993</v>
      </c>
      <c r="AJ91" s="91">
        <v>10.183</v>
      </c>
      <c r="AK91" s="92">
        <v>25.344000000000001</v>
      </c>
      <c r="AL91" s="90">
        <v>86.153999999999996</v>
      </c>
      <c r="AM91" s="91">
        <v>51.736000000000004</v>
      </c>
      <c r="AN91" s="91">
        <v>34.561999999999998</v>
      </c>
      <c r="AO91" s="92">
        <v>113.208</v>
      </c>
      <c r="AP91" s="90">
        <v>86.739000000000004</v>
      </c>
      <c r="AQ91" s="91">
        <v>80.531000000000006</v>
      </c>
      <c r="AR91" s="91">
        <v>63.564</v>
      </c>
      <c r="AS91" s="92">
        <v>88.528000000000006</v>
      </c>
      <c r="AT91" s="90">
        <v>60.475000000000009</v>
      </c>
      <c r="AU91" s="91">
        <v>82.865000000000009</v>
      </c>
      <c r="AV91" s="91">
        <v>81.289999999999992</v>
      </c>
      <c r="AW91" s="92">
        <v>66.518000000000001</v>
      </c>
      <c r="AX91" s="90">
        <v>79.682999999999993</v>
      </c>
      <c r="AY91" s="91">
        <v>89.530999999999992</v>
      </c>
      <c r="AZ91" s="91">
        <v>122.93</v>
      </c>
      <c r="BA91" s="92">
        <v>127.294</v>
      </c>
      <c r="BB91" s="90">
        <v>248.88599999999997</v>
      </c>
      <c r="BC91" s="91">
        <v>134.65</v>
      </c>
      <c r="BD91" s="91">
        <v>143.51499999999999</v>
      </c>
      <c r="BE91" s="92">
        <v>113.59699999999998</v>
      </c>
      <c r="BF91" s="90">
        <v>130.1831</v>
      </c>
      <c r="BG91" s="91">
        <v>125.167</v>
      </c>
      <c r="BH91" s="91">
        <v>113.499</v>
      </c>
      <c r="BI91" s="92">
        <v>169.05700000000002</v>
      </c>
      <c r="BJ91" s="90">
        <v>132.27616900999999</v>
      </c>
      <c r="BK91" s="91">
        <v>199.80068975</v>
      </c>
      <c r="BL91" s="91">
        <v>152.98941451000002</v>
      </c>
      <c r="BM91" s="92">
        <v>126.11811039</v>
      </c>
      <c r="BN91" s="90">
        <v>117.14926679999999</v>
      </c>
      <c r="BO91" s="91">
        <v>148.85768827999999</v>
      </c>
      <c r="BP91" s="91">
        <v>130.49262429000001</v>
      </c>
      <c r="BQ91" s="92">
        <v>126.94948291999999</v>
      </c>
      <c r="BR91" s="90">
        <v>175.25124195000001</v>
      </c>
      <c r="BS91" s="91">
        <v>153.48045322000002</v>
      </c>
      <c r="BT91" s="91">
        <v>147.63438779000001</v>
      </c>
      <c r="BU91" s="92">
        <v>255.33315229999999</v>
      </c>
      <c r="BV91" s="90">
        <v>177.73957376000001</v>
      </c>
      <c r="BW91" s="91">
        <v>218.71345070999999</v>
      </c>
      <c r="BX91" s="91">
        <v>153.52169068000001</v>
      </c>
      <c r="BY91" s="92">
        <v>157.90989499</v>
      </c>
      <c r="BZ91" s="90">
        <v>260.90587390999997</v>
      </c>
      <c r="CA91" s="91">
        <v>328.86208431</v>
      </c>
      <c r="CB91" s="91">
        <v>457.35153208000003</v>
      </c>
      <c r="CC91" s="92">
        <v>399.33584194999997</v>
      </c>
      <c r="CD91" s="90">
        <v>389.43535651000002</v>
      </c>
      <c r="CE91" s="91">
        <v>391.75142561000007</v>
      </c>
      <c r="CF91" s="91">
        <v>390.57283648000003</v>
      </c>
      <c r="CG91" s="92">
        <v>399.72004062000002</v>
      </c>
      <c r="CH91" s="90">
        <v>406.81447985</v>
      </c>
      <c r="CI91" s="91">
        <v>448.94159851999996</v>
      </c>
      <c r="CJ91" s="91">
        <v>444.98234831000002</v>
      </c>
      <c r="CK91" s="92">
        <v>503.01767311999993</v>
      </c>
      <c r="CL91" s="91">
        <v>548.10403055000006</v>
      </c>
      <c r="CM91" s="91">
        <v>579.93794179999998</v>
      </c>
      <c r="CN91" s="91">
        <v>499.81883260000001</v>
      </c>
      <c r="CO91" s="91">
        <v>558.33737125000005</v>
      </c>
      <c r="CP91" s="90">
        <v>577.13974185999996</v>
      </c>
      <c r="CQ91" s="91">
        <v>651.57128216000001</v>
      </c>
      <c r="CR91" s="91">
        <v>642.10775966999995</v>
      </c>
      <c r="CS91" s="91">
        <v>746.65792669000007</v>
      </c>
      <c r="CT91" s="90">
        <v>604.59571095999991</v>
      </c>
      <c r="CU91" s="91">
        <v>643.37368258999993</v>
      </c>
      <c r="CV91" s="91">
        <v>643.25661418999994</v>
      </c>
      <c r="CW91" s="91">
        <v>682.56623377999995</v>
      </c>
      <c r="CX91" s="90">
        <v>613.65850164000005</v>
      </c>
      <c r="CY91" s="91">
        <v>657.57607861000008</v>
      </c>
      <c r="CZ91" s="91">
        <v>593.15121558999999</v>
      </c>
      <c r="DA91" s="91">
        <v>687.35599166999998</v>
      </c>
      <c r="DB91" s="90">
        <v>719.38557178000019</v>
      </c>
      <c r="DC91" s="91">
        <v>796.74345916000004</v>
      </c>
      <c r="DD91" s="91">
        <v>805.62363963999996</v>
      </c>
      <c r="DE91" s="91">
        <v>978.77448142000003</v>
      </c>
      <c r="DF91" s="90">
        <v>990.49519695999993</v>
      </c>
      <c r="DG91" s="91">
        <v>1220.2615841699999</v>
      </c>
      <c r="DH91" s="91">
        <v>1176.6949150999999</v>
      </c>
      <c r="DI91" s="91">
        <v>1286.91625774</v>
      </c>
      <c r="DJ91" s="90">
        <v>1384.04242217</v>
      </c>
      <c r="DK91" s="91">
        <v>1405.3673694000001</v>
      </c>
      <c r="DL91" s="91">
        <v>1495.8509122500002</v>
      </c>
      <c r="DM91" s="91">
        <v>1497.89015982</v>
      </c>
      <c r="DN91" s="90">
        <v>1549.96537184</v>
      </c>
      <c r="DO91" s="91">
        <v>1565.0752513299999</v>
      </c>
      <c r="DP91" s="91">
        <v>1379.3296552800002</v>
      </c>
      <c r="DQ91" s="91">
        <v>1679.12599542</v>
      </c>
      <c r="DR91" s="90">
        <v>1709.0883329599999</v>
      </c>
      <c r="DS91" s="194">
        <v>23160</v>
      </c>
      <c r="DT91" s="58" t="s">
        <v>67</v>
      </c>
    </row>
    <row r="92" spans="1:124" x14ac:dyDescent="0.3">
      <c r="A92" s="58" t="s">
        <v>68</v>
      </c>
      <c r="B92" s="90">
        <v>140.09299999999999</v>
      </c>
      <c r="C92" s="91">
        <v>59.209000000000003</v>
      </c>
      <c r="D92" s="91">
        <v>67.221999999999994</v>
      </c>
      <c r="E92" s="92">
        <v>68.843000000000004</v>
      </c>
      <c r="F92" s="91">
        <v>69.472999999999999</v>
      </c>
      <c r="G92" s="91">
        <v>82.463999999999999</v>
      </c>
      <c r="H92" s="91">
        <v>144.29500000000002</v>
      </c>
      <c r="I92" s="92">
        <v>152.476</v>
      </c>
      <c r="J92" s="90">
        <v>168.982</v>
      </c>
      <c r="K92" s="91">
        <v>129.535</v>
      </c>
      <c r="L92" s="91">
        <v>159.733</v>
      </c>
      <c r="M92" s="92">
        <v>172.59100000000001</v>
      </c>
      <c r="N92" s="90">
        <v>181.39099999999999</v>
      </c>
      <c r="O92" s="91">
        <v>164.21799999999999</v>
      </c>
      <c r="P92" s="91">
        <v>270.05</v>
      </c>
      <c r="Q92" s="92">
        <v>260.58600000000001</v>
      </c>
      <c r="R92" s="90">
        <v>143.203</v>
      </c>
      <c r="S92" s="91">
        <v>202.31700000000001</v>
      </c>
      <c r="T92" s="91">
        <v>324.12599999999998</v>
      </c>
      <c r="U92" s="92">
        <v>368.49200000000002</v>
      </c>
      <c r="V92" s="90">
        <v>321.82100000000003</v>
      </c>
      <c r="W92" s="91">
        <v>263.36500000000001</v>
      </c>
      <c r="X92" s="91">
        <v>306.85399999999998</v>
      </c>
      <c r="Y92" s="92">
        <v>282.97900000000004</v>
      </c>
      <c r="Z92" s="90">
        <v>360.73699999999997</v>
      </c>
      <c r="AA92" s="91">
        <v>341.23</v>
      </c>
      <c r="AB92" s="91">
        <v>333.25900000000001</v>
      </c>
      <c r="AC92" s="92">
        <v>307.98199999999997</v>
      </c>
      <c r="AD92" s="90">
        <v>429.714</v>
      </c>
      <c r="AE92" s="91">
        <v>304.767</v>
      </c>
      <c r="AF92" s="91">
        <v>239.221</v>
      </c>
      <c r="AG92" s="92">
        <v>301.12599999999998</v>
      </c>
      <c r="AH92" s="90">
        <v>613.75099999999998</v>
      </c>
      <c r="AI92" s="91">
        <v>211.60999999999999</v>
      </c>
      <c r="AJ92" s="91">
        <v>274.46199999999999</v>
      </c>
      <c r="AK92" s="92">
        <v>326.43200000000002</v>
      </c>
      <c r="AL92" s="90">
        <v>337.43299999999999</v>
      </c>
      <c r="AM92" s="91">
        <v>291.10000000000002</v>
      </c>
      <c r="AN92" s="91">
        <v>337.88499999999999</v>
      </c>
      <c r="AO92" s="92">
        <v>380.96800000000002</v>
      </c>
      <c r="AP92" s="90">
        <v>468.28800000000001</v>
      </c>
      <c r="AQ92" s="91">
        <v>442.262</v>
      </c>
      <c r="AR92" s="91">
        <v>429.06900000000002</v>
      </c>
      <c r="AS92" s="92">
        <v>482.06400000000002</v>
      </c>
      <c r="AT92" s="90">
        <v>542.02700000000004</v>
      </c>
      <c r="AU92" s="91">
        <v>528.952</v>
      </c>
      <c r="AV92" s="91">
        <v>563.00400000000002</v>
      </c>
      <c r="AW92" s="92">
        <v>468.25799999999998</v>
      </c>
      <c r="AX92" s="90">
        <v>640.91300000000001</v>
      </c>
      <c r="AY92" s="91">
        <v>557.91455700683593</v>
      </c>
      <c r="AZ92" s="91">
        <v>553.23299999999995</v>
      </c>
      <c r="BA92" s="92">
        <v>612.84699999999998</v>
      </c>
      <c r="BB92" s="90">
        <v>1041.893</v>
      </c>
      <c r="BC92" s="91">
        <v>649.57999999999993</v>
      </c>
      <c r="BD92" s="91">
        <v>740.78700000000003</v>
      </c>
      <c r="BE92" s="92">
        <v>650.53800000000001</v>
      </c>
      <c r="BF92" s="90">
        <v>680.27510000000007</v>
      </c>
      <c r="BG92" s="91">
        <v>750.6866</v>
      </c>
      <c r="BH92" s="91">
        <v>737.09199999999998</v>
      </c>
      <c r="BI92" s="92">
        <v>792.18270000000007</v>
      </c>
      <c r="BJ92" s="90">
        <v>1012.6204414800001</v>
      </c>
      <c r="BK92" s="91">
        <v>944.08175406999999</v>
      </c>
      <c r="BL92" s="91">
        <v>974.26367420999998</v>
      </c>
      <c r="BM92" s="92">
        <v>1015.1446229200001</v>
      </c>
      <c r="BN92" s="90">
        <v>1110.59133015</v>
      </c>
      <c r="BO92" s="91">
        <v>1284.79508151</v>
      </c>
      <c r="BP92" s="91">
        <v>984.33464642000013</v>
      </c>
      <c r="BQ92" s="92">
        <v>1025.1647757600001</v>
      </c>
      <c r="BR92" s="90">
        <v>1252.2931292399999</v>
      </c>
      <c r="BS92" s="91">
        <v>1316.56452339</v>
      </c>
      <c r="BT92" s="91">
        <v>1132.2372775199999</v>
      </c>
      <c r="BU92" s="92">
        <v>1309.1704139999999</v>
      </c>
      <c r="BV92" s="90">
        <v>1572.4716709700001</v>
      </c>
      <c r="BW92" s="91">
        <v>1292.9406777700001</v>
      </c>
      <c r="BX92" s="91">
        <v>1371.90957002</v>
      </c>
      <c r="BY92" s="92">
        <v>1246.1053789800001</v>
      </c>
      <c r="BZ92" s="90">
        <v>975.69774441999994</v>
      </c>
      <c r="CA92" s="91">
        <v>921.3893351800001</v>
      </c>
      <c r="CB92" s="91">
        <v>1108.14339051</v>
      </c>
      <c r="CC92" s="92">
        <v>982.23953633000008</v>
      </c>
      <c r="CD92" s="90">
        <v>945.03223725999987</v>
      </c>
      <c r="CE92" s="91">
        <v>935.67558880999991</v>
      </c>
      <c r="CF92" s="91">
        <v>993.70355742000015</v>
      </c>
      <c r="CG92" s="92">
        <v>841.98848950999991</v>
      </c>
      <c r="CH92" s="90">
        <v>929.74969767999994</v>
      </c>
      <c r="CI92" s="91">
        <v>814.67608011999994</v>
      </c>
      <c r="CJ92" s="91">
        <v>862.22687329999985</v>
      </c>
      <c r="CK92" s="92">
        <v>887.94624270999998</v>
      </c>
      <c r="CL92" s="91">
        <v>852.82365488000005</v>
      </c>
      <c r="CM92" s="91">
        <v>947.59828915000003</v>
      </c>
      <c r="CN92" s="91">
        <v>1034.7797447800001</v>
      </c>
      <c r="CO92" s="91">
        <v>1150.8469550899999</v>
      </c>
      <c r="CP92" s="90">
        <v>1257.66355626</v>
      </c>
      <c r="CQ92" s="91">
        <v>1097.9772167799999</v>
      </c>
      <c r="CR92" s="91">
        <v>1157.4342075200002</v>
      </c>
      <c r="CS92" s="91">
        <v>1275.9117112199999</v>
      </c>
      <c r="CT92" s="90">
        <v>1259.72334194</v>
      </c>
      <c r="CU92" s="91">
        <v>1314.86318622</v>
      </c>
      <c r="CV92" s="91">
        <v>1308.06841218</v>
      </c>
      <c r="CW92" s="91">
        <v>1518.40610397</v>
      </c>
      <c r="CX92" s="90">
        <v>1463.1608022100002</v>
      </c>
      <c r="CY92" s="91">
        <v>1295.8594488399999</v>
      </c>
      <c r="CZ92" s="91">
        <v>1451.8540642</v>
      </c>
      <c r="DA92" s="91">
        <v>1755.9214085099998</v>
      </c>
      <c r="DB92" s="90">
        <v>1788.9281722000001</v>
      </c>
      <c r="DC92" s="91">
        <v>1641.19974598</v>
      </c>
      <c r="DD92" s="91">
        <v>1432.84890019</v>
      </c>
      <c r="DE92" s="91">
        <v>1565.2875035000002</v>
      </c>
      <c r="DF92" s="90">
        <v>2229.87735978</v>
      </c>
      <c r="DG92" s="91">
        <v>2101.6279337299998</v>
      </c>
      <c r="DH92" s="91">
        <v>2184.2101081999999</v>
      </c>
      <c r="DI92" s="91">
        <v>2407.4771647099997</v>
      </c>
      <c r="DJ92" s="90">
        <v>2489.2741357200002</v>
      </c>
      <c r="DK92" s="91">
        <v>2757.36056702</v>
      </c>
      <c r="DL92" s="91">
        <v>2743.3875963100004</v>
      </c>
      <c r="DM92" s="91">
        <v>3495.9787473400002</v>
      </c>
      <c r="DN92" s="90">
        <v>3617.7543641699995</v>
      </c>
      <c r="DO92" s="91">
        <v>3207.9091590399994</v>
      </c>
      <c r="DP92" s="91">
        <v>3272.3400088999997</v>
      </c>
      <c r="DQ92" s="91">
        <v>3233.1001298000001</v>
      </c>
      <c r="DR92" s="90">
        <v>4133.7099730400005</v>
      </c>
      <c r="DS92" s="194">
        <v>23161</v>
      </c>
      <c r="DT92" s="58" t="s">
        <v>68</v>
      </c>
    </row>
    <row r="93" spans="1:124" x14ac:dyDescent="0.3">
      <c r="A93" s="59" t="s">
        <v>177</v>
      </c>
      <c r="B93" s="96">
        <v>-218.19200000000001</v>
      </c>
      <c r="C93" s="97">
        <v>-183.66400000000002</v>
      </c>
      <c r="D93" s="97">
        <v>-194.68399999999997</v>
      </c>
      <c r="E93" s="98">
        <v>-172.512</v>
      </c>
      <c r="F93" s="97">
        <v>-142.46299999999999</v>
      </c>
      <c r="G93" s="97">
        <v>-153.98500000000001</v>
      </c>
      <c r="H93" s="97">
        <v>-177.03200000000001</v>
      </c>
      <c r="I93" s="98">
        <v>-182.30199999999999</v>
      </c>
      <c r="J93" s="96">
        <v>-218.31799999999998</v>
      </c>
      <c r="K93" s="97">
        <v>-221.63599999999997</v>
      </c>
      <c r="L93" s="97">
        <v>-267.30200000000002</v>
      </c>
      <c r="M93" s="98">
        <v>-340.846</v>
      </c>
      <c r="N93" s="96">
        <v>-130.065</v>
      </c>
      <c r="O93" s="97">
        <v>-161.74199999999999</v>
      </c>
      <c r="P93" s="97">
        <v>-169.62699999999998</v>
      </c>
      <c r="Q93" s="98">
        <v>-172.87400000000002</v>
      </c>
      <c r="R93" s="96">
        <v>-166.321</v>
      </c>
      <c r="S93" s="97">
        <v>-160.87200000000001</v>
      </c>
      <c r="T93" s="97">
        <v>-137.25</v>
      </c>
      <c r="U93" s="98">
        <v>-134.61500000000001</v>
      </c>
      <c r="V93" s="96">
        <v>-122.184</v>
      </c>
      <c r="W93" s="97">
        <v>-269.31600000000003</v>
      </c>
      <c r="X93" s="97">
        <v>-371.995</v>
      </c>
      <c r="Y93" s="98">
        <v>-547.31500000000005</v>
      </c>
      <c r="Z93" s="96">
        <v>-405.08600000000001</v>
      </c>
      <c r="AA93" s="97">
        <v>-625.73299999999995</v>
      </c>
      <c r="AB93" s="97">
        <v>-493.39599999999996</v>
      </c>
      <c r="AC93" s="98">
        <v>-343.22400000000005</v>
      </c>
      <c r="AD93" s="96">
        <v>-440.74899999999997</v>
      </c>
      <c r="AE93" s="97">
        <v>-373.76400000000001</v>
      </c>
      <c r="AF93" s="97">
        <v>-381.517</v>
      </c>
      <c r="AG93" s="98">
        <v>-476.31</v>
      </c>
      <c r="AH93" s="96">
        <v>-355.50599999999997</v>
      </c>
      <c r="AI93" s="97">
        <v>-590.29500000000007</v>
      </c>
      <c r="AJ93" s="97">
        <v>-686.85</v>
      </c>
      <c r="AK93" s="98">
        <v>-679.66700000000003</v>
      </c>
      <c r="AL93" s="96">
        <v>-426.096</v>
      </c>
      <c r="AM93" s="97">
        <v>-529.47699999999998</v>
      </c>
      <c r="AN93" s="97">
        <v>-410.52300000000002</v>
      </c>
      <c r="AO93" s="98">
        <v>-799.96399999999994</v>
      </c>
      <c r="AP93" s="96">
        <v>-939.7</v>
      </c>
      <c r="AQ93" s="97">
        <v>-1034.0430000000001</v>
      </c>
      <c r="AR93" s="97">
        <v>-879.81000000000006</v>
      </c>
      <c r="AS93" s="98">
        <v>-1276.3710000000001</v>
      </c>
      <c r="AT93" s="96">
        <v>-1151.057</v>
      </c>
      <c r="AU93" s="97">
        <v>-1201.0899999999999</v>
      </c>
      <c r="AV93" s="97">
        <v>-1149.4659999999999</v>
      </c>
      <c r="AW93" s="98">
        <v>-1385.1079999999999</v>
      </c>
      <c r="AX93" s="96">
        <v>-1428.819</v>
      </c>
      <c r="AY93" s="97">
        <v>-1312.046</v>
      </c>
      <c r="AZ93" s="97">
        <v>-1439.931</v>
      </c>
      <c r="BA93" s="98">
        <v>-1590.0440000000001</v>
      </c>
      <c r="BB93" s="96">
        <v>-1506.5049999999999</v>
      </c>
      <c r="BC93" s="97">
        <v>-1545.893</v>
      </c>
      <c r="BD93" s="97">
        <v>-1970.4639999999999</v>
      </c>
      <c r="BE93" s="98">
        <v>-2785.3209999999999</v>
      </c>
      <c r="BF93" s="96">
        <v>-1948.3103000000001</v>
      </c>
      <c r="BG93" s="97">
        <v>-2422.7510000000002</v>
      </c>
      <c r="BH93" s="97">
        <v>-2505.6197999999999</v>
      </c>
      <c r="BI93" s="98">
        <v>-2516.0428999999999</v>
      </c>
      <c r="BJ93" s="96">
        <v>-3214.2824124099998</v>
      </c>
      <c r="BK93" s="97">
        <v>-3615.7493138599998</v>
      </c>
      <c r="BL93" s="97">
        <v>-4013.4797582900001</v>
      </c>
      <c r="BM93" s="98">
        <v>-4159.9961509300001</v>
      </c>
      <c r="BN93" s="96">
        <v>-3931.5539637800002</v>
      </c>
      <c r="BO93" s="97">
        <v>-4526.7383063500001</v>
      </c>
      <c r="BP93" s="97">
        <v>-4487.1252162499995</v>
      </c>
      <c r="BQ93" s="98">
        <v>-4992.6280292500005</v>
      </c>
      <c r="BR93" s="96">
        <v>-4784.6601378200003</v>
      </c>
      <c r="BS93" s="97">
        <v>-5519.8019027699993</v>
      </c>
      <c r="BT93" s="97">
        <v>-4809.2578731000003</v>
      </c>
      <c r="BU93" s="98">
        <v>-5530.5199305299993</v>
      </c>
      <c r="BV93" s="96">
        <v>-5001.1318810000012</v>
      </c>
      <c r="BW93" s="97">
        <v>-4698.7783481400002</v>
      </c>
      <c r="BX93" s="97">
        <v>-5201.9123596399995</v>
      </c>
      <c r="BY93" s="98">
        <v>-6220.9186695599992</v>
      </c>
      <c r="BZ93" s="96">
        <v>-5483.7022415399997</v>
      </c>
      <c r="CA93" s="97">
        <v>-5952.4666533199998</v>
      </c>
      <c r="CB93" s="97">
        <v>-6492.6324466700007</v>
      </c>
      <c r="CC93" s="98">
        <v>-7084.6627361000001</v>
      </c>
      <c r="CD93" s="96">
        <v>-6091.4870505899999</v>
      </c>
      <c r="CE93" s="97">
        <v>-6394.5835432399999</v>
      </c>
      <c r="CF93" s="97">
        <v>-5473.7916212399996</v>
      </c>
      <c r="CG93" s="98">
        <v>-6403.9612892799996</v>
      </c>
      <c r="CH93" s="96">
        <v>-5337.1275347800001</v>
      </c>
      <c r="CI93" s="97">
        <v>-5750.4372137600003</v>
      </c>
      <c r="CJ93" s="97">
        <v>-4810.8129398000001</v>
      </c>
      <c r="CK93" s="98">
        <v>-5457.3051913899999</v>
      </c>
      <c r="CL93" s="97">
        <v>-4886.8444567799997</v>
      </c>
      <c r="CM93" s="97">
        <v>-4798.2206274600003</v>
      </c>
      <c r="CN93" s="97">
        <v>-3714.0324617199999</v>
      </c>
      <c r="CO93" s="97">
        <v>-4845.7227029900005</v>
      </c>
      <c r="CP93" s="96">
        <v>-3733.7596554299998</v>
      </c>
      <c r="CQ93" s="97">
        <v>-3903.7086390900004</v>
      </c>
      <c r="CR93" s="97">
        <v>-3663.0234005299999</v>
      </c>
      <c r="CS93" s="97">
        <v>-4477.4496428999992</v>
      </c>
      <c r="CT93" s="96">
        <v>-3283.3219688199997</v>
      </c>
      <c r="CU93" s="97">
        <v>-4057.7908714099999</v>
      </c>
      <c r="CV93" s="97">
        <v>-3478.9473664200004</v>
      </c>
      <c r="CW93" s="97">
        <v>-3729.9418495599998</v>
      </c>
      <c r="CX93" s="96">
        <v>-3624.4347801700005</v>
      </c>
      <c r="CY93" s="97">
        <v>-2789.9672015800002</v>
      </c>
      <c r="CZ93" s="97">
        <v>-2973.4091254</v>
      </c>
      <c r="DA93" s="97">
        <v>-2537.6860944999999</v>
      </c>
      <c r="DB93" s="96">
        <v>-1714.5837473600004</v>
      </c>
      <c r="DC93" s="97">
        <v>-1676.31633715</v>
      </c>
      <c r="DD93" s="97">
        <v>-1912.8567375399998</v>
      </c>
      <c r="DE93" s="97">
        <v>-1811.5941237500001</v>
      </c>
      <c r="DF93" s="96">
        <v>-1971.5334765500002</v>
      </c>
      <c r="DG93" s="97">
        <v>-2153.6391711999995</v>
      </c>
      <c r="DH93" s="97">
        <v>-2061.3912287399999</v>
      </c>
      <c r="DI93" s="97">
        <v>-2083.2080696000003</v>
      </c>
      <c r="DJ93" s="96">
        <v>-2256.2644055999999</v>
      </c>
      <c r="DK93" s="97">
        <v>-2128.84975682</v>
      </c>
      <c r="DL93" s="97">
        <v>-2459.03467765</v>
      </c>
      <c r="DM93" s="97">
        <v>-2618.1138492199998</v>
      </c>
      <c r="DN93" s="96">
        <v>-2581.8888566400001</v>
      </c>
      <c r="DO93" s="97">
        <v>-2601.7013199200001</v>
      </c>
      <c r="DP93" s="97">
        <v>-2775.2798630899997</v>
      </c>
      <c r="DQ93" s="97">
        <v>-2903.6861844699997</v>
      </c>
      <c r="DR93" s="96">
        <v>-3046.3589486700002</v>
      </c>
      <c r="DS93" s="194">
        <v>23162</v>
      </c>
      <c r="DT93" s="59" t="s">
        <v>177</v>
      </c>
    </row>
    <row r="94" spans="1:124" x14ac:dyDescent="0.3">
      <c r="A94" s="58" t="s">
        <v>67</v>
      </c>
      <c r="B94" s="90">
        <v>15.971</v>
      </c>
      <c r="C94" s="91">
        <v>6.8010000000000002</v>
      </c>
      <c r="D94" s="91">
        <v>3.1470000000000002</v>
      </c>
      <c r="E94" s="92">
        <v>8.5380000000000003</v>
      </c>
      <c r="F94" s="91">
        <v>0.51900000000000002</v>
      </c>
      <c r="G94" s="91">
        <v>1.329</v>
      </c>
      <c r="H94" s="91">
        <v>2.383</v>
      </c>
      <c r="I94" s="92">
        <v>0.52800000000000002</v>
      </c>
      <c r="J94" s="90">
        <v>2.8139999999999996</v>
      </c>
      <c r="K94" s="91">
        <v>0.47399999999999998</v>
      </c>
      <c r="L94" s="91">
        <v>15.883000000000001</v>
      </c>
      <c r="M94" s="92">
        <v>1.5529999999999999</v>
      </c>
      <c r="N94" s="90">
        <v>2.8009999999999997</v>
      </c>
      <c r="O94" s="91">
        <v>4.8010000000000002</v>
      </c>
      <c r="P94" s="91">
        <v>1.27</v>
      </c>
      <c r="Q94" s="92">
        <v>4.9800000000000004</v>
      </c>
      <c r="R94" s="90">
        <v>0.92500000000000004</v>
      </c>
      <c r="S94" s="91">
        <v>1.4200000000000002</v>
      </c>
      <c r="T94" s="91">
        <v>1.0349999999999999</v>
      </c>
      <c r="U94" s="92">
        <v>3.0220000000000002</v>
      </c>
      <c r="V94" s="90">
        <v>19.264000000000003</v>
      </c>
      <c r="W94" s="91">
        <v>33.941000000000003</v>
      </c>
      <c r="X94" s="91">
        <v>18.43</v>
      </c>
      <c r="Y94" s="92">
        <v>18.904</v>
      </c>
      <c r="Z94" s="90">
        <v>28.584999999999997</v>
      </c>
      <c r="AA94" s="91">
        <v>16.559999999999999</v>
      </c>
      <c r="AB94" s="91">
        <v>14.208000000000002</v>
      </c>
      <c r="AC94" s="92">
        <v>219.04</v>
      </c>
      <c r="AD94" s="90">
        <v>25.03</v>
      </c>
      <c r="AE94" s="91">
        <v>12.206</v>
      </c>
      <c r="AF94" s="91">
        <v>5.9870000000000001</v>
      </c>
      <c r="AG94" s="92">
        <v>5.8500000000000005</v>
      </c>
      <c r="AH94" s="90">
        <v>9.4209999999999994</v>
      </c>
      <c r="AI94" s="91">
        <v>4.0529999999999999</v>
      </c>
      <c r="AJ94" s="91">
        <v>1.2189999999999999</v>
      </c>
      <c r="AK94" s="92">
        <v>10.334999999999999</v>
      </c>
      <c r="AL94" s="90">
        <v>11.326000000000001</v>
      </c>
      <c r="AM94" s="91">
        <v>10.741999999999999</v>
      </c>
      <c r="AN94" s="91">
        <v>11.388999999999999</v>
      </c>
      <c r="AO94" s="92">
        <v>25.912000000000003</v>
      </c>
      <c r="AP94" s="90">
        <v>24.434999999999999</v>
      </c>
      <c r="AQ94" s="91">
        <v>9.1930000000000014</v>
      </c>
      <c r="AR94" s="91">
        <v>35.849000000000004</v>
      </c>
      <c r="AS94" s="92">
        <v>8.6050000000000004</v>
      </c>
      <c r="AT94" s="90">
        <v>11.457999999999998</v>
      </c>
      <c r="AU94" s="91">
        <v>19.792000000000002</v>
      </c>
      <c r="AV94" s="91">
        <v>14.212999999999999</v>
      </c>
      <c r="AW94" s="92">
        <v>31.413000000000004</v>
      </c>
      <c r="AX94" s="90">
        <v>1.476</v>
      </c>
      <c r="AY94" s="91">
        <v>11.879</v>
      </c>
      <c r="AZ94" s="91">
        <v>7.6300000000000008</v>
      </c>
      <c r="BA94" s="92">
        <v>10.273</v>
      </c>
      <c r="BB94" s="90">
        <v>6.8259999999999996</v>
      </c>
      <c r="BC94" s="91">
        <v>13.148</v>
      </c>
      <c r="BD94" s="91">
        <v>19.954000000000001</v>
      </c>
      <c r="BE94" s="92">
        <v>14.696</v>
      </c>
      <c r="BF94" s="90">
        <v>13.629099999999999</v>
      </c>
      <c r="BG94" s="91">
        <v>11.0228</v>
      </c>
      <c r="BH94" s="91">
        <v>15.2258</v>
      </c>
      <c r="BI94" s="92">
        <v>9.6470999999999982</v>
      </c>
      <c r="BJ94" s="90">
        <v>12.42992795</v>
      </c>
      <c r="BK94" s="91">
        <v>17.35039209</v>
      </c>
      <c r="BL94" s="91">
        <v>8.9181389499999995</v>
      </c>
      <c r="BM94" s="92">
        <v>51.061883440000003</v>
      </c>
      <c r="BN94" s="90">
        <v>17.65319332</v>
      </c>
      <c r="BO94" s="91">
        <v>18.71190635</v>
      </c>
      <c r="BP94" s="91">
        <v>17.965106900000002</v>
      </c>
      <c r="BQ94" s="92">
        <v>18.946473939999997</v>
      </c>
      <c r="BR94" s="90">
        <v>13.85789756</v>
      </c>
      <c r="BS94" s="91">
        <v>16.756407129999999</v>
      </c>
      <c r="BT94" s="91">
        <v>22.192302009999999</v>
      </c>
      <c r="BU94" s="92">
        <v>17.053007990000001</v>
      </c>
      <c r="BV94" s="90">
        <v>66.015844880000003</v>
      </c>
      <c r="BW94" s="91">
        <v>194.61669745</v>
      </c>
      <c r="BX94" s="91">
        <v>24.551297999999999</v>
      </c>
      <c r="BY94" s="92">
        <v>25.72337666</v>
      </c>
      <c r="BZ94" s="90">
        <v>25.263798869999999</v>
      </c>
      <c r="CA94" s="91">
        <v>40.8514135</v>
      </c>
      <c r="CB94" s="91">
        <v>57.459599619999992</v>
      </c>
      <c r="CC94" s="92">
        <v>46.178059480000002</v>
      </c>
      <c r="CD94" s="90">
        <v>60.445481229999999</v>
      </c>
      <c r="CE94" s="91">
        <v>34.379452669999999</v>
      </c>
      <c r="CF94" s="91">
        <v>37.53621364</v>
      </c>
      <c r="CG94" s="92">
        <v>58.736454389999992</v>
      </c>
      <c r="CH94" s="90">
        <v>41.650575939999996</v>
      </c>
      <c r="CI94" s="91">
        <v>36.426451130000004</v>
      </c>
      <c r="CJ94" s="91">
        <v>47.584152519999996</v>
      </c>
      <c r="CK94" s="92">
        <v>44.387608730000004</v>
      </c>
      <c r="CL94" s="91">
        <v>39.887500080000002</v>
      </c>
      <c r="CM94" s="91">
        <v>35.406028559999996</v>
      </c>
      <c r="CN94" s="91">
        <v>30.076206049999996</v>
      </c>
      <c r="CO94" s="91">
        <v>20.34376103</v>
      </c>
      <c r="CP94" s="90">
        <v>23.210873079999999</v>
      </c>
      <c r="CQ94" s="91">
        <v>28.789953309999998</v>
      </c>
      <c r="CR94" s="91">
        <v>14.180823370000001</v>
      </c>
      <c r="CS94" s="91">
        <v>21.978365780000001</v>
      </c>
      <c r="CT94" s="90">
        <v>50.184826690000008</v>
      </c>
      <c r="CU94" s="91">
        <v>16.072284310000001</v>
      </c>
      <c r="CV94" s="91">
        <v>31.153307119999997</v>
      </c>
      <c r="CW94" s="91">
        <v>26.007595389999999</v>
      </c>
      <c r="CX94" s="90">
        <v>45.534459659999996</v>
      </c>
      <c r="CY94" s="91">
        <v>10.968650140000001</v>
      </c>
      <c r="CZ94" s="91">
        <v>31.602679730000002</v>
      </c>
      <c r="DA94" s="91">
        <v>9.7120780799999995</v>
      </c>
      <c r="DB94" s="90">
        <v>72.018469819999993</v>
      </c>
      <c r="DC94" s="91">
        <v>34.223993680000007</v>
      </c>
      <c r="DD94" s="91">
        <v>9.0703417799999997</v>
      </c>
      <c r="DE94" s="91">
        <v>26.13269781</v>
      </c>
      <c r="DF94" s="90">
        <v>15.21486698</v>
      </c>
      <c r="DG94" s="91">
        <v>24.22714809</v>
      </c>
      <c r="DH94" s="91">
        <v>41.51709863</v>
      </c>
      <c r="DI94" s="91">
        <v>23.401646070000002</v>
      </c>
      <c r="DJ94" s="90">
        <v>24.7578855</v>
      </c>
      <c r="DK94" s="91">
        <v>17.13290632</v>
      </c>
      <c r="DL94" s="91">
        <v>25.915222340000003</v>
      </c>
      <c r="DM94" s="91">
        <v>22.995850170000001</v>
      </c>
      <c r="DN94" s="90">
        <v>22.479380829999997</v>
      </c>
      <c r="DO94" s="91">
        <v>22.144352650000002</v>
      </c>
      <c r="DP94" s="91">
        <v>18.188283419999998</v>
      </c>
      <c r="DQ94" s="91">
        <v>25.456520619999999</v>
      </c>
      <c r="DR94" s="90">
        <v>20.18641384</v>
      </c>
      <c r="DS94" s="194">
        <v>23163</v>
      </c>
      <c r="DT94" s="58" t="s">
        <v>67</v>
      </c>
    </row>
    <row r="95" spans="1:124" x14ac:dyDescent="0.3">
      <c r="A95" s="58" t="s">
        <v>68</v>
      </c>
      <c r="B95" s="90">
        <v>234.16299999999998</v>
      </c>
      <c r="C95" s="91">
        <v>190.46500000000003</v>
      </c>
      <c r="D95" s="91">
        <v>197.83099999999999</v>
      </c>
      <c r="E95" s="92">
        <v>181.05</v>
      </c>
      <c r="F95" s="91">
        <v>142.982</v>
      </c>
      <c r="G95" s="91">
        <v>155.31400000000002</v>
      </c>
      <c r="H95" s="91">
        <v>179.41500000000002</v>
      </c>
      <c r="I95" s="92">
        <v>182.83</v>
      </c>
      <c r="J95" s="90">
        <v>221.13199999999998</v>
      </c>
      <c r="K95" s="91">
        <v>222.10999999999999</v>
      </c>
      <c r="L95" s="91">
        <v>283.185</v>
      </c>
      <c r="M95" s="92">
        <v>342.399</v>
      </c>
      <c r="N95" s="90">
        <v>132.86599999999999</v>
      </c>
      <c r="O95" s="91">
        <v>166.54300000000001</v>
      </c>
      <c r="P95" s="91">
        <v>170.89699999999999</v>
      </c>
      <c r="Q95" s="92">
        <v>177.85399999999998</v>
      </c>
      <c r="R95" s="90">
        <v>167.24599999999998</v>
      </c>
      <c r="S95" s="91">
        <v>162.29199999999997</v>
      </c>
      <c r="T95" s="91">
        <v>138.285</v>
      </c>
      <c r="U95" s="92">
        <v>137.637</v>
      </c>
      <c r="V95" s="90">
        <v>141.44799999999998</v>
      </c>
      <c r="W95" s="91">
        <v>303.25700000000001</v>
      </c>
      <c r="X95" s="91">
        <v>390.42499999999995</v>
      </c>
      <c r="Y95" s="92">
        <v>566.21900000000005</v>
      </c>
      <c r="Z95" s="90">
        <v>433.67099999999994</v>
      </c>
      <c r="AA95" s="91">
        <v>642.29299999999989</v>
      </c>
      <c r="AB95" s="91">
        <v>507.60399999999998</v>
      </c>
      <c r="AC95" s="92">
        <v>562.26400000000001</v>
      </c>
      <c r="AD95" s="90">
        <v>465.779</v>
      </c>
      <c r="AE95" s="91">
        <v>385.97</v>
      </c>
      <c r="AF95" s="91">
        <v>387.50400000000002</v>
      </c>
      <c r="AG95" s="92">
        <v>482.15999999999997</v>
      </c>
      <c r="AH95" s="90">
        <v>364.92700000000002</v>
      </c>
      <c r="AI95" s="91">
        <v>594.34799999999996</v>
      </c>
      <c r="AJ95" s="91">
        <v>688.06899999999996</v>
      </c>
      <c r="AK95" s="92">
        <v>690.00199999999995</v>
      </c>
      <c r="AL95" s="90">
        <v>437.42200000000003</v>
      </c>
      <c r="AM95" s="91">
        <v>540.21900000000005</v>
      </c>
      <c r="AN95" s="91">
        <v>421.91200000000003</v>
      </c>
      <c r="AO95" s="92">
        <v>825.87599999999998</v>
      </c>
      <c r="AP95" s="90">
        <v>964.13499999999999</v>
      </c>
      <c r="AQ95" s="91">
        <v>1043.2359999999999</v>
      </c>
      <c r="AR95" s="91">
        <v>915.65900000000011</v>
      </c>
      <c r="AS95" s="92">
        <v>1284.9760000000001</v>
      </c>
      <c r="AT95" s="90">
        <v>1162.5149999999999</v>
      </c>
      <c r="AU95" s="91">
        <v>1220.8820000000001</v>
      </c>
      <c r="AV95" s="91">
        <v>1163.6790000000001</v>
      </c>
      <c r="AW95" s="92">
        <v>1416.521</v>
      </c>
      <c r="AX95" s="90">
        <v>1430.2950000000001</v>
      </c>
      <c r="AY95" s="91">
        <v>1323.925</v>
      </c>
      <c r="AZ95" s="91">
        <v>1447.5610000000001</v>
      </c>
      <c r="BA95" s="92">
        <v>1600.317</v>
      </c>
      <c r="BB95" s="90">
        <v>1513.3310000000001</v>
      </c>
      <c r="BC95" s="91">
        <v>1559.0409999999997</v>
      </c>
      <c r="BD95" s="91">
        <v>1990.4180000000001</v>
      </c>
      <c r="BE95" s="92">
        <v>2800.0169999999998</v>
      </c>
      <c r="BF95" s="90">
        <v>1961.9394</v>
      </c>
      <c r="BG95" s="91">
        <v>2433.7737999999999</v>
      </c>
      <c r="BH95" s="91">
        <v>2520.8456000000001</v>
      </c>
      <c r="BI95" s="92">
        <v>2525.69</v>
      </c>
      <c r="BJ95" s="90">
        <v>3226.7123403599999</v>
      </c>
      <c r="BK95" s="91">
        <v>3633.0997059499996</v>
      </c>
      <c r="BL95" s="91">
        <v>4022.39789724</v>
      </c>
      <c r="BM95" s="92">
        <v>4211.0580343700003</v>
      </c>
      <c r="BN95" s="90">
        <v>3949.2071571000001</v>
      </c>
      <c r="BO95" s="91">
        <v>4545.4502126999996</v>
      </c>
      <c r="BP95" s="91">
        <v>4505.0903231499997</v>
      </c>
      <c r="BQ95" s="92">
        <v>5011.5745031900005</v>
      </c>
      <c r="BR95" s="90">
        <v>4798.5180353800006</v>
      </c>
      <c r="BS95" s="91">
        <v>5536.5583098999996</v>
      </c>
      <c r="BT95" s="91">
        <v>4831.4501751099997</v>
      </c>
      <c r="BU95" s="92">
        <v>5547.5729385199993</v>
      </c>
      <c r="BV95" s="90">
        <v>5067.1477258800005</v>
      </c>
      <c r="BW95" s="91">
        <v>4893.3950455899994</v>
      </c>
      <c r="BX95" s="91">
        <v>5226.4636576399998</v>
      </c>
      <c r="BY95" s="92">
        <v>6246.6420462199994</v>
      </c>
      <c r="BZ95" s="90">
        <v>5508.9660404099996</v>
      </c>
      <c r="CA95" s="91">
        <v>5993.3180668200002</v>
      </c>
      <c r="CB95" s="91">
        <v>6550.0920462899994</v>
      </c>
      <c r="CC95" s="92">
        <v>7130.8407955799994</v>
      </c>
      <c r="CD95" s="90">
        <v>6151.9325318199999</v>
      </c>
      <c r="CE95" s="91">
        <v>6428.9629959099984</v>
      </c>
      <c r="CF95" s="91">
        <v>5511.3278348799995</v>
      </c>
      <c r="CG95" s="92">
        <v>6462.6977436699999</v>
      </c>
      <c r="CH95" s="90">
        <v>5378.7781107199989</v>
      </c>
      <c r="CI95" s="91">
        <v>5786.8636648900001</v>
      </c>
      <c r="CJ95" s="91">
        <v>4858.3970923199995</v>
      </c>
      <c r="CK95" s="92">
        <v>5501.6928001200004</v>
      </c>
      <c r="CL95" s="91">
        <v>4926.7319568599996</v>
      </c>
      <c r="CM95" s="91">
        <v>4833.6266560200002</v>
      </c>
      <c r="CN95" s="91">
        <v>3744.1086677699996</v>
      </c>
      <c r="CO95" s="91">
        <v>4866.0664640200002</v>
      </c>
      <c r="CP95" s="90">
        <v>3756.9705285100003</v>
      </c>
      <c r="CQ95" s="91">
        <v>3932.4985923999998</v>
      </c>
      <c r="CR95" s="91">
        <v>3677.2042239000002</v>
      </c>
      <c r="CS95" s="91">
        <v>4499.4280086799999</v>
      </c>
      <c r="CT95" s="90">
        <v>3333.5067955099998</v>
      </c>
      <c r="CU95" s="91">
        <v>4073.8631557199997</v>
      </c>
      <c r="CV95" s="91">
        <v>3510.1006735400001</v>
      </c>
      <c r="CW95" s="91">
        <v>3755.9494449499998</v>
      </c>
      <c r="CX95" s="90">
        <v>3669.9692398300003</v>
      </c>
      <c r="CY95" s="91">
        <v>2800.9358517199998</v>
      </c>
      <c r="CZ95" s="91">
        <v>3005.0118051299996</v>
      </c>
      <c r="DA95" s="91">
        <v>2547.3981725799999</v>
      </c>
      <c r="DB95" s="90">
        <v>1786.6022171800003</v>
      </c>
      <c r="DC95" s="91">
        <v>1710.5403308300001</v>
      </c>
      <c r="DD95" s="91">
        <v>1921.9270793199998</v>
      </c>
      <c r="DE95" s="91">
        <v>1837.7268215600002</v>
      </c>
      <c r="DF95" s="90">
        <v>1986.7483435300001</v>
      </c>
      <c r="DG95" s="91">
        <v>2177.8663192899994</v>
      </c>
      <c r="DH95" s="91">
        <v>2102.9083273700003</v>
      </c>
      <c r="DI95" s="91">
        <v>2106.6097156699998</v>
      </c>
      <c r="DJ95" s="90">
        <v>2281.0222911000001</v>
      </c>
      <c r="DK95" s="91">
        <v>2145.9826631400001</v>
      </c>
      <c r="DL95" s="91">
        <v>2484.9498999900002</v>
      </c>
      <c r="DM95" s="91">
        <v>2641.1096993900001</v>
      </c>
      <c r="DN95" s="90">
        <v>2604.3682374700002</v>
      </c>
      <c r="DO95" s="91">
        <v>2623.8456725700003</v>
      </c>
      <c r="DP95" s="91">
        <v>2793.4681465099998</v>
      </c>
      <c r="DQ95" s="91">
        <v>2929.1427050900002</v>
      </c>
      <c r="DR95" s="90">
        <v>3066.5453625099999</v>
      </c>
      <c r="DS95" s="194">
        <v>23164</v>
      </c>
      <c r="DT95" s="58" t="s">
        <v>68</v>
      </c>
    </row>
    <row r="96" spans="1:124" x14ac:dyDescent="0.3">
      <c r="A96" s="59" t="s">
        <v>178</v>
      </c>
      <c r="B96" s="96">
        <v>175.32845043999998</v>
      </c>
      <c r="C96" s="97">
        <v>115.94042694000001</v>
      </c>
      <c r="D96" s="97">
        <v>234.02520377999997</v>
      </c>
      <c r="E96" s="98">
        <v>222.76887798999999</v>
      </c>
      <c r="F96" s="97">
        <v>238.84825743000002</v>
      </c>
      <c r="G96" s="97">
        <v>111.33379545</v>
      </c>
      <c r="H96" s="97">
        <v>189.71725055000002</v>
      </c>
      <c r="I96" s="98">
        <v>174.69400179000007</v>
      </c>
      <c r="J96" s="96">
        <v>326.51476090999995</v>
      </c>
      <c r="K96" s="97">
        <v>324.53453150000007</v>
      </c>
      <c r="L96" s="97">
        <v>286.83495593999999</v>
      </c>
      <c r="M96" s="98">
        <v>315.87203506000003</v>
      </c>
      <c r="N96" s="96">
        <v>393.99533241000006</v>
      </c>
      <c r="O96" s="97">
        <v>327.67854205000003</v>
      </c>
      <c r="P96" s="97">
        <v>278.73516713999993</v>
      </c>
      <c r="Q96" s="98">
        <v>401.26404672000001</v>
      </c>
      <c r="R96" s="96">
        <v>453.27396877000001</v>
      </c>
      <c r="S96" s="97">
        <v>254.07445834000001</v>
      </c>
      <c r="T96" s="97">
        <v>403.11591813999996</v>
      </c>
      <c r="U96" s="98">
        <v>430.77113701999997</v>
      </c>
      <c r="V96" s="96">
        <v>434.38598285</v>
      </c>
      <c r="W96" s="97">
        <v>466.77202217000013</v>
      </c>
      <c r="X96" s="97">
        <v>896.16651257000012</v>
      </c>
      <c r="Y96" s="98">
        <v>603.57703048999997</v>
      </c>
      <c r="Z96" s="96">
        <v>698.08501482000008</v>
      </c>
      <c r="AA96" s="97">
        <v>445.94584170999997</v>
      </c>
      <c r="AB96" s="97">
        <v>618.46290449000003</v>
      </c>
      <c r="AC96" s="98">
        <v>689.86200109999993</v>
      </c>
      <c r="AD96" s="96">
        <v>833.69295541999986</v>
      </c>
      <c r="AE96" s="97">
        <v>603.47988572999998</v>
      </c>
      <c r="AF96" s="97">
        <v>579.33697299999994</v>
      </c>
      <c r="AG96" s="98">
        <v>573.02218874999994</v>
      </c>
      <c r="AH96" s="96">
        <v>574.75391654000009</v>
      </c>
      <c r="AI96" s="97">
        <v>427.80275286</v>
      </c>
      <c r="AJ96" s="97">
        <v>553.32466745000011</v>
      </c>
      <c r="AK96" s="98">
        <v>722.88610408</v>
      </c>
      <c r="AL96" s="96">
        <v>621.06178608000005</v>
      </c>
      <c r="AM96" s="97">
        <v>485.12949116999999</v>
      </c>
      <c r="AN96" s="97">
        <v>654.95032649000007</v>
      </c>
      <c r="AO96" s="98">
        <v>742.22580104000008</v>
      </c>
      <c r="AP96" s="96">
        <v>1046.9638476600003</v>
      </c>
      <c r="AQ96" s="97">
        <v>730.63596193000001</v>
      </c>
      <c r="AR96" s="97">
        <v>886.13032715000008</v>
      </c>
      <c r="AS96" s="98">
        <v>1137.4829060099996</v>
      </c>
      <c r="AT96" s="96">
        <v>1142.1224237399999</v>
      </c>
      <c r="AU96" s="97">
        <v>1164.1356437300001</v>
      </c>
      <c r="AV96" s="97">
        <v>1154.7353534599999</v>
      </c>
      <c r="AW96" s="98">
        <v>1329.1106648499999</v>
      </c>
      <c r="AX96" s="96">
        <v>1488.0316309700002</v>
      </c>
      <c r="AY96" s="97">
        <v>1307.0568467400001</v>
      </c>
      <c r="AZ96" s="97">
        <v>1543.9152507499998</v>
      </c>
      <c r="BA96" s="98">
        <v>2031.2890660000003</v>
      </c>
      <c r="BB96" s="96">
        <v>1987.9001217699999</v>
      </c>
      <c r="BC96" s="97">
        <v>1873.7197457499999</v>
      </c>
      <c r="BD96" s="97">
        <v>2489.5240068900002</v>
      </c>
      <c r="BE96" s="98">
        <v>2069.3374418900003</v>
      </c>
      <c r="BF96" s="96">
        <v>1871.8264199300002</v>
      </c>
      <c r="BG96" s="97">
        <v>1431.9440565200002</v>
      </c>
      <c r="BH96" s="97">
        <v>2019.0053957999999</v>
      </c>
      <c r="BI96" s="98">
        <v>2268.0841072100006</v>
      </c>
      <c r="BJ96" s="96">
        <v>1767.4371626200007</v>
      </c>
      <c r="BK96" s="97">
        <v>1331.1648193400001</v>
      </c>
      <c r="BL96" s="97">
        <v>1340.5400313400005</v>
      </c>
      <c r="BM96" s="98">
        <v>1616.6338105499988</v>
      </c>
      <c r="BN96" s="96">
        <v>1985.5484053700006</v>
      </c>
      <c r="BO96" s="97">
        <v>1732.6608537600007</v>
      </c>
      <c r="BP96" s="97">
        <v>2357.2359790800001</v>
      </c>
      <c r="BQ96" s="98">
        <v>1899.4411585100004</v>
      </c>
      <c r="BR96" s="96">
        <v>1648.250433109999</v>
      </c>
      <c r="BS96" s="97">
        <v>2288.7523851899991</v>
      </c>
      <c r="BT96" s="97">
        <v>2049.1802938999999</v>
      </c>
      <c r="BU96" s="98">
        <v>2047.3977796499998</v>
      </c>
      <c r="BV96" s="96">
        <v>1788.2893001100003</v>
      </c>
      <c r="BW96" s="97">
        <v>1994.6173444899996</v>
      </c>
      <c r="BX96" s="97">
        <v>1413.99433763</v>
      </c>
      <c r="BY96" s="98">
        <v>1654.5576994099995</v>
      </c>
      <c r="BZ96" s="96">
        <v>2527.3708991400008</v>
      </c>
      <c r="CA96" s="97">
        <v>2764.5187931800001</v>
      </c>
      <c r="CB96" s="97">
        <v>3122.0269069600004</v>
      </c>
      <c r="CC96" s="98">
        <v>2397.0399538799998</v>
      </c>
      <c r="CD96" s="96">
        <v>2393.9582485199999</v>
      </c>
      <c r="CE96" s="97">
        <v>2106.6496053299993</v>
      </c>
      <c r="CF96" s="97">
        <v>1668.8946801899992</v>
      </c>
      <c r="CG96" s="98">
        <v>1871.5973219800001</v>
      </c>
      <c r="CH96" s="96">
        <v>2102.68670716</v>
      </c>
      <c r="CI96" s="97">
        <v>1868.8280030400003</v>
      </c>
      <c r="CJ96" s="97">
        <v>1959.5687979099996</v>
      </c>
      <c r="CK96" s="98">
        <v>2256.4359954900006</v>
      </c>
      <c r="CL96" s="97">
        <v>1989.0784037500002</v>
      </c>
      <c r="CM96" s="97">
        <v>1887.5586281600001</v>
      </c>
      <c r="CN96" s="97">
        <v>1656.5362227699995</v>
      </c>
      <c r="CO96" s="97">
        <v>1777.8248778000006</v>
      </c>
      <c r="CP96" s="96">
        <v>1996.1185179400002</v>
      </c>
      <c r="CQ96" s="97">
        <v>1669.5167501500002</v>
      </c>
      <c r="CR96" s="97">
        <v>1217.5281960399996</v>
      </c>
      <c r="CS96" s="97">
        <v>1545.1968616900001</v>
      </c>
      <c r="CT96" s="96">
        <v>1809.5120966800002</v>
      </c>
      <c r="CU96" s="97">
        <v>1137.6355930100005</v>
      </c>
      <c r="CV96" s="97">
        <v>1813.6323919599999</v>
      </c>
      <c r="CW96" s="97">
        <v>1124.9525259000002</v>
      </c>
      <c r="CX96" s="96">
        <v>1972.1550654700009</v>
      </c>
      <c r="CY96" s="97">
        <v>1071.9451757300003</v>
      </c>
      <c r="CZ96" s="97">
        <v>582.26906063999968</v>
      </c>
      <c r="DA96" s="97">
        <v>537.25585186999967</v>
      </c>
      <c r="DB96" s="96">
        <v>1633.34379644</v>
      </c>
      <c r="DC96" s="97">
        <v>827.50386216000004</v>
      </c>
      <c r="DD96" s="97">
        <v>944.46069474000046</v>
      </c>
      <c r="DE96" s="97">
        <v>1076.6535861500001</v>
      </c>
      <c r="DF96" s="96">
        <v>1473.2857864099994</v>
      </c>
      <c r="DG96" s="97">
        <v>1695.5117466699994</v>
      </c>
      <c r="DH96" s="97">
        <v>1576.1553168900004</v>
      </c>
      <c r="DI96" s="97">
        <v>1723.2972576800003</v>
      </c>
      <c r="DJ96" s="96">
        <v>2228.8688058900002</v>
      </c>
      <c r="DK96" s="97">
        <v>1597.2552100800003</v>
      </c>
      <c r="DL96" s="97">
        <v>2074.31659575</v>
      </c>
      <c r="DM96" s="97">
        <v>1617.1874670700001</v>
      </c>
      <c r="DN96" s="96">
        <v>1864.8789816599999</v>
      </c>
      <c r="DO96" s="97">
        <v>1753.0788135799999</v>
      </c>
      <c r="DP96" s="97">
        <v>861.37008185999935</v>
      </c>
      <c r="DQ96" s="97">
        <v>1354.4632300400001</v>
      </c>
      <c r="DR96" s="96">
        <v>1411.5655959399996</v>
      </c>
      <c r="DS96" s="194">
        <v>23165</v>
      </c>
      <c r="DT96" s="59" t="s">
        <v>178</v>
      </c>
    </row>
    <row r="97" spans="1:124" x14ac:dyDescent="0.3">
      <c r="A97" s="58" t="s">
        <v>67</v>
      </c>
      <c r="B97" s="90">
        <v>245.30446508</v>
      </c>
      <c r="C97" s="91">
        <v>250.5276848</v>
      </c>
      <c r="D97" s="91">
        <v>313.72528870999997</v>
      </c>
      <c r="E97" s="92">
        <v>327.61995723000001</v>
      </c>
      <c r="F97" s="91">
        <v>305.358745</v>
      </c>
      <c r="G97" s="91">
        <v>223.34153407999997</v>
      </c>
      <c r="H97" s="91">
        <v>319.40449209000002</v>
      </c>
      <c r="I97" s="92">
        <v>336.88847379000003</v>
      </c>
      <c r="J97" s="90">
        <v>476.59763785999996</v>
      </c>
      <c r="K97" s="91">
        <v>491.25366781000002</v>
      </c>
      <c r="L97" s="91">
        <v>542.47628140999996</v>
      </c>
      <c r="M97" s="92">
        <v>652.38839775000008</v>
      </c>
      <c r="N97" s="90">
        <v>700.78739274999998</v>
      </c>
      <c r="O97" s="91">
        <v>607.90376309999999</v>
      </c>
      <c r="P97" s="91">
        <v>663.78886276000003</v>
      </c>
      <c r="Q97" s="92">
        <v>712.30046154000001</v>
      </c>
      <c r="R97" s="90">
        <v>678.89643016000002</v>
      </c>
      <c r="S97" s="91">
        <v>556.37167956999997</v>
      </c>
      <c r="T97" s="91">
        <v>649.94482863000007</v>
      </c>
      <c r="U97" s="92">
        <v>783.70646790000001</v>
      </c>
      <c r="V97" s="90">
        <v>728.27943173999995</v>
      </c>
      <c r="W97" s="91">
        <v>806.09846940000011</v>
      </c>
      <c r="X97" s="91">
        <v>1224.4609945500001</v>
      </c>
      <c r="Y97" s="92">
        <v>987.69648891999998</v>
      </c>
      <c r="Z97" s="90">
        <v>1004.18621461</v>
      </c>
      <c r="AA97" s="91">
        <v>788.65752947999999</v>
      </c>
      <c r="AB97" s="91">
        <v>930.61803166000004</v>
      </c>
      <c r="AC97" s="92">
        <v>1088.71569017</v>
      </c>
      <c r="AD97" s="90">
        <v>1118.09657993</v>
      </c>
      <c r="AE97" s="91">
        <v>891.84088936000012</v>
      </c>
      <c r="AF97" s="91">
        <v>878.83751894</v>
      </c>
      <c r="AG97" s="92">
        <v>894.93395118000001</v>
      </c>
      <c r="AH97" s="90">
        <v>878.15684684999997</v>
      </c>
      <c r="AI97" s="91">
        <v>768.39036838000004</v>
      </c>
      <c r="AJ97" s="91">
        <v>885.41657280000004</v>
      </c>
      <c r="AK97" s="92">
        <v>1102.1803009700002</v>
      </c>
      <c r="AL97" s="90">
        <v>1090.6662293699999</v>
      </c>
      <c r="AM97" s="91">
        <v>991.89884887999995</v>
      </c>
      <c r="AN97" s="91">
        <v>1048.53197688</v>
      </c>
      <c r="AO97" s="92">
        <v>1265.0122638299999</v>
      </c>
      <c r="AP97" s="90">
        <v>1478.37314999</v>
      </c>
      <c r="AQ97" s="91">
        <v>1268.5751382400001</v>
      </c>
      <c r="AR97" s="91">
        <v>1399.46725001</v>
      </c>
      <c r="AS97" s="92">
        <v>1746.7029299199999</v>
      </c>
      <c r="AT97" s="90">
        <v>1716.4755349799998</v>
      </c>
      <c r="AU97" s="91">
        <v>1694.18830568</v>
      </c>
      <c r="AV97" s="91">
        <v>1898.7836115499999</v>
      </c>
      <c r="AW97" s="92">
        <v>2084.95401941</v>
      </c>
      <c r="AX97" s="90">
        <v>2315.2096160900001</v>
      </c>
      <c r="AY97" s="91">
        <v>2083.9369694299999</v>
      </c>
      <c r="AZ97" s="91">
        <v>2424.0714244700002</v>
      </c>
      <c r="BA97" s="92">
        <v>2992.2072706999998</v>
      </c>
      <c r="BB97" s="90">
        <v>3062.3599139299999</v>
      </c>
      <c r="BC97" s="91">
        <v>2854.6292502599999</v>
      </c>
      <c r="BD97" s="91">
        <v>3586.1082355400004</v>
      </c>
      <c r="BE97" s="92">
        <v>3207.9707520599995</v>
      </c>
      <c r="BF97" s="90">
        <v>2902.5006176899997</v>
      </c>
      <c r="BG97" s="91">
        <v>2476.1288201100001</v>
      </c>
      <c r="BH97" s="91">
        <v>3096.8631704600002</v>
      </c>
      <c r="BI97" s="92">
        <v>3699.9323101300006</v>
      </c>
      <c r="BJ97" s="90">
        <v>3482.42296773</v>
      </c>
      <c r="BK97" s="91">
        <v>2952.2281614499998</v>
      </c>
      <c r="BL97" s="91">
        <v>3118.79943465</v>
      </c>
      <c r="BM97" s="92">
        <v>4262.3846491499989</v>
      </c>
      <c r="BN97" s="90">
        <v>3957.4813464099998</v>
      </c>
      <c r="BO97" s="91">
        <v>3885.0095356200004</v>
      </c>
      <c r="BP97" s="91">
        <v>4548.0350131100004</v>
      </c>
      <c r="BQ97" s="92">
        <v>4662.1430871800003</v>
      </c>
      <c r="BR97" s="90">
        <v>4357.9851540999989</v>
      </c>
      <c r="BS97" s="91">
        <v>4736.8938838200002</v>
      </c>
      <c r="BT97" s="91">
        <v>4522.12293056</v>
      </c>
      <c r="BU97" s="92">
        <v>4894.8101131399999</v>
      </c>
      <c r="BV97" s="90">
        <v>4340.2960372800007</v>
      </c>
      <c r="BW97" s="91">
        <v>4481.7072870000002</v>
      </c>
      <c r="BX97" s="91">
        <v>4026.4402898899998</v>
      </c>
      <c r="BY97" s="92">
        <v>4614.51856331</v>
      </c>
      <c r="BZ97" s="90">
        <v>5187.0416416900007</v>
      </c>
      <c r="CA97" s="91">
        <v>5301.92025044</v>
      </c>
      <c r="CB97" s="91">
        <v>5767.12677188</v>
      </c>
      <c r="CC97" s="92">
        <v>5265.0937675000005</v>
      </c>
      <c r="CD97" s="90">
        <v>4844.2553691000003</v>
      </c>
      <c r="CE97" s="91">
        <v>4431.6741861699993</v>
      </c>
      <c r="CF97" s="91">
        <v>4150.7869547099999</v>
      </c>
      <c r="CG97" s="92">
        <v>4282.2985693399996</v>
      </c>
      <c r="CH97" s="90">
        <v>4082.3168213199997</v>
      </c>
      <c r="CI97" s="91">
        <v>4051.0041004</v>
      </c>
      <c r="CJ97" s="91">
        <v>4075.62753703</v>
      </c>
      <c r="CK97" s="92">
        <v>4501.3059674300002</v>
      </c>
      <c r="CL97" s="91">
        <v>4419.6547155799999</v>
      </c>
      <c r="CM97" s="91">
        <v>4020.9616289900005</v>
      </c>
      <c r="CN97" s="91">
        <v>4098.4593871500001</v>
      </c>
      <c r="CO97" s="91">
        <v>4418.7371981799997</v>
      </c>
      <c r="CP97" s="90">
        <v>4469.23561118</v>
      </c>
      <c r="CQ97" s="91">
        <v>3978.3925886200004</v>
      </c>
      <c r="CR97" s="91">
        <v>3772.0224531599997</v>
      </c>
      <c r="CS97" s="91">
        <v>4104.4757709800006</v>
      </c>
      <c r="CT97" s="90">
        <v>4079.1866790000004</v>
      </c>
      <c r="CU97" s="91">
        <v>3484.7348762400002</v>
      </c>
      <c r="CV97" s="91">
        <v>4011.5755190399996</v>
      </c>
      <c r="CW97" s="91">
        <v>4136.24920604</v>
      </c>
      <c r="CX97" s="90">
        <v>4038.190589490001</v>
      </c>
      <c r="CY97" s="91">
        <v>2996.89091745</v>
      </c>
      <c r="CZ97" s="91">
        <v>2954.6744616599999</v>
      </c>
      <c r="DA97" s="91">
        <v>3676.9252634699997</v>
      </c>
      <c r="DB97" s="90">
        <v>3859.2420337800004</v>
      </c>
      <c r="DC97" s="91">
        <v>3457.5127633900001</v>
      </c>
      <c r="DD97" s="91">
        <v>3694.8612692700003</v>
      </c>
      <c r="DE97" s="91">
        <v>4171.8450373699998</v>
      </c>
      <c r="DF97" s="90">
        <v>4295.2790564099996</v>
      </c>
      <c r="DG97" s="91">
        <v>4543.2457504699996</v>
      </c>
      <c r="DH97" s="91">
        <v>4326.5999611400002</v>
      </c>
      <c r="DI97" s="91">
        <v>4908.0445526599997</v>
      </c>
      <c r="DJ97" s="90">
        <v>5072.9336852999995</v>
      </c>
      <c r="DK97" s="91">
        <v>4534.5084514800001</v>
      </c>
      <c r="DL97" s="91">
        <v>4954.7560142900002</v>
      </c>
      <c r="DM97" s="91">
        <v>5318.5374954300005</v>
      </c>
      <c r="DN97" s="90">
        <v>5133.9157019300001</v>
      </c>
      <c r="DO97" s="91">
        <v>4866.8880792199998</v>
      </c>
      <c r="DP97" s="91">
        <v>4706.8981975900006</v>
      </c>
      <c r="DQ97" s="91">
        <v>5091.8888321200002</v>
      </c>
      <c r="DR97" s="90">
        <v>4960.17083035</v>
      </c>
      <c r="DS97" s="194">
        <v>23166</v>
      </c>
      <c r="DT97" s="58" t="s">
        <v>67</v>
      </c>
    </row>
    <row r="98" spans="1:124" x14ac:dyDescent="0.3">
      <c r="A98" s="58" t="s">
        <v>68</v>
      </c>
      <c r="B98" s="90">
        <v>69.976014640000017</v>
      </c>
      <c r="C98" s="91">
        <v>134.58725785999999</v>
      </c>
      <c r="D98" s="91">
        <v>79.700084930000003</v>
      </c>
      <c r="E98" s="92">
        <v>104.85107924000002</v>
      </c>
      <c r="F98" s="91">
        <v>66.510487569999995</v>
      </c>
      <c r="G98" s="91">
        <v>112.00773863000001</v>
      </c>
      <c r="H98" s="91">
        <v>129.68724154</v>
      </c>
      <c r="I98" s="92">
        <v>162.19447199999999</v>
      </c>
      <c r="J98" s="90">
        <v>150.08287695000001</v>
      </c>
      <c r="K98" s="91">
        <v>166.71913630999998</v>
      </c>
      <c r="L98" s="91">
        <v>255.64132547000003</v>
      </c>
      <c r="M98" s="92">
        <v>336.51636269000005</v>
      </c>
      <c r="N98" s="90">
        <v>306.79206033999998</v>
      </c>
      <c r="O98" s="91">
        <v>280.22522105000002</v>
      </c>
      <c r="P98" s="91">
        <v>385.05369561999998</v>
      </c>
      <c r="Q98" s="92">
        <v>311.03641481999995</v>
      </c>
      <c r="R98" s="90">
        <v>225.62246139000001</v>
      </c>
      <c r="S98" s="91">
        <v>302.29722122999999</v>
      </c>
      <c r="T98" s="91">
        <v>246.82891049000003</v>
      </c>
      <c r="U98" s="92">
        <v>352.93533088000004</v>
      </c>
      <c r="V98" s="90">
        <v>293.89344889</v>
      </c>
      <c r="W98" s="91">
        <v>339.32644722999993</v>
      </c>
      <c r="X98" s="91">
        <v>328.29448198</v>
      </c>
      <c r="Y98" s="92">
        <v>384.11945843000001</v>
      </c>
      <c r="Z98" s="90">
        <v>306.10119978999995</v>
      </c>
      <c r="AA98" s="91">
        <v>342.71168777000003</v>
      </c>
      <c r="AB98" s="91">
        <v>312.15512717000001</v>
      </c>
      <c r="AC98" s="92">
        <v>398.85368907000003</v>
      </c>
      <c r="AD98" s="90">
        <v>284.40362450999999</v>
      </c>
      <c r="AE98" s="91">
        <v>288.36100363000003</v>
      </c>
      <c r="AF98" s="91">
        <v>299.50054594000005</v>
      </c>
      <c r="AG98" s="92">
        <v>321.91176243000001</v>
      </c>
      <c r="AH98" s="90">
        <v>303.40293030999999</v>
      </c>
      <c r="AI98" s="91">
        <v>340.58761551999999</v>
      </c>
      <c r="AJ98" s="91">
        <v>332.09190534999993</v>
      </c>
      <c r="AK98" s="92">
        <v>379.29419689000002</v>
      </c>
      <c r="AL98" s="90">
        <v>469.60444329000006</v>
      </c>
      <c r="AM98" s="91">
        <v>506.76935770999995</v>
      </c>
      <c r="AN98" s="91">
        <v>393.58165038999994</v>
      </c>
      <c r="AO98" s="92">
        <v>522.78646279000009</v>
      </c>
      <c r="AP98" s="90">
        <v>431.40930232999995</v>
      </c>
      <c r="AQ98" s="91">
        <v>537.93917630999999</v>
      </c>
      <c r="AR98" s="91">
        <v>513.33692285999996</v>
      </c>
      <c r="AS98" s="92">
        <v>609.22002391000012</v>
      </c>
      <c r="AT98" s="90">
        <v>574.35311123999998</v>
      </c>
      <c r="AU98" s="91">
        <v>530.0526619499999</v>
      </c>
      <c r="AV98" s="91">
        <v>744.0482580900001</v>
      </c>
      <c r="AW98" s="92">
        <v>755.84335455999997</v>
      </c>
      <c r="AX98" s="90">
        <v>827.17798511999979</v>
      </c>
      <c r="AY98" s="91">
        <v>776.88012269000012</v>
      </c>
      <c r="AZ98" s="91">
        <v>880.15617371999997</v>
      </c>
      <c r="BA98" s="92">
        <v>960.91820469999982</v>
      </c>
      <c r="BB98" s="90">
        <v>1074.45979216</v>
      </c>
      <c r="BC98" s="91">
        <v>980.90950451000015</v>
      </c>
      <c r="BD98" s="91">
        <v>1096.5842286500001</v>
      </c>
      <c r="BE98" s="92">
        <v>1138.6333101699997</v>
      </c>
      <c r="BF98" s="90">
        <v>1030.67419776</v>
      </c>
      <c r="BG98" s="91">
        <v>1044.1847635899999</v>
      </c>
      <c r="BH98" s="91">
        <v>1077.8577746599999</v>
      </c>
      <c r="BI98" s="92">
        <v>1431.8482029199995</v>
      </c>
      <c r="BJ98" s="90">
        <v>1714.9858051099998</v>
      </c>
      <c r="BK98" s="91">
        <v>1621.0633421099999</v>
      </c>
      <c r="BL98" s="91">
        <v>1778.2594033099997</v>
      </c>
      <c r="BM98" s="92">
        <v>2645.7508386000009</v>
      </c>
      <c r="BN98" s="90">
        <v>1971.9329410399996</v>
      </c>
      <c r="BO98" s="91">
        <v>2152.3486818599999</v>
      </c>
      <c r="BP98" s="91">
        <v>2190.7990340300003</v>
      </c>
      <c r="BQ98" s="92">
        <v>2762.7019286699997</v>
      </c>
      <c r="BR98" s="90">
        <v>2709.7347209900008</v>
      </c>
      <c r="BS98" s="91">
        <v>2448.1414986300015</v>
      </c>
      <c r="BT98" s="91">
        <v>2472.9426366600001</v>
      </c>
      <c r="BU98" s="92">
        <v>2847.41233349</v>
      </c>
      <c r="BV98" s="90">
        <v>2552.0067371699997</v>
      </c>
      <c r="BW98" s="91">
        <v>2487.0899425100006</v>
      </c>
      <c r="BX98" s="91">
        <v>2612.44595226</v>
      </c>
      <c r="BY98" s="92">
        <v>2959.9608639000007</v>
      </c>
      <c r="BZ98" s="90">
        <v>2659.6707425499999</v>
      </c>
      <c r="CA98" s="91">
        <v>2537.4014572599999</v>
      </c>
      <c r="CB98" s="91">
        <v>2645.0998649199992</v>
      </c>
      <c r="CC98" s="92">
        <v>2868.0538136200003</v>
      </c>
      <c r="CD98" s="90">
        <v>2450.2971205800004</v>
      </c>
      <c r="CE98" s="91">
        <v>2325.0245808400005</v>
      </c>
      <c r="CF98" s="91">
        <v>2481.8922745200007</v>
      </c>
      <c r="CG98" s="92">
        <v>2410.7012473599998</v>
      </c>
      <c r="CH98" s="90">
        <v>1979.6301141599995</v>
      </c>
      <c r="CI98" s="91">
        <v>2182.1760973599994</v>
      </c>
      <c r="CJ98" s="91">
        <v>2116.0587391200006</v>
      </c>
      <c r="CK98" s="92">
        <v>2244.8699719400001</v>
      </c>
      <c r="CL98" s="91">
        <v>2430.5763118299997</v>
      </c>
      <c r="CM98" s="91">
        <v>2133.4030008300001</v>
      </c>
      <c r="CN98" s="91">
        <v>2441.9231643800003</v>
      </c>
      <c r="CO98" s="91">
        <v>2640.9123203799991</v>
      </c>
      <c r="CP98" s="90">
        <v>2473.11709324</v>
      </c>
      <c r="CQ98" s="91">
        <v>2308.87583847</v>
      </c>
      <c r="CR98" s="91">
        <v>2554.4942571200004</v>
      </c>
      <c r="CS98" s="91">
        <v>2559.2789092900002</v>
      </c>
      <c r="CT98" s="90">
        <v>2269.6745823199999</v>
      </c>
      <c r="CU98" s="91">
        <v>2347.0992832299999</v>
      </c>
      <c r="CV98" s="91">
        <v>2197.9431270800001</v>
      </c>
      <c r="CW98" s="91">
        <v>3011.2966801399998</v>
      </c>
      <c r="CX98" s="90">
        <v>2066.0355240199997</v>
      </c>
      <c r="CY98" s="91">
        <v>1924.9457417199999</v>
      </c>
      <c r="CZ98" s="91">
        <v>2372.4054010200002</v>
      </c>
      <c r="DA98" s="91">
        <v>3139.6694116000003</v>
      </c>
      <c r="DB98" s="90">
        <v>2225.8982373400004</v>
      </c>
      <c r="DC98" s="91">
        <v>2630.0089012299995</v>
      </c>
      <c r="DD98" s="91">
        <v>2750.4005745300001</v>
      </c>
      <c r="DE98" s="91">
        <v>3095.1914512199996</v>
      </c>
      <c r="DF98" s="90">
        <v>2821.9932699999999</v>
      </c>
      <c r="DG98" s="91">
        <v>2847.7340038000002</v>
      </c>
      <c r="DH98" s="91">
        <v>2750.4446442499993</v>
      </c>
      <c r="DI98" s="91">
        <v>3184.7472949799994</v>
      </c>
      <c r="DJ98" s="90">
        <v>2844.0648794099998</v>
      </c>
      <c r="DK98" s="91">
        <v>2937.2532414000002</v>
      </c>
      <c r="DL98" s="91">
        <v>2880.4394185399997</v>
      </c>
      <c r="DM98" s="91">
        <v>3701.3500283599997</v>
      </c>
      <c r="DN98" s="90">
        <v>3269.0367202699999</v>
      </c>
      <c r="DO98" s="91">
        <v>3113.8092656399999</v>
      </c>
      <c r="DP98" s="91">
        <v>3845.5281157300005</v>
      </c>
      <c r="DQ98" s="91">
        <v>3737.4256020800003</v>
      </c>
      <c r="DR98" s="90">
        <v>3548.6052344099999</v>
      </c>
      <c r="DS98" s="194">
        <v>23167</v>
      </c>
      <c r="DT98" s="58" t="s">
        <v>68</v>
      </c>
    </row>
    <row r="99" spans="1:124" x14ac:dyDescent="0.3">
      <c r="A99" s="59" t="s">
        <v>179</v>
      </c>
      <c r="B99" s="96">
        <v>-55.451000000000008</v>
      </c>
      <c r="C99" s="97">
        <v>-41.866</v>
      </c>
      <c r="D99" s="97">
        <v>-58.298000000000002</v>
      </c>
      <c r="E99" s="98">
        <v>-46.111000000000004</v>
      </c>
      <c r="F99" s="97">
        <v>-43.753</v>
      </c>
      <c r="G99" s="97">
        <v>-78.478000000000009</v>
      </c>
      <c r="H99" s="97">
        <v>-78.771000000000015</v>
      </c>
      <c r="I99" s="98">
        <v>-64.516999999999996</v>
      </c>
      <c r="J99" s="96">
        <v>-42.444000000000003</v>
      </c>
      <c r="K99" s="97">
        <v>-51.246000000000002</v>
      </c>
      <c r="L99" s="97">
        <v>-53.790999999999997</v>
      </c>
      <c r="M99" s="98">
        <v>-58.986999999999995</v>
      </c>
      <c r="N99" s="96">
        <v>-103.55200000000001</v>
      </c>
      <c r="O99" s="97">
        <v>-58.655000000000001</v>
      </c>
      <c r="P99" s="97">
        <v>-52.539000000000001</v>
      </c>
      <c r="Q99" s="98">
        <v>-77.592999999999989</v>
      </c>
      <c r="R99" s="96">
        <v>-42.13</v>
      </c>
      <c r="S99" s="97">
        <v>-97.191000000000003</v>
      </c>
      <c r="T99" s="97">
        <v>-123.015</v>
      </c>
      <c r="U99" s="98">
        <v>-72.864000000000004</v>
      </c>
      <c r="V99" s="96">
        <v>-60.307000000000002</v>
      </c>
      <c r="W99" s="97">
        <v>-74.647000000000006</v>
      </c>
      <c r="X99" s="97">
        <v>-84.78</v>
      </c>
      <c r="Y99" s="98">
        <v>-79.926999999999992</v>
      </c>
      <c r="Z99" s="96">
        <v>-84.754000000000005</v>
      </c>
      <c r="AA99" s="97">
        <v>-70.756</v>
      </c>
      <c r="AB99" s="97">
        <v>-79.322000000000003</v>
      </c>
      <c r="AC99" s="98">
        <v>-72.611999999999995</v>
      </c>
      <c r="AD99" s="96">
        <v>-76.659000000000006</v>
      </c>
      <c r="AE99" s="97">
        <v>-59.799000000000007</v>
      </c>
      <c r="AF99" s="97">
        <v>-43.217999999999996</v>
      </c>
      <c r="AG99" s="98">
        <v>-71.27</v>
      </c>
      <c r="AH99" s="96">
        <v>-68.641000000000005</v>
      </c>
      <c r="AI99" s="97">
        <v>-80.989000000000004</v>
      </c>
      <c r="AJ99" s="97">
        <v>-60.765999999999998</v>
      </c>
      <c r="AK99" s="98">
        <v>-72.597999999999999</v>
      </c>
      <c r="AL99" s="96">
        <v>-87.043999999999997</v>
      </c>
      <c r="AM99" s="97">
        <v>-79.070999999999998</v>
      </c>
      <c r="AN99" s="97">
        <v>-108.52499999999999</v>
      </c>
      <c r="AO99" s="98">
        <v>-87.65</v>
      </c>
      <c r="AP99" s="96">
        <v>-89.27</v>
      </c>
      <c r="AQ99" s="97">
        <v>-106.953</v>
      </c>
      <c r="AR99" s="97">
        <v>-103.627</v>
      </c>
      <c r="AS99" s="98">
        <v>-95.74799999999999</v>
      </c>
      <c r="AT99" s="96">
        <v>-113.67099999999999</v>
      </c>
      <c r="AU99" s="97">
        <v>-133.09300000000002</v>
      </c>
      <c r="AV99" s="97">
        <v>-102.58799999999999</v>
      </c>
      <c r="AW99" s="98">
        <v>-102.55600000000001</v>
      </c>
      <c r="AX99" s="96">
        <v>-132.67599999999999</v>
      </c>
      <c r="AY99" s="97">
        <v>-139.352</v>
      </c>
      <c r="AZ99" s="97">
        <v>-145.37700000000001</v>
      </c>
      <c r="BA99" s="98">
        <v>-160.67600000000002</v>
      </c>
      <c r="BB99" s="96">
        <v>-147.65200000000002</v>
      </c>
      <c r="BC99" s="97">
        <v>-210.65699999999998</v>
      </c>
      <c r="BD99" s="97">
        <v>-233.59500000000003</v>
      </c>
      <c r="BE99" s="98">
        <v>-191.005</v>
      </c>
      <c r="BF99" s="96">
        <v>-158.95189999999997</v>
      </c>
      <c r="BG99" s="97">
        <v>-198.36239999999998</v>
      </c>
      <c r="BH99" s="97">
        <v>-266.42539999999997</v>
      </c>
      <c r="BI99" s="98">
        <v>-253.88119999999998</v>
      </c>
      <c r="BJ99" s="96">
        <v>462.52094426999992</v>
      </c>
      <c r="BK99" s="97">
        <v>471.06950017999998</v>
      </c>
      <c r="BL99" s="97">
        <v>428.58796443000006</v>
      </c>
      <c r="BM99" s="98">
        <v>660.17399505000003</v>
      </c>
      <c r="BN99" s="96">
        <v>616.23193828000001</v>
      </c>
      <c r="BO99" s="97">
        <v>499.70615288999988</v>
      </c>
      <c r="BP99" s="97">
        <v>623.37626337999995</v>
      </c>
      <c r="BQ99" s="98">
        <v>644.35150027999998</v>
      </c>
      <c r="BR99" s="96">
        <v>816.31934913000009</v>
      </c>
      <c r="BS99" s="97">
        <v>697.28722975000005</v>
      </c>
      <c r="BT99" s="97">
        <v>609.63358115000005</v>
      </c>
      <c r="BU99" s="98">
        <v>617.96839460000001</v>
      </c>
      <c r="BV99" s="96">
        <v>557.59069767999995</v>
      </c>
      <c r="BW99" s="97">
        <v>662.37682197000004</v>
      </c>
      <c r="BX99" s="97">
        <v>563.65426754999999</v>
      </c>
      <c r="BY99" s="98">
        <v>659.13031132000003</v>
      </c>
      <c r="BZ99" s="96">
        <v>-76.515302419999983</v>
      </c>
      <c r="CA99" s="97">
        <v>-621.86303195999994</v>
      </c>
      <c r="CB99" s="97">
        <v>-460.99536445000001</v>
      </c>
      <c r="CC99" s="98">
        <v>-381.50725209000001</v>
      </c>
      <c r="CD99" s="96">
        <v>-366.31101074000003</v>
      </c>
      <c r="CE99" s="97">
        <v>-116.31549152000002</v>
      </c>
      <c r="CF99" s="97">
        <v>-70.669707340000002</v>
      </c>
      <c r="CG99" s="98">
        <v>-105.81913845000001</v>
      </c>
      <c r="CH99" s="96">
        <v>-145.33065224000003</v>
      </c>
      <c r="CI99" s="97">
        <v>-119.33131621999998</v>
      </c>
      <c r="CJ99" s="97">
        <v>68.388809219999985</v>
      </c>
      <c r="CK99" s="98">
        <v>-92.041661229999988</v>
      </c>
      <c r="CL99" s="97">
        <v>-122.76012628999997</v>
      </c>
      <c r="CM99" s="97">
        <v>-199.95210802999998</v>
      </c>
      <c r="CN99" s="97">
        <v>-114.755608</v>
      </c>
      <c r="CO99" s="97">
        <v>-113.21783368000001</v>
      </c>
      <c r="CP99" s="96">
        <v>-116.23173513</v>
      </c>
      <c r="CQ99" s="97">
        <v>-151.44090846999998</v>
      </c>
      <c r="CR99" s="97">
        <v>-120.08691794000001</v>
      </c>
      <c r="CS99" s="97">
        <v>-76.345777699999999</v>
      </c>
      <c r="CT99" s="96">
        <v>-49.447963950000002</v>
      </c>
      <c r="CU99" s="97">
        <v>0.87103354999999638</v>
      </c>
      <c r="CV99" s="97">
        <v>-10.865663750000003</v>
      </c>
      <c r="CW99" s="97">
        <v>28.752153710000002</v>
      </c>
      <c r="CX99" s="96">
        <v>-25.613942709999996</v>
      </c>
      <c r="CY99" s="97">
        <v>62.824240709999998</v>
      </c>
      <c r="CZ99" s="97">
        <v>31.645722610000004</v>
      </c>
      <c r="DA99" s="97">
        <v>41.085527769999999</v>
      </c>
      <c r="DB99" s="96">
        <v>84.315693799999991</v>
      </c>
      <c r="DC99" s="97">
        <v>84.809235880000003</v>
      </c>
      <c r="DD99" s="97">
        <v>109.93813284999999</v>
      </c>
      <c r="DE99" s="97">
        <v>132.37341816999998</v>
      </c>
      <c r="DF99" s="96">
        <v>77.393439919999992</v>
      </c>
      <c r="DG99" s="97">
        <v>62.776699159999993</v>
      </c>
      <c r="DH99" s="97">
        <v>114.08612529999999</v>
      </c>
      <c r="DI99" s="97">
        <v>112.41988772000001</v>
      </c>
      <c r="DJ99" s="96">
        <v>-905.84438801999988</v>
      </c>
      <c r="DK99" s="97">
        <v>-1147.7289589299999</v>
      </c>
      <c r="DL99" s="97">
        <v>-1035.9378814700001</v>
      </c>
      <c r="DM99" s="97">
        <v>-1049.43109166</v>
      </c>
      <c r="DN99" s="96">
        <v>-1034.78942211</v>
      </c>
      <c r="DO99" s="97">
        <v>-1266.9809532100001</v>
      </c>
      <c r="DP99" s="97">
        <v>-1315.19440818</v>
      </c>
      <c r="DQ99" s="97">
        <v>-1175.55289453</v>
      </c>
      <c r="DR99" s="96">
        <v>-167.19748562999999</v>
      </c>
      <c r="DS99" s="194">
        <v>23168</v>
      </c>
      <c r="DT99" s="59" t="s">
        <v>179</v>
      </c>
    </row>
    <row r="100" spans="1:124" x14ac:dyDescent="0.3">
      <c r="A100" s="58" t="s">
        <v>67</v>
      </c>
      <c r="B100" s="90">
        <v>1.8559999999999999</v>
      </c>
      <c r="C100" s="91">
        <v>4.6769999999999996</v>
      </c>
      <c r="D100" s="91">
        <v>5.1769999999999996</v>
      </c>
      <c r="E100" s="92">
        <v>17.687000000000001</v>
      </c>
      <c r="F100" s="91">
        <v>16.126999999999999</v>
      </c>
      <c r="G100" s="91">
        <v>8.879999999999999</v>
      </c>
      <c r="H100" s="91">
        <v>4.22</v>
      </c>
      <c r="I100" s="92">
        <v>5.4359999999999999</v>
      </c>
      <c r="J100" s="90">
        <v>3.9550000000000001</v>
      </c>
      <c r="K100" s="91">
        <v>4.8010000000000002</v>
      </c>
      <c r="L100" s="91">
        <v>7.79</v>
      </c>
      <c r="M100" s="92">
        <v>6.4279999999999999</v>
      </c>
      <c r="N100" s="90">
        <v>8.407</v>
      </c>
      <c r="O100" s="91">
        <v>7.01</v>
      </c>
      <c r="P100" s="91">
        <v>10.270999999999999</v>
      </c>
      <c r="Q100" s="92">
        <v>9.8719999999999999</v>
      </c>
      <c r="R100" s="90">
        <v>9.4820000000000011</v>
      </c>
      <c r="S100" s="91">
        <v>3.4790000000000001</v>
      </c>
      <c r="T100" s="91">
        <v>12.542</v>
      </c>
      <c r="U100" s="92">
        <v>13.753</v>
      </c>
      <c r="V100" s="90">
        <v>16.545000000000002</v>
      </c>
      <c r="W100" s="91">
        <v>13.590999999999999</v>
      </c>
      <c r="X100" s="91">
        <v>14.844999999999999</v>
      </c>
      <c r="Y100" s="92">
        <v>18.056000000000001</v>
      </c>
      <c r="Z100" s="90">
        <v>9.3509999999999991</v>
      </c>
      <c r="AA100" s="91">
        <v>21.184000000000001</v>
      </c>
      <c r="AB100" s="91">
        <v>11.359</v>
      </c>
      <c r="AC100" s="92">
        <v>15.709999999999999</v>
      </c>
      <c r="AD100" s="90">
        <v>12.667000000000002</v>
      </c>
      <c r="AE100" s="91">
        <v>18.977</v>
      </c>
      <c r="AF100" s="91">
        <v>14.728</v>
      </c>
      <c r="AG100" s="92">
        <v>11.527000000000001</v>
      </c>
      <c r="AH100" s="90">
        <v>11.341999999999999</v>
      </c>
      <c r="AI100" s="91">
        <v>11.198</v>
      </c>
      <c r="AJ100" s="91">
        <v>19.826999999999998</v>
      </c>
      <c r="AK100" s="92">
        <v>11.233000000000001</v>
      </c>
      <c r="AL100" s="90">
        <v>9.641</v>
      </c>
      <c r="AM100" s="91">
        <v>12.028000000000002</v>
      </c>
      <c r="AN100" s="91">
        <v>12.190000000000001</v>
      </c>
      <c r="AO100" s="92">
        <v>12.651</v>
      </c>
      <c r="AP100" s="90">
        <v>7.2840000000000007</v>
      </c>
      <c r="AQ100" s="91">
        <v>12.738</v>
      </c>
      <c r="AR100" s="91">
        <v>15.949</v>
      </c>
      <c r="AS100" s="92">
        <v>19.826000000000001</v>
      </c>
      <c r="AT100" s="90">
        <v>13.867999999999999</v>
      </c>
      <c r="AU100" s="91">
        <v>17.604999999999997</v>
      </c>
      <c r="AV100" s="91">
        <v>22.751000000000001</v>
      </c>
      <c r="AW100" s="92">
        <v>27.027000000000001</v>
      </c>
      <c r="AX100" s="90">
        <v>14.156999999999998</v>
      </c>
      <c r="AY100" s="91">
        <v>20.048999999999999</v>
      </c>
      <c r="AZ100" s="91">
        <v>19.238</v>
      </c>
      <c r="BA100" s="92">
        <v>19.861999999999998</v>
      </c>
      <c r="BB100" s="90">
        <v>21.615000000000002</v>
      </c>
      <c r="BC100" s="91">
        <v>20.080000000000002</v>
      </c>
      <c r="BD100" s="91">
        <v>22.008000000000003</v>
      </c>
      <c r="BE100" s="92">
        <v>22.683</v>
      </c>
      <c r="BF100" s="90">
        <v>17.3765</v>
      </c>
      <c r="BG100" s="91">
        <v>19.500900000000001</v>
      </c>
      <c r="BH100" s="91">
        <v>18.429300000000001</v>
      </c>
      <c r="BI100" s="92">
        <v>25.121499999999997</v>
      </c>
      <c r="BJ100" s="90">
        <v>523.13029412999992</v>
      </c>
      <c r="BK100" s="91">
        <v>555.93671172999996</v>
      </c>
      <c r="BL100" s="91">
        <v>521.66875464999998</v>
      </c>
      <c r="BM100" s="92">
        <v>757.89243730999999</v>
      </c>
      <c r="BN100" s="90">
        <v>685.66090495999993</v>
      </c>
      <c r="BO100" s="91">
        <v>607.02211141999999</v>
      </c>
      <c r="BP100" s="91">
        <v>722.21606186999998</v>
      </c>
      <c r="BQ100" s="92">
        <v>705.8412611199999</v>
      </c>
      <c r="BR100" s="90">
        <v>863.04287221000004</v>
      </c>
      <c r="BS100" s="91">
        <v>743.54848996999999</v>
      </c>
      <c r="BT100" s="91">
        <v>661.28282421000006</v>
      </c>
      <c r="BU100" s="92">
        <v>689.38641982000013</v>
      </c>
      <c r="BV100" s="90">
        <v>628.61411541000007</v>
      </c>
      <c r="BW100" s="91">
        <v>728.24317400999996</v>
      </c>
      <c r="BX100" s="91">
        <v>656.90381202000003</v>
      </c>
      <c r="BY100" s="92">
        <v>731.47939452000003</v>
      </c>
      <c r="BZ100" s="90">
        <v>296.87777876000007</v>
      </c>
      <c r="CA100" s="91">
        <v>100.31780854000002</v>
      </c>
      <c r="CB100" s="91">
        <v>153.83930502000001</v>
      </c>
      <c r="CC100" s="92">
        <v>129.63776457</v>
      </c>
      <c r="CD100" s="90">
        <v>75.864929350000011</v>
      </c>
      <c r="CE100" s="91">
        <v>71.377533129999989</v>
      </c>
      <c r="CF100" s="91">
        <v>70.446678039999995</v>
      </c>
      <c r="CG100" s="92">
        <v>95.996278590000003</v>
      </c>
      <c r="CH100" s="90">
        <v>87.429587459999993</v>
      </c>
      <c r="CI100" s="91">
        <v>100.38186996</v>
      </c>
      <c r="CJ100" s="91">
        <v>296.60548074999997</v>
      </c>
      <c r="CK100" s="92">
        <v>83.144504430000012</v>
      </c>
      <c r="CL100" s="91">
        <v>79.943644000000006</v>
      </c>
      <c r="CM100" s="91">
        <v>78.65854435</v>
      </c>
      <c r="CN100" s="91">
        <v>71.243157279999991</v>
      </c>
      <c r="CO100" s="91">
        <v>83.232173429999989</v>
      </c>
      <c r="CP100" s="90">
        <v>78.656727480000001</v>
      </c>
      <c r="CQ100" s="91">
        <v>76.499751779999997</v>
      </c>
      <c r="CR100" s="91">
        <v>98.534823859999989</v>
      </c>
      <c r="CS100" s="91">
        <v>92.719345719999978</v>
      </c>
      <c r="CT100" s="90">
        <v>90.355524320000001</v>
      </c>
      <c r="CU100" s="91">
        <v>123.42675132999999</v>
      </c>
      <c r="CV100" s="91">
        <v>140.34062224000002</v>
      </c>
      <c r="CW100" s="91">
        <v>164.20728073999999</v>
      </c>
      <c r="CX100" s="90">
        <v>97.052668780000005</v>
      </c>
      <c r="CY100" s="91">
        <v>128.11498974</v>
      </c>
      <c r="CZ100" s="91">
        <v>80.884496250000012</v>
      </c>
      <c r="DA100" s="91">
        <v>104.46306784999999</v>
      </c>
      <c r="DB100" s="90">
        <v>130.85261647000002</v>
      </c>
      <c r="DC100" s="91">
        <v>141.94482384000003</v>
      </c>
      <c r="DD100" s="91">
        <v>185.87180877</v>
      </c>
      <c r="DE100" s="91">
        <v>210.27915185999996</v>
      </c>
      <c r="DF100" s="90">
        <v>156.30063611999998</v>
      </c>
      <c r="DG100" s="91">
        <v>215.53168156000001</v>
      </c>
      <c r="DH100" s="91">
        <v>238.62677961000003</v>
      </c>
      <c r="DI100" s="91">
        <v>235.45915822000001</v>
      </c>
      <c r="DJ100" s="90">
        <v>236.81564451000003</v>
      </c>
      <c r="DK100" s="91">
        <v>183.60254642000001</v>
      </c>
      <c r="DL100" s="91">
        <v>222.6945149</v>
      </c>
      <c r="DM100" s="91">
        <v>214.54709400000002</v>
      </c>
      <c r="DN100" s="90">
        <v>215.33381398</v>
      </c>
      <c r="DO100" s="91">
        <v>259.39511708999999</v>
      </c>
      <c r="DP100" s="91">
        <v>219.27220391999998</v>
      </c>
      <c r="DQ100" s="91">
        <v>262.69508153999999</v>
      </c>
      <c r="DR100" s="90">
        <v>173.81939575000001</v>
      </c>
      <c r="DS100" s="194">
        <v>23169</v>
      </c>
      <c r="DT100" s="58" t="s">
        <v>67</v>
      </c>
    </row>
    <row r="101" spans="1:124" x14ac:dyDescent="0.3">
      <c r="A101" s="58" t="s">
        <v>68</v>
      </c>
      <c r="B101" s="90">
        <v>57.307000000000002</v>
      </c>
      <c r="C101" s="91">
        <v>46.542999999999999</v>
      </c>
      <c r="D101" s="91">
        <v>63.475000000000001</v>
      </c>
      <c r="E101" s="92">
        <v>63.798000000000002</v>
      </c>
      <c r="F101" s="91">
        <v>59.88</v>
      </c>
      <c r="G101" s="91">
        <v>87.358000000000004</v>
      </c>
      <c r="H101" s="91">
        <v>82.991</v>
      </c>
      <c r="I101" s="92">
        <v>69.953000000000003</v>
      </c>
      <c r="J101" s="90">
        <v>46.399000000000001</v>
      </c>
      <c r="K101" s="91">
        <v>56.046999999999997</v>
      </c>
      <c r="L101" s="91">
        <v>61.581000000000003</v>
      </c>
      <c r="M101" s="92">
        <v>65.415000000000006</v>
      </c>
      <c r="N101" s="90">
        <v>111.959</v>
      </c>
      <c r="O101" s="91">
        <v>65.664999999999992</v>
      </c>
      <c r="P101" s="91">
        <v>62.81</v>
      </c>
      <c r="Q101" s="92">
        <v>87.465000000000003</v>
      </c>
      <c r="R101" s="90">
        <v>51.612000000000002</v>
      </c>
      <c r="S101" s="91">
        <v>100.66999999999999</v>
      </c>
      <c r="T101" s="91">
        <v>135.55700000000002</v>
      </c>
      <c r="U101" s="92">
        <v>86.617000000000004</v>
      </c>
      <c r="V101" s="90">
        <v>76.852000000000004</v>
      </c>
      <c r="W101" s="91">
        <v>88.238</v>
      </c>
      <c r="X101" s="91">
        <v>99.625</v>
      </c>
      <c r="Y101" s="92">
        <v>97.983000000000004</v>
      </c>
      <c r="Z101" s="90">
        <v>94.105000000000004</v>
      </c>
      <c r="AA101" s="91">
        <v>91.94</v>
      </c>
      <c r="AB101" s="91">
        <v>90.680999999999997</v>
      </c>
      <c r="AC101" s="92">
        <v>88.322000000000003</v>
      </c>
      <c r="AD101" s="90">
        <v>89.325999999999993</v>
      </c>
      <c r="AE101" s="91">
        <v>78.775999999999996</v>
      </c>
      <c r="AF101" s="91">
        <v>57.946000000000005</v>
      </c>
      <c r="AG101" s="92">
        <v>82.796999999999997</v>
      </c>
      <c r="AH101" s="90">
        <v>79.983000000000004</v>
      </c>
      <c r="AI101" s="91">
        <v>92.186999999999998</v>
      </c>
      <c r="AJ101" s="91">
        <v>80.593000000000004</v>
      </c>
      <c r="AK101" s="92">
        <v>83.831000000000003</v>
      </c>
      <c r="AL101" s="90">
        <v>96.685000000000002</v>
      </c>
      <c r="AM101" s="91">
        <v>91.099000000000004</v>
      </c>
      <c r="AN101" s="91">
        <v>120.715</v>
      </c>
      <c r="AO101" s="92">
        <v>100.30099999999999</v>
      </c>
      <c r="AP101" s="90">
        <v>96.554000000000002</v>
      </c>
      <c r="AQ101" s="91">
        <v>119.691</v>
      </c>
      <c r="AR101" s="91">
        <v>119.57599999999999</v>
      </c>
      <c r="AS101" s="92">
        <v>115.574</v>
      </c>
      <c r="AT101" s="90">
        <v>127.53899999999999</v>
      </c>
      <c r="AU101" s="91">
        <v>150.69800000000001</v>
      </c>
      <c r="AV101" s="91">
        <v>125.339</v>
      </c>
      <c r="AW101" s="92">
        <v>129.583</v>
      </c>
      <c r="AX101" s="90">
        <v>146.833</v>
      </c>
      <c r="AY101" s="91">
        <v>159.40100000000001</v>
      </c>
      <c r="AZ101" s="91">
        <v>164.61500000000001</v>
      </c>
      <c r="BA101" s="92">
        <v>180.53800000000001</v>
      </c>
      <c r="BB101" s="90">
        <v>169.267</v>
      </c>
      <c r="BC101" s="91">
        <v>230.73699999999999</v>
      </c>
      <c r="BD101" s="91">
        <v>255.60299999999998</v>
      </c>
      <c r="BE101" s="92">
        <v>213.68799999999999</v>
      </c>
      <c r="BF101" s="90">
        <v>176.32839999999999</v>
      </c>
      <c r="BG101" s="91">
        <v>217.86330000000001</v>
      </c>
      <c r="BH101" s="91">
        <v>284.85469999999998</v>
      </c>
      <c r="BI101" s="92">
        <v>279.0027</v>
      </c>
      <c r="BJ101" s="90">
        <v>60.609349859999995</v>
      </c>
      <c r="BK101" s="91">
        <v>84.867211550000007</v>
      </c>
      <c r="BL101" s="91">
        <v>93.080790220000011</v>
      </c>
      <c r="BM101" s="92">
        <v>97.718442260000003</v>
      </c>
      <c r="BN101" s="90">
        <v>69.428966680000002</v>
      </c>
      <c r="BO101" s="91">
        <v>107.31595853</v>
      </c>
      <c r="BP101" s="91">
        <v>98.839798489999993</v>
      </c>
      <c r="BQ101" s="92">
        <v>61.489760840000002</v>
      </c>
      <c r="BR101" s="90">
        <v>46.723523080000007</v>
      </c>
      <c r="BS101" s="91">
        <v>46.261260219999997</v>
      </c>
      <c r="BT101" s="91">
        <v>51.649243060000003</v>
      </c>
      <c r="BU101" s="92">
        <v>71.418025220000004</v>
      </c>
      <c r="BV101" s="90">
        <v>71.023417730000006</v>
      </c>
      <c r="BW101" s="91">
        <v>65.86635204000001</v>
      </c>
      <c r="BX101" s="91">
        <v>93.249544470000004</v>
      </c>
      <c r="BY101" s="92">
        <v>72.34908320000001</v>
      </c>
      <c r="BZ101" s="90">
        <v>373.39308117999997</v>
      </c>
      <c r="CA101" s="91">
        <v>722.18084050000004</v>
      </c>
      <c r="CB101" s="91">
        <v>614.83466946999988</v>
      </c>
      <c r="CC101" s="92">
        <v>511.14501666000001</v>
      </c>
      <c r="CD101" s="90">
        <v>442.17594009000004</v>
      </c>
      <c r="CE101" s="91">
        <v>187.69302465000001</v>
      </c>
      <c r="CF101" s="91">
        <v>141.11638538</v>
      </c>
      <c r="CG101" s="92">
        <v>201.81541704000003</v>
      </c>
      <c r="CH101" s="90">
        <v>232.76023970000003</v>
      </c>
      <c r="CI101" s="91">
        <v>219.71318617999998</v>
      </c>
      <c r="CJ101" s="91">
        <v>228.21667152999999</v>
      </c>
      <c r="CK101" s="92">
        <v>175.18616566</v>
      </c>
      <c r="CL101" s="91">
        <v>202.70377028999999</v>
      </c>
      <c r="CM101" s="91">
        <v>278.61065237999998</v>
      </c>
      <c r="CN101" s="91">
        <v>185.99876527999999</v>
      </c>
      <c r="CO101" s="91">
        <v>196.45000711</v>
      </c>
      <c r="CP101" s="90">
        <v>194.88846261</v>
      </c>
      <c r="CQ101" s="91">
        <v>227.94066024999998</v>
      </c>
      <c r="CR101" s="91">
        <v>218.6217418</v>
      </c>
      <c r="CS101" s="91">
        <v>169.06512341999996</v>
      </c>
      <c r="CT101" s="90">
        <v>139.80348827</v>
      </c>
      <c r="CU101" s="91">
        <v>122.55571777999999</v>
      </c>
      <c r="CV101" s="91">
        <v>151.20628599000003</v>
      </c>
      <c r="CW101" s="91">
        <v>135.45512703</v>
      </c>
      <c r="CX101" s="90">
        <v>122.66661148999998</v>
      </c>
      <c r="CY101" s="91">
        <v>65.290749030000001</v>
      </c>
      <c r="CZ101" s="91">
        <v>49.238773640000005</v>
      </c>
      <c r="DA101" s="91">
        <v>63.377540079999996</v>
      </c>
      <c r="DB101" s="90">
        <v>46.536922670000003</v>
      </c>
      <c r="DC101" s="91">
        <v>57.135587960000009</v>
      </c>
      <c r="DD101" s="91">
        <v>75.933675920000013</v>
      </c>
      <c r="DE101" s="91">
        <v>77.905733690000005</v>
      </c>
      <c r="DF101" s="90">
        <v>78.907196199999987</v>
      </c>
      <c r="DG101" s="91">
        <v>152.75498240000002</v>
      </c>
      <c r="DH101" s="91">
        <v>124.54065431000001</v>
      </c>
      <c r="DI101" s="91">
        <v>123.0392705</v>
      </c>
      <c r="DJ101" s="90">
        <v>1142.6600325299999</v>
      </c>
      <c r="DK101" s="91">
        <v>1331.33150535</v>
      </c>
      <c r="DL101" s="91">
        <v>1258.6323963700002</v>
      </c>
      <c r="DM101" s="91">
        <v>1263.97818566</v>
      </c>
      <c r="DN101" s="90">
        <v>1250.1232360900001</v>
      </c>
      <c r="DO101" s="91">
        <v>1526.3760703</v>
      </c>
      <c r="DP101" s="91">
        <v>1534.4666120999998</v>
      </c>
      <c r="DQ101" s="91">
        <v>1438.24797607</v>
      </c>
      <c r="DR101" s="90">
        <v>341.01688138000003</v>
      </c>
      <c r="DS101" s="194">
        <v>23170</v>
      </c>
      <c r="DT101" s="58" t="s">
        <v>68</v>
      </c>
    </row>
    <row r="102" spans="1:124" x14ac:dyDescent="0.3">
      <c r="A102" s="60" t="s">
        <v>204</v>
      </c>
      <c r="B102" s="90">
        <v>-17.959</v>
      </c>
      <c r="C102" s="91">
        <v>-12.417</v>
      </c>
      <c r="D102" s="91">
        <v>-28.565000000000001</v>
      </c>
      <c r="E102" s="92">
        <v>-9.1910000000000007</v>
      </c>
      <c r="F102" s="91">
        <v>-28.781999999999996</v>
      </c>
      <c r="G102" s="91">
        <v>-22.788</v>
      </c>
      <c r="H102" s="91">
        <v>-37.082000000000001</v>
      </c>
      <c r="I102" s="92">
        <v>-28.411000000000001</v>
      </c>
      <c r="J102" s="90">
        <v>-7.5830000000000002</v>
      </c>
      <c r="K102" s="91">
        <v>-18.77</v>
      </c>
      <c r="L102" s="91">
        <v>-21.29</v>
      </c>
      <c r="M102" s="92">
        <v>-17.439</v>
      </c>
      <c r="N102" s="90">
        <v>-50.998000000000005</v>
      </c>
      <c r="O102" s="91">
        <v>-18.213999999999999</v>
      </c>
      <c r="P102" s="91">
        <v>-18.006</v>
      </c>
      <c r="Q102" s="92">
        <v>-42.091000000000001</v>
      </c>
      <c r="R102" s="90">
        <v>-22.445</v>
      </c>
      <c r="S102" s="91">
        <v>-60.971000000000004</v>
      </c>
      <c r="T102" s="91">
        <v>-110.926</v>
      </c>
      <c r="U102" s="92">
        <v>-62.782000000000004</v>
      </c>
      <c r="V102" s="90">
        <v>-55.637</v>
      </c>
      <c r="W102" s="91">
        <v>-58.308999999999997</v>
      </c>
      <c r="X102" s="91">
        <v>-68.644000000000005</v>
      </c>
      <c r="Y102" s="92">
        <v>-59.866</v>
      </c>
      <c r="Z102" s="90">
        <v>-60.3</v>
      </c>
      <c r="AA102" s="91">
        <v>-60.326999999999998</v>
      </c>
      <c r="AB102" s="91">
        <v>-54.472000000000001</v>
      </c>
      <c r="AC102" s="92">
        <v>-54.616999999999997</v>
      </c>
      <c r="AD102" s="90">
        <v>-51.387</v>
      </c>
      <c r="AE102" s="91">
        <v>-43.467999999999996</v>
      </c>
      <c r="AF102" s="91">
        <v>-31.314</v>
      </c>
      <c r="AG102" s="92">
        <v>-61.2</v>
      </c>
      <c r="AH102" s="90">
        <v>-54.899000000000001</v>
      </c>
      <c r="AI102" s="91">
        <v>-66.364000000000004</v>
      </c>
      <c r="AJ102" s="91">
        <v>-43.007999999999996</v>
      </c>
      <c r="AK102" s="92">
        <v>-57.173000000000002</v>
      </c>
      <c r="AL102" s="90">
        <v>-70.734999999999999</v>
      </c>
      <c r="AM102" s="91">
        <v>-59.641999999999996</v>
      </c>
      <c r="AN102" s="91">
        <v>-89.031999999999996</v>
      </c>
      <c r="AO102" s="92">
        <v>-65.875</v>
      </c>
      <c r="AP102" s="90">
        <v>-66.058999999999997</v>
      </c>
      <c r="AQ102" s="91">
        <v>-76.459000000000003</v>
      </c>
      <c r="AR102" s="91">
        <v>-78.359000000000009</v>
      </c>
      <c r="AS102" s="92">
        <v>-77.147999999999996</v>
      </c>
      <c r="AT102" s="90">
        <v>-86.063000000000002</v>
      </c>
      <c r="AU102" s="91">
        <v>-108.791</v>
      </c>
      <c r="AV102" s="91">
        <v>-83.147999999999996</v>
      </c>
      <c r="AW102" s="92">
        <v>-88.454999999999998</v>
      </c>
      <c r="AX102" s="90">
        <v>-105.636</v>
      </c>
      <c r="AY102" s="91">
        <v>-110.27199999999999</v>
      </c>
      <c r="AZ102" s="91">
        <v>-110.76300000000001</v>
      </c>
      <c r="BA102" s="92">
        <v>-112.816</v>
      </c>
      <c r="BB102" s="90">
        <v>-106.29900000000001</v>
      </c>
      <c r="BC102" s="91">
        <v>-149.93599999999998</v>
      </c>
      <c r="BD102" s="91">
        <v>-170.56200000000001</v>
      </c>
      <c r="BE102" s="92">
        <v>-135.80000000000001</v>
      </c>
      <c r="BF102" s="90">
        <v>-126.84089999999999</v>
      </c>
      <c r="BG102" s="91">
        <v>-161.54660000000001</v>
      </c>
      <c r="BH102" s="91">
        <v>-218.78489999999999</v>
      </c>
      <c r="BI102" s="92">
        <v>-192.0402</v>
      </c>
      <c r="BJ102" s="90">
        <v>-45.442910429999998</v>
      </c>
      <c r="BK102" s="91">
        <v>-71.478653260000002</v>
      </c>
      <c r="BL102" s="91">
        <v>-77.953099809999998</v>
      </c>
      <c r="BM102" s="92">
        <v>-61.877841969999992</v>
      </c>
      <c r="BN102" s="90">
        <v>-58.712942820000002</v>
      </c>
      <c r="BO102" s="91">
        <v>-80.280462249999999</v>
      </c>
      <c r="BP102" s="91">
        <v>-66.31220368000001</v>
      </c>
      <c r="BQ102" s="92">
        <v>-30.601448869999999</v>
      </c>
      <c r="BR102" s="90">
        <v>-31.984308930000001</v>
      </c>
      <c r="BS102" s="91">
        <v>-25.312032600000002</v>
      </c>
      <c r="BT102" s="91">
        <v>-32.509370389999994</v>
      </c>
      <c r="BU102" s="92">
        <v>-35.043033969999996</v>
      </c>
      <c r="BV102" s="90">
        <v>-33.333493490000002</v>
      </c>
      <c r="BW102" s="91">
        <v>-29.502592290000003</v>
      </c>
      <c r="BX102" s="91">
        <v>-36.461216119999996</v>
      </c>
      <c r="BY102" s="92">
        <v>-38.588870679999999</v>
      </c>
      <c r="BZ102" s="90">
        <v>-223.46020286999999</v>
      </c>
      <c r="CA102" s="91">
        <v>-323.49989886999998</v>
      </c>
      <c r="CB102" s="91">
        <v>-220.85905207999997</v>
      </c>
      <c r="CC102" s="92">
        <v>-240.68506959999996</v>
      </c>
      <c r="CD102" s="90">
        <v>-261.27225658000003</v>
      </c>
      <c r="CE102" s="91">
        <v>-9.2993877700000009</v>
      </c>
      <c r="CF102" s="91">
        <v>17.725779180000004</v>
      </c>
      <c r="CG102" s="92">
        <v>-44.350271839999998</v>
      </c>
      <c r="CH102" s="90">
        <v>29.163657110000003</v>
      </c>
      <c r="CI102" s="91">
        <v>17.57105881</v>
      </c>
      <c r="CJ102" s="91">
        <v>239.25694872999998</v>
      </c>
      <c r="CK102" s="92">
        <v>22.014444819999998</v>
      </c>
      <c r="CL102" s="91">
        <v>28.728844900000006</v>
      </c>
      <c r="CM102" s="91">
        <v>17.401595219999997</v>
      </c>
      <c r="CN102" s="91">
        <v>7.5472974799999939</v>
      </c>
      <c r="CO102" s="91">
        <v>17.7921382</v>
      </c>
      <c r="CP102" s="90">
        <v>10.890016509999999</v>
      </c>
      <c r="CQ102" s="91">
        <v>-40.397848389999993</v>
      </c>
      <c r="CR102" s="91">
        <v>24.722277029999997</v>
      </c>
      <c r="CS102" s="91">
        <v>-6.6616073800000031</v>
      </c>
      <c r="CT102" s="90">
        <v>-13.481229670000001</v>
      </c>
      <c r="CU102" s="91">
        <v>13.296090489999997</v>
      </c>
      <c r="CV102" s="91">
        <v>22.307835959999998</v>
      </c>
      <c r="CW102" s="91">
        <v>42.949272899999997</v>
      </c>
      <c r="CX102" s="90">
        <v>-17.060870919999996</v>
      </c>
      <c r="CY102" s="91">
        <v>73.080312520000007</v>
      </c>
      <c r="CZ102" s="91">
        <v>27.658054370000002</v>
      </c>
      <c r="DA102" s="91">
        <v>23.641899550000005</v>
      </c>
      <c r="DB102" s="90">
        <v>47.10132557</v>
      </c>
      <c r="DC102" s="91">
        <v>48.004553779999995</v>
      </c>
      <c r="DD102" s="91">
        <v>78.509570140000008</v>
      </c>
      <c r="DE102" s="91">
        <v>92.761564130000011</v>
      </c>
      <c r="DF102" s="90">
        <v>52.98212418</v>
      </c>
      <c r="DG102" s="91">
        <v>29.634944229999995</v>
      </c>
      <c r="DH102" s="91">
        <v>123.64082625</v>
      </c>
      <c r="DI102" s="91">
        <v>83.225288450000008</v>
      </c>
      <c r="DJ102" s="90">
        <v>110.69043063000001</v>
      </c>
      <c r="DK102" s="91">
        <v>33.989243370000011</v>
      </c>
      <c r="DL102" s="91">
        <v>61.682612030000001</v>
      </c>
      <c r="DM102" s="91">
        <v>33.989654900000005</v>
      </c>
      <c r="DN102" s="90">
        <v>44.888050019999994</v>
      </c>
      <c r="DO102" s="91">
        <v>-70.574889909999996</v>
      </c>
      <c r="DP102" s="91">
        <v>-1.4586651299999964</v>
      </c>
      <c r="DQ102" s="91">
        <v>24.377072069999997</v>
      </c>
      <c r="DR102" s="90">
        <v>28.097426860000006</v>
      </c>
      <c r="DS102" s="194">
        <v>23171</v>
      </c>
      <c r="DT102" s="60" t="s">
        <v>204</v>
      </c>
    </row>
    <row r="103" spans="1:124" x14ac:dyDescent="0.3">
      <c r="A103" s="61" t="s">
        <v>67</v>
      </c>
      <c r="B103" s="90">
        <v>0.97100000000000009</v>
      </c>
      <c r="C103" s="91">
        <v>3.3850000000000002</v>
      </c>
      <c r="D103" s="91">
        <v>2.7589999999999999</v>
      </c>
      <c r="E103" s="92">
        <v>14.617999999999999</v>
      </c>
      <c r="F103" s="91">
        <v>1.3359999999999999</v>
      </c>
      <c r="G103" s="91">
        <v>1.0550000000000002</v>
      </c>
      <c r="H103" s="91">
        <v>0.64400000000000002</v>
      </c>
      <c r="I103" s="92">
        <v>1.2449999999999999</v>
      </c>
      <c r="J103" s="90">
        <v>1.3109999999999999</v>
      </c>
      <c r="K103" s="91">
        <v>0.95399999999999996</v>
      </c>
      <c r="L103" s="91">
        <v>2.052</v>
      </c>
      <c r="M103" s="92">
        <v>1.409</v>
      </c>
      <c r="N103" s="90">
        <v>0.92900000000000005</v>
      </c>
      <c r="O103" s="91">
        <v>0.374</v>
      </c>
      <c r="P103" s="91">
        <v>0.96399999999999997</v>
      </c>
      <c r="Q103" s="92">
        <v>1.3220000000000001</v>
      </c>
      <c r="R103" s="90">
        <v>0.70099999999999996</v>
      </c>
      <c r="S103" s="91">
        <v>0.93500000000000005</v>
      </c>
      <c r="T103" s="91">
        <v>3.9429999999999996</v>
      </c>
      <c r="U103" s="92">
        <v>1.171</v>
      </c>
      <c r="V103" s="90">
        <v>1.175</v>
      </c>
      <c r="W103" s="91">
        <v>3.9570000000000003</v>
      </c>
      <c r="X103" s="91">
        <v>7.0419999999999998</v>
      </c>
      <c r="Y103" s="92">
        <v>5.2080000000000002</v>
      </c>
      <c r="Z103" s="90">
        <v>4.54</v>
      </c>
      <c r="AA103" s="91">
        <v>8.2490000000000006</v>
      </c>
      <c r="AB103" s="91">
        <v>5.1270000000000007</v>
      </c>
      <c r="AC103" s="92">
        <v>8.702</v>
      </c>
      <c r="AD103" s="90">
        <v>7.7349999999999994</v>
      </c>
      <c r="AE103" s="91">
        <v>10.598000000000001</v>
      </c>
      <c r="AF103" s="91">
        <v>5.4790000000000001</v>
      </c>
      <c r="AG103" s="92">
        <v>3.8170000000000002</v>
      </c>
      <c r="AH103" s="90">
        <v>4.992</v>
      </c>
      <c r="AI103" s="91">
        <v>5.5950000000000006</v>
      </c>
      <c r="AJ103" s="91">
        <v>14.215000000000002</v>
      </c>
      <c r="AK103" s="92">
        <v>4.0830000000000002</v>
      </c>
      <c r="AL103" s="90">
        <v>2.427</v>
      </c>
      <c r="AM103" s="91">
        <v>5.6129999999999995</v>
      </c>
      <c r="AN103" s="91">
        <v>3.1529999999999996</v>
      </c>
      <c r="AO103" s="92">
        <v>3.4470000000000001</v>
      </c>
      <c r="AP103" s="90">
        <v>3.0670000000000002</v>
      </c>
      <c r="AQ103" s="91">
        <v>4.5030000000000001</v>
      </c>
      <c r="AR103" s="91">
        <v>3.766</v>
      </c>
      <c r="AS103" s="92">
        <v>4.6920000000000002</v>
      </c>
      <c r="AT103" s="90">
        <v>6.6139999999999999</v>
      </c>
      <c r="AU103" s="91">
        <v>4.68</v>
      </c>
      <c r="AV103" s="91">
        <v>5.4219999999999997</v>
      </c>
      <c r="AW103" s="92">
        <v>3.9710000000000001</v>
      </c>
      <c r="AX103" s="90">
        <v>3.15</v>
      </c>
      <c r="AY103" s="91">
        <v>3.4460000000000002</v>
      </c>
      <c r="AZ103" s="91">
        <v>3.5790000000000002</v>
      </c>
      <c r="BA103" s="92">
        <v>6.4339999999999993</v>
      </c>
      <c r="BB103" s="90">
        <v>8.1880000000000006</v>
      </c>
      <c r="BC103" s="91">
        <v>6.4980000000000002</v>
      </c>
      <c r="BD103" s="91">
        <v>6.3570000000000002</v>
      </c>
      <c r="BE103" s="92">
        <v>5.1360000000000001</v>
      </c>
      <c r="BF103" s="90">
        <v>5.8567999999999998</v>
      </c>
      <c r="BG103" s="91">
        <v>6.0078999999999994</v>
      </c>
      <c r="BH103" s="91">
        <v>5.2892000000000001</v>
      </c>
      <c r="BI103" s="92">
        <v>8.4591000000000012</v>
      </c>
      <c r="BJ103" s="90">
        <v>1.1376400000000003E-3</v>
      </c>
      <c r="BK103" s="91">
        <v>3.8647290000000001E-2</v>
      </c>
      <c r="BL103" s="91">
        <v>6.7563999999999992E-4</v>
      </c>
      <c r="BM103" s="92">
        <v>7.8259820000000008E-2</v>
      </c>
      <c r="BN103" s="90">
        <v>6.7252640000000002E-2</v>
      </c>
      <c r="BO103" s="91">
        <v>1.9044764700000001</v>
      </c>
      <c r="BP103" s="91">
        <v>2.194838E-2</v>
      </c>
      <c r="BQ103" s="92">
        <v>2.2322039999999998E-2</v>
      </c>
      <c r="BR103" s="90">
        <v>2.7229400000000001E-2</v>
      </c>
      <c r="BS103" s="91">
        <v>2.5155700000000003E-2</v>
      </c>
      <c r="BT103" s="91">
        <v>0.16147771</v>
      </c>
      <c r="BU103" s="92">
        <v>5.8338000000000001E-3</v>
      </c>
      <c r="BV103" s="90">
        <v>0.15616429999999998</v>
      </c>
      <c r="BW103" s="91">
        <v>4.6447240000000001E-2</v>
      </c>
      <c r="BX103" s="91">
        <v>0.20020018000000001</v>
      </c>
      <c r="BY103" s="92">
        <v>7.4098689999999995E-2</v>
      </c>
      <c r="BZ103" s="90">
        <v>14.602227429999999</v>
      </c>
      <c r="CA103" s="91">
        <v>45.833286850000007</v>
      </c>
      <c r="CB103" s="91">
        <v>115.90395551</v>
      </c>
      <c r="CC103" s="92">
        <v>89.078978370000002</v>
      </c>
      <c r="CD103" s="90">
        <v>45.184312130000002</v>
      </c>
      <c r="CE103" s="91">
        <v>25.751803809999998</v>
      </c>
      <c r="CF103" s="91">
        <v>33.803706640000001</v>
      </c>
      <c r="CG103" s="92">
        <v>30.669144149999994</v>
      </c>
      <c r="CH103" s="90">
        <v>42.632269979999997</v>
      </c>
      <c r="CI103" s="91">
        <v>37.09845018</v>
      </c>
      <c r="CJ103" s="91">
        <v>254.04307678999999</v>
      </c>
      <c r="CK103" s="92">
        <v>41.323054419999998</v>
      </c>
      <c r="CL103" s="91">
        <v>47.133970580000003</v>
      </c>
      <c r="CM103" s="91">
        <v>34.301716459999994</v>
      </c>
      <c r="CN103" s="91">
        <v>28.787768649999993</v>
      </c>
      <c r="CO103" s="91">
        <v>36.586766439999998</v>
      </c>
      <c r="CP103" s="90">
        <v>30.796476550000001</v>
      </c>
      <c r="CQ103" s="91">
        <v>36.797260220000005</v>
      </c>
      <c r="CR103" s="91">
        <v>42.044968250000004</v>
      </c>
      <c r="CS103" s="91">
        <v>43.596109899999995</v>
      </c>
      <c r="CT103" s="90">
        <v>43.645530579999999</v>
      </c>
      <c r="CU103" s="91">
        <v>42.826970309999993</v>
      </c>
      <c r="CV103" s="91">
        <v>54.673327750000006</v>
      </c>
      <c r="CW103" s="91">
        <v>87.653566009999992</v>
      </c>
      <c r="CX103" s="90">
        <v>45.081238910000003</v>
      </c>
      <c r="CY103" s="91">
        <v>87.900368669999992</v>
      </c>
      <c r="CZ103" s="91">
        <v>47.352740710000006</v>
      </c>
      <c r="DA103" s="91">
        <v>55.145280809999996</v>
      </c>
      <c r="DB103" s="90">
        <v>65.18414799</v>
      </c>
      <c r="DC103" s="91">
        <v>71.310327489999992</v>
      </c>
      <c r="DD103" s="91">
        <v>111.56055914999999</v>
      </c>
      <c r="DE103" s="91">
        <v>126.70696579000001</v>
      </c>
      <c r="DF103" s="90">
        <v>94.409324959999992</v>
      </c>
      <c r="DG103" s="91">
        <v>137.86062680999999</v>
      </c>
      <c r="DH103" s="91">
        <v>165.99431533000001</v>
      </c>
      <c r="DI103" s="91">
        <v>156.57829093000001</v>
      </c>
      <c r="DJ103" s="90">
        <v>156.58903522</v>
      </c>
      <c r="DK103" s="91">
        <v>112.82320728000002</v>
      </c>
      <c r="DL103" s="91">
        <v>131.92337953000001</v>
      </c>
      <c r="DM103" s="91">
        <v>119.51261236000002</v>
      </c>
      <c r="DN103" s="90">
        <v>132.05929727</v>
      </c>
      <c r="DO103" s="91">
        <v>139.14730860000003</v>
      </c>
      <c r="DP103" s="91">
        <v>118.5968661</v>
      </c>
      <c r="DQ103" s="91">
        <v>127.03021903999999</v>
      </c>
      <c r="DR103" s="90">
        <v>88.683743859999993</v>
      </c>
      <c r="DS103" s="194">
        <v>23172</v>
      </c>
      <c r="DT103" s="61" t="s">
        <v>67</v>
      </c>
    </row>
    <row r="104" spans="1:124" x14ac:dyDescent="0.3">
      <c r="A104" s="61" t="s">
        <v>68</v>
      </c>
      <c r="B104" s="90">
        <v>18.93</v>
      </c>
      <c r="C104" s="91">
        <v>15.802</v>
      </c>
      <c r="D104" s="91">
        <v>31.323999999999998</v>
      </c>
      <c r="E104" s="92">
        <v>23.808999999999997</v>
      </c>
      <c r="F104" s="91">
        <v>30.117999999999999</v>
      </c>
      <c r="G104" s="91">
        <v>23.843</v>
      </c>
      <c r="H104" s="91">
        <v>37.725999999999999</v>
      </c>
      <c r="I104" s="92">
        <v>29.655999999999999</v>
      </c>
      <c r="J104" s="90">
        <v>8.8940000000000001</v>
      </c>
      <c r="K104" s="91">
        <v>19.724</v>
      </c>
      <c r="L104" s="91">
        <v>23.342000000000002</v>
      </c>
      <c r="M104" s="92">
        <v>18.847999999999999</v>
      </c>
      <c r="N104" s="90">
        <v>51.927000000000007</v>
      </c>
      <c r="O104" s="91">
        <v>18.588000000000001</v>
      </c>
      <c r="P104" s="91">
        <v>18.97</v>
      </c>
      <c r="Q104" s="92">
        <v>43.412999999999997</v>
      </c>
      <c r="R104" s="90">
        <v>23.146000000000001</v>
      </c>
      <c r="S104" s="91">
        <v>61.906000000000006</v>
      </c>
      <c r="T104" s="91">
        <v>114.869</v>
      </c>
      <c r="U104" s="92">
        <v>63.953000000000003</v>
      </c>
      <c r="V104" s="90">
        <v>56.812000000000005</v>
      </c>
      <c r="W104" s="91">
        <v>62.265999999999991</v>
      </c>
      <c r="X104" s="91">
        <v>75.686000000000007</v>
      </c>
      <c r="Y104" s="92">
        <v>65.073999999999998</v>
      </c>
      <c r="Z104" s="90">
        <v>64.84</v>
      </c>
      <c r="AA104" s="91">
        <v>68.576000000000008</v>
      </c>
      <c r="AB104" s="91">
        <v>59.598999999999997</v>
      </c>
      <c r="AC104" s="92">
        <v>63.319000000000003</v>
      </c>
      <c r="AD104" s="90">
        <v>59.122</v>
      </c>
      <c r="AE104" s="91">
        <v>54.066000000000003</v>
      </c>
      <c r="AF104" s="91">
        <v>36.792999999999999</v>
      </c>
      <c r="AG104" s="92">
        <v>65.016999999999996</v>
      </c>
      <c r="AH104" s="90">
        <v>59.890999999999998</v>
      </c>
      <c r="AI104" s="91">
        <v>71.959000000000003</v>
      </c>
      <c r="AJ104" s="91">
        <v>57.222999999999999</v>
      </c>
      <c r="AK104" s="92">
        <v>61.256</v>
      </c>
      <c r="AL104" s="90">
        <v>73.162000000000006</v>
      </c>
      <c r="AM104" s="91">
        <v>65.254999999999995</v>
      </c>
      <c r="AN104" s="91">
        <v>92.185000000000002</v>
      </c>
      <c r="AO104" s="92">
        <v>69.322000000000003</v>
      </c>
      <c r="AP104" s="90">
        <v>69.126000000000005</v>
      </c>
      <c r="AQ104" s="91">
        <v>80.962000000000003</v>
      </c>
      <c r="AR104" s="91">
        <v>82.125</v>
      </c>
      <c r="AS104" s="92">
        <v>81.84</v>
      </c>
      <c r="AT104" s="90">
        <v>92.677000000000007</v>
      </c>
      <c r="AU104" s="91">
        <v>113.47099999999999</v>
      </c>
      <c r="AV104" s="91">
        <v>88.57</v>
      </c>
      <c r="AW104" s="92">
        <v>92.426000000000002</v>
      </c>
      <c r="AX104" s="90">
        <v>108.786</v>
      </c>
      <c r="AY104" s="91">
        <v>113.718</v>
      </c>
      <c r="AZ104" s="91">
        <v>114.34199999999998</v>
      </c>
      <c r="BA104" s="92">
        <v>119.25</v>
      </c>
      <c r="BB104" s="90">
        <v>114.48699999999999</v>
      </c>
      <c r="BC104" s="91">
        <v>156.434</v>
      </c>
      <c r="BD104" s="91">
        <v>176.91899999999998</v>
      </c>
      <c r="BE104" s="92">
        <v>140.93599999999998</v>
      </c>
      <c r="BF104" s="90">
        <v>132.6977</v>
      </c>
      <c r="BG104" s="91">
        <v>167.55449999999999</v>
      </c>
      <c r="BH104" s="91">
        <v>224.07409999999999</v>
      </c>
      <c r="BI104" s="92">
        <v>200.49930000000001</v>
      </c>
      <c r="BJ104" s="90">
        <v>45.444048069999994</v>
      </c>
      <c r="BK104" s="91">
        <v>71.517300549999987</v>
      </c>
      <c r="BL104" s="91">
        <v>77.953775450000009</v>
      </c>
      <c r="BM104" s="92">
        <v>61.956101789999998</v>
      </c>
      <c r="BN104" s="90">
        <v>58.780195460000002</v>
      </c>
      <c r="BO104" s="91">
        <v>82.184938719999991</v>
      </c>
      <c r="BP104" s="91">
        <v>66.334152059999994</v>
      </c>
      <c r="BQ104" s="92">
        <v>30.623770909999998</v>
      </c>
      <c r="BR104" s="90">
        <v>32.01153833</v>
      </c>
      <c r="BS104" s="91">
        <v>25.337188300000001</v>
      </c>
      <c r="BT104" s="91">
        <v>32.670848100000001</v>
      </c>
      <c r="BU104" s="92">
        <v>35.048867770000001</v>
      </c>
      <c r="BV104" s="90">
        <v>33.489657790000003</v>
      </c>
      <c r="BW104" s="91">
        <v>29.549039530000002</v>
      </c>
      <c r="BX104" s="91">
        <v>36.661416299999999</v>
      </c>
      <c r="BY104" s="92">
        <v>38.662969369999999</v>
      </c>
      <c r="BZ104" s="90">
        <v>238.06243030000002</v>
      </c>
      <c r="CA104" s="91">
        <v>369.33318571999996</v>
      </c>
      <c r="CB104" s="91">
        <v>336.76300758999997</v>
      </c>
      <c r="CC104" s="92">
        <v>329.76404796999998</v>
      </c>
      <c r="CD104" s="90">
        <v>306.45656871000006</v>
      </c>
      <c r="CE104" s="91">
        <v>35.051191579999994</v>
      </c>
      <c r="CF104" s="91">
        <v>16.077927459999998</v>
      </c>
      <c r="CG104" s="92">
        <v>75.019415989999985</v>
      </c>
      <c r="CH104" s="90">
        <v>13.468612870000001</v>
      </c>
      <c r="CI104" s="91">
        <v>19.52739137</v>
      </c>
      <c r="CJ104" s="91">
        <v>14.786128060000001</v>
      </c>
      <c r="CK104" s="92">
        <v>19.3086096</v>
      </c>
      <c r="CL104" s="91">
        <v>18.405125679999998</v>
      </c>
      <c r="CM104" s="91">
        <v>16.900121239999997</v>
      </c>
      <c r="CN104" s="91">
        <v>21.240471169999999</v>
      </c>
      <c r="CO104" s="91">
        <v>18.794628240000002</v>
      </c>
      <c r="CP104" s="90">
        <v>19.906460039999999</v>
      </c>
      <c r="CQ104" s="91">
        <v>77.195108609999991</v>
      </c>
      <c r="CR104" s="91">
        <v>17.322691220000003</v>
      </c>
      <c r="CS104" s="91">
        <v>50.257717279999994</v>
      </c>
      <c r="CT104" s="90">
        <v>57.126760250000004</v>
      </c>
      <c r="CU104" s="91">
        <v>29.530879820000003</v>
      </c>
      <c r="CV104" s="91">
        <v>32.36549179</v>
      </c>
      <c r="CW104" s="91">
        <v>44.704293109999995</v>
      </c>
      <c r="CX104" s="90">
        <v>62.142109830000003</v>
      </c>
      <c r="CY104" s="91">
        <v>14.820056149999999</v>
      </c>
      <c r="CZ104" s="91">
        <v>19.694686340000001</v>
      </c>
      <c r="DA104" s="91">
        <v>31.503381259999998</v>
      </c>
      <c r="DB104" s="90">
        <v>18.082822419999999</v>
      </c>
      <c r="DC104" s="91">
        <v>23.30577371</v>
      </c>
      <c r="DD104" s="91">
        <v>33.050989010000002</v>
      </c>
      <c r="DE104" s="91">
        <v>33.945401660000002</v>
      </c>
      <c r="DF104" s="90">
        <v>41.427200779999993</v>
      </c>
      <c r="DG104" s="91">
        <v>108.22568258000001</v>
      </c>
      <c r="DH104" s="91">
        <v>42.353489080000003</v>
      </c>
      <c r="DI104" s="91">
        <v>73.353002479999986</v>
      </c>
      <c r="DJ104" s="90">
        <v>45.898604589999998</v>
      </c>
      <c r="DK104" s="91">
        <v>78.833963909999994</v>
      </c>
      <c r="DL104" s="91">
        <v>70.240767500000004</v>
      </c>
      <c r="DM104" s="91">
        <v>85.522957460000001</v>
      </c>
      <c r="DN104" s="90">
        <v>87.171247249999993</v>
      </c>
      <c r="DO104" s="91">
        <v>209.72219851</v>
      </c>
      <c r="DP104" s="91">
        <v>120.05553123</v>
      </c>
      <c r="DQ104" s="91">
        <v>102.65314696999999</v>
      </c>
      <c r="DR104" s="90">
        <v>60.586316999999994</v>
      </c>
      <c r="DS104" s="194">
        <v>23173</v>
      </c>
      <c r="DT104" s="61" t="s">
        <v>68</v>
      </c>
    </row>
    <row r="105" spans="1:124" x14ac:dyDescent="0.3">
      <c r="A105" s="60" t="s">
        <v>205</v>
      </c>
      <c r="B105" s="90">
        <v>-37.492000000000004</v>
      </c>
      <c r="C105" s="91">
        <v>-29.448999999999998</v>
      </c>
      <c r="D105" s="91">
        <v>-29.732999999999997</v>
      </c>
      <c r="E105" s="92">
        <v>-36.92</v>
      </c>
      <c r="F105" s="91">
        <v>-14.971</v>
      </c>
      <c r="G105" s="91">
        <v>-55.69</v>
      </c>
      <c r="H105" s="91">
        <v>-41.689</v>
      </c>
      <c r="I105" s="92">
        <v>-36.106000000000002</v>
      </c>
      <c r="J105" s="90">
        <v>-34.860999999999997</v>
      </c>
      <c r="K105" s="91">
        <v>-32.475999999999999</v>
      </c>
      <c r="L105" s="91">
        <v>-32.501000000000005</v>
      </c>
      <c r="M105" s="92">
        <v>-41.548000000000002</v>
      </c>
      <c r="N105" s="90">
        <v>-52.554000000000002</v>
      </c>
      <c r="O105" s="91">
        <v>-40.441000000000003</v>
      </c>
      <c r="P105" s="91">
        <v>-34.533000000000001</v>
      </c>
      <c r="Q105" s="92">
        <v>-35.502000000000002</v>
      </c>
      <c r="R105" s="90">
        <v>-19.684999999999999</v>
      </c>
      <c r="S105" s="91">
        <v>-36.22</v>
      </c>
      <c r="T105" s="91">
        <v>-12.089</v>
      </c>
      <c r="U105" s="92">
        <v>-10.082000000000001</v>
      </c>
      <c r="V105" s="90">
        <v>-4.67</v>
      </c>
      <c r="W105" s="91">
        <v>-16.338000000000001</v>
      </c>
      <c r="X105" s="91">
        <v>-16.135999999999999</v>
      </c>
      <c r="Y105" s="92">
        <v>-20.061</v>
      </c>
      <c r="Z105" s="90">
        <v>-24.454000000000001</v>
      </c>
      <c r="AA105" s="91">
        <v>-10.429</v>
      </c>
      <c r="AB105" s="91">
        <v>-24.85</v>
      </c>
      <c r="AC105" s="92">
        <v>-17.994999999999997</v>
      </c>
      <c r="AD105" s="90">
        <v>-25.272000000000002</v>
      </c>
      <c r="AE105" s="91">
        <v>-16.331</v>
      </c>
      <c r="AF105" s="91">
        <v>-11.904</v>
      </c>
      <c r="AG105" s="92">
        <v>-10.07</v>
      </c>
      <c r="AH105" s="90">
        <v>-13.742000000000001</v>
      </c>
      <c r="AI105" s="91">
        <v>-14.625</v>
      </c>
      <c r="AJ105" s="91">
        <v>-17.757999999999999</v>
      </c>
      <c r="AK105" s="92">
        <v>-15.425000000000001</v>
      </c>
      <c r="AL105" s="90">
        <v>-16.309000000000001</v>
      </c>
      <c r="AM105" s="91">
        <v>-19.428999999999998</v>
      </c>
      <c r="AN105" s="91">
        <v>-19.493000000000002</v>
      </c>
      <c r="AO105" s="92">
        <v>-21.774999999999999</v>
      </c>
      <c r="AP105" s="90">
        <v>-23.210999999999999</v>
      </c>
      <c r="AQ105" s="91">
        <v>-30.494</v>
      </c>
      <c r="AR105" s="91">
        <v>-25.268000000000001</v>
      </c>
      <c r="AS105" s="92">
        <v>-18.600000000000001</v>
      </c>
      <c r="AT105" s="90">
        <v>-27.608000000000004</v>
      </c>
      <c r="AU105" s="91">
        <v>-24.302</v>
      </c>
      <c r="AV105" s="91">
        <v>-19.440000000000001</v>
      </c>
      <c r="AW105" s="92">
        <v>-14.100999999999999</v>
      </c>
      <c r="AX105" s="90">
        <v>-27.04</v>
      </c>
      <c r="AY105" s="91">
        <v>-29.08</v>
      </c>
      <c r="AZ105" s="91">
        <v>-34.614000000000004</v>
      </c>
      <c r="BA105" s="92">
        <v>-47.86</v>
      </c>
      <c r="BB105" s="90">
        <v>-41.353000000000002</v>
      </c>
      <c r="BC105" s="91">
        <v>-60.721000000000004</v>
      </c>
      <c r="BD105" s="91">
        <v>-63.033000000000001</v>
      </c>
      <c r="BE105" s="92">
        <v>-55.204999999999998</v>
      </c>
      <c r="BF105" s="90">
        <v>-32.110999999999997</v>
      </c>
      <c r="BG105" s="91">
        <v>-36.815799999999996</v>
      </c>
      <c r="BH105" s="91">
        <v>-47.640500000000003</v>
      </c>
      <c r="BI105" s="92">
        <v>-61.841000000000008</v>
      </c>
      <c r="BJ105" s="90">
        <v>507.96385469999996</v>
      </c>
      <c r="BK105" s="91">
        <v>542.54815343999996</v>
      </c>
      <c r="BL105" s="91">
        <v>506.54106424000003</v>
      </c>
      <c r="BM105" s="92">
        <v>722.05183701999999</v>
      </c>
      <c r="BN105" s="90">
        <v>674.94488109999998</v>
      </c>
      <c r="BO105" s="91">
        <v>579.98661513999991</v>
      </c>
      <c r="BP105" s="91">
        <v>689.68846705999999</v>
      </c>
      <c r="BQ105" s="92">
        <v>674.95294914999999</v>
      </c>
      <c r="BR105" s="90">
        <v>848.30365805999998</v>
      </c>
      <c r="BS105" s="91">
        <v>722.59926235000012</v>
      </c>
      <c r="BT105" s="91">
        <v>642.14295154000001</v>
      </c>
      <c r="BU105" s="92">
        <v>653.01142857000002</v>
      </c>
      <c r="BV105" s="90">
        <v>590.92419116999997</v>
      </c>
      <c r="BW105" s="91">
        <v>691.87941425999998</v>
      </c>
      <c r="BX105" s="91">
        <v>600.11548367</v>
      </c>
      <c r="BY105" s="92">
        <v>697.71918199999993</v>
      </c>
      <c r="BZ105" s="90">
        <v>146.94490045000001</v>
      </c>
      <c r="CA105" s="91">
        <v>-298.36313309000002</v>
      </c>
      <c r="CB105" s="91">
        <v>-240.13631236999998</v>
      </c>
      <c r="CC105" s="92">
        <v>-140.82218248999999</v>
      </c>
      <c r="CD105" s="90">
        <v>-105.03875416</v>
      </c>
      <c r="CE105" s="91">
        <v>-107.01610375000001</v>
      </c>
      <c r="CF105" s="91">
        <v>-88.395486519999992</v>
      </c>
      <c r="CG105" s="92">
        <v>-61.468866610000006</v>
      </c>
      <c r="CH105" s="90">
        <v>-174.49430935000004</v>
      </c>
      <c r="CI105" s="91">
        <v>-136.90237502999997</v>
      </c>
      <c r="CJ105" s="91">
        <v>-170.86813950999999</v>
      </c>
      <c r="CK105" s="92">
        <v>-114.05610605000001</v>
      </c>
      <c r="CL105" s="91">
        <v>-151.48897118999997</v>
      </c>
      <c r="CM105" s="91">
        <v>-217.35370325</v>
      </c>
      <c r="CN105" s="91">
        <v>-122.30290547999999</v>
      </c>
      <c r="CO105" s="91">
        <v>-131.00997188000002</v>
      </c>
      <c r="CP105" s="90">
        <v>-127.12175164000001</v>
      </c>
      <c r="CQ105" s="91">
        <v>-111.04306008</v>
      </c>
      <c r="CR105" s="91">
        <v>-144.80919496999999</v>
      </c>
      <c r="CS105" s="91">
        <v>-69.684170319999993</v>
      </c>
      <c r="CT105" s="90">
        <v>-35.966734279999997</v>
      </c>
      <c r="CU105" s="91">
        <v>-12.425056940000005</v>
      </c>
      <c r="CV105" s="91">
        <v>-33.173499710000002</v>
      </c>
      <c r="CW105" s="91">
        <v>-14.197119189999995</v>
      </c>
      <c r="CX105" s="90">
        <v>-8.5530717899999971</v>
      </c>
      <c r="CY105" s="91">
        <v>-10.256071810000003</v>
      </c>
      <c r="CZ105" s="91">
        <v>3.9876682400000005</v>
      </c>
      <c r="DA105" s="91">
        <v>17.443628220000004</v>
      </c>
      <c r="DB105" s="90">
        <v>37.214368229999991</v>
      </c>
      <c r="DC105" s="91">
        <v>36.804682100000001</v>
      </c>
      <c r="DD105" s="91">
        <v>31.428562709999998</v>
      </c>
      <c r="DE105" s="91">
        <v>39.611854039999997</v>
      </c>
      <c r="DF105" s="90">
        <v>24.411315739999999</v>
      </c>
      <c r="DG105" s="91">
        <v>33.141754929999998</v>
      </c>
      <c r="DH105" s="91">
        <v>-9.5547009500000044</v>
      </c>
      <c r="DI105" s="91">
        <v>29.194599269999998</v>
      </c>
      <c r="DJ105" s="90">
        <v>-1016.53481865</v>
      </c>
      <c r="DK105" s="91">
        <v>-1181.7182022999998</v>
      </c>
      <c r="DL105" s="91">
        <v>-1097.6204935000001</v>
      </c>
      <c r="DM105" s="91">
        <v>-1083.42074656</v>
      </c>
      <c r="DN105" s="90">
        <v>-1079.6774721300001</v>
      </c>
      <c r="DO105" s="91">
        <v>-1196.4060632999999</v>
      </c>
      <c r="DP105" s="91">
        <v>-1313.7357430499999</v>
      </c>
      <c r="DQ105" s="91">
        <v>-1199.9299666000002</v>
      </c>
      <c r="DR105" s="90">
        <v>-195.29491248999994</v>
      </c>
      <c r="DS105" s="194">
        <v>23174</v>
      </c>
      <c r="DT105" s="60" t="s">
        <v>205</v>
      </c>
    </row>
    <row r="106" spans="1:124" x14ac:dyDescent="0.3">
      <c r="A106" s="61" t="s">
        <v>67</v>
      </c>
      <c r="B106" s="90">
        <v>0.88500000000000001</v>
      </c>
      <c r="C106" s="91">
        <v>1.292</v>
      </c>
      <c r="D106" s="91">
        <v>2.4180000000000001</v>
      </c>
      <c r="E106" s="92">
        <v>3.0690000000000004</v>
      </c>
      <c r="F106" s="91">
        <v>14.791</v>
      </c>
      <c r="G106" s="91">
        <v>7.8250000000000011</v>
      </c>
      <c r="H106" s="91">
        <v>3.5760000000000001</v>
      </c>
      <c r="I106" s="92">
        <v>4.1909999999999998</v>
      </c>
      <c r="J106" s="90">
        <v>2.6440000000000001</v>
      </c>
      <c r="K106" s="91">
        <v>3.8469999999999995</v>
      </c>
      <c r="L106" s="91">
        <v>5.7379999999999995</v>
      </c>
      <c r="M106" s="92">
        <v>5.0190000000000001</v>
      </c>
      <c r="N106" s="90">
        <v>7.4779999999999998</v>
      </c>
      <c r="O106" s="91">
        <v>6.6359999999999992</v>
      </c>
      <c r="P106" s="91">
        <v>9.3070000000000004</v>
      </c>
      <c r="Q106" s="92">
        <v>8.5500000000000007</v>
      </c>
      <c r="R106" s="90">
        <v>8.7809999999999988</v>
      </c>
      <c r="S106" s="91">
        <v>2.544</v>
      </c>
      <c r="T106" s="91">
        <v>8.5990000000000002</v>
      </c>
      <c r="U106" s="92">
        <v>12.582000000000001</v>
      </c>
      <c r="V106" s="90">
        <v>15.370000000000001</v>
      </c>
      <c r="W106" s="91">
        <v>9.6340000000000003</v>
      </c>
      <c r="X106" s="91">
        <v>7.8029999999999999</v>
      </c>
      <c r="Y106" s="92">
        <v>12.848000000000001</v>
      </c>
      <c r="Z106" s="90">
        <v>4.8109999999999999</v>
      </c>
      <c r="AA106" s="91">
        <v>12.934999999999999</v>
      </c>
      <c r="AB106" s="91">
        <v>6.2320000000000002</v>
      </c>
      <c r="AC106" s="92">
        <v>7.0079999999999991</v>
      </c>
      <c r="AD106" s="90">
        <v>4.9320000000000004</v>
      </c>
      <c r="AE106" s="91">
        <v>8.3789999999999996</v>
      </c>
      <c r="AF106" s="91">
        <v>9.2490000000000006</v>
      </c>
      <c r="AG106" s="92">
        <v>7.7099999999999991</v>
      </c>
      <c r="AH106" s="90">
        <v>6.35</v>
      </c>
      <c r="AI106" s="91">
        <v>5.6029999999999998</v>
      </c>
      <c r="AJ106" s="91">
        <v>5.6120000000000001</v>
      </c>
      <c r="AK106" s="92">
        <v>7.15</v>
      </c>
      <c r="AL106" s="90">
        <v>7.2140000000000004</v>
      </c>
      <c r="AM106" s="91">
        <v>6.415</v>
      </c>
      <c r="AN106" s="91">
        <v>9.036999999999999</v>
      </c>
      <c r="AO106" s="92">
        <v>9.2039999999999988</v>
      </c>
      <c r="AP106" s="90">
        <v>4.2169999999999996</v>
      </c>
      <c r="AQ106" s="91">
        <v>8.2349999999999994</v>
      </c>
      <c r="AR106" s="91">
        <v>12.183</v>
      </c>
      <c r="AS106" s="92">
        <v>15.134</v>
      </c>
      <c r="AT106" s="90">
        <v>7.2539999999999996</v>
      </c>
      <c r="AU106" s="91">
        <v>12.925000000000001</v>
      </c>
      <c r="AV106" s="91">
        <v>17.329000000000001</v>
      </c>
      <c r="AW106" s="92">
        <v>23.055999999999997</v>
      </c>
      <c r="AX106" s="90">
        <v>11.007000000000001</v>
      </c>
      <c r="AY106" s="91">
        <v>16.603000000000002</v>
      </c>
      <c r="AZ106" s="91">
        <v>15.658999999999999</v>
      </c>
      <c r="BA106" s="92">
        <v>13.428000000000001</v>
      </c>
      <c r="BB106" s="90">
        <v>13.427</v>
      </c>
      <c r="BC106" s="91">
        <v>13.582000000000001</v>
      </c>
      <c r="BD106" s="91">
        <v>15.651</v>
      </c>
      <c r="BE106" s="92">
        <v>17.547000000000001</v>
      </c>
      <c r="BF106" s="90">
        <v>11.5197</v>
      </c>
      <c r="BG106" s="91">
        <v>13.493000000000002</v>
      </c>
      <c r="BH106" s="91">
        <v>13.1401</v>
      </c>
      <c r="BI106" s="92">
        <v>16.662400000000002</v>
      </c>
      <c r="BJ106" s="90">
        <v>523.12915649000001</v>
      </c>
      <c r="BK106" s="91">
        <v>555.89806443999998</v>
      </c>
      <c r="BL106" s="91">
        <v>521.66807901000016</v>
      </c>
      <c r="BM106" s="92">
        <v>757.81417749000013</v>
      </c>
      <c r="BN106" s="90">
        <v>685.59365232000005</v>
      </c>
      <c r="BO106" s="91">
        <v>605.11763494999991</v>
      </c>
      <c r="BP106" s="91">
        <v>722.19411348999995</v>
      </c>
      <c r="BQ106" s="92">
        <v>705.81893908000006</v>
      </c>
      <c r="BR106" s="90">
        <v>863.01564281000014</v>
      </c>
      <c r="BS106" s="91">
        <v>743.52333427000008</v>
      </c>
      <c r="BT106" s="91">
        <v>661.12134649999996</v>
      </c>
      <c r="BU106" s="92">
        <v>689.38058602000001</v>
      </c>
      <c r="BV106" s="90">
        <v>628.45795111000007</v>
      </c>
      <c r="BW106" s="91">
        <v>728.19672676999994</v>
      </c>
      <c r="BX106" s="91">
        <v>656.70361184000001</v>
      </c>
      <c r="BY106" s="92">
        <v>731.40529582999989</v>
      </c>
      <c r="BZ106" s="90">
        <v>282.27555133000004</v>
      </c>
      <c r="CA106" s="91">
        <v>54.484521690000001</v>
      </c>
      <c r="CB106" s="91">
        <v>37.935349509999995</v>
      </c>
      <c r="CC106" s="92">
        <v>40.5587862</v>
      </c>
      <c r="CD106" s="90">
        <v>30.680617220000002</v>
      </c>
      <c r="CE106" s="91">
        <v>45.625729320000005</v>
      </c>
      <c r="CF106" s="91">
        <v>36.6429714</v>
      </c>
      <c r="CG106" s="92">
        <v>65.327134439999995</v>
      </c>
      <c r="CH106" s="90">
        <v>44.797317480000004</v>
      </c>
      <c r="CI106" s="91">
        <v>63.283419780000003</v>
      </c>
      <c r="CJ106" s="91">
        <v>42.562403959999997</v>
      </c>
      <c r="CK106" s="92">
        <v>41.82145001</v>
      </c>
      <c r="CL106" s="91">
        <v>32.809673420000003</v>
      </c>
      <c r="CM106" s="91">
        <v>44.356827889999991</v>
      </c>
      <c r="CN106" s="91">
        <v>42.455388630000002</v>
      </c>
      <c r="CO106" s="91">
        <v>46.645406989999998</v>
      </c>
      <c r="CP106" s="90">
        <v>47.860250930000007</v>
      </c>
      <c r="CQ106" s="91">
        <v>39.702491559999999</v>
      </c>
      <c r="CR106" s="91">
        <v>56.489855609999992</v>
      </c>
      <c r="CS106" s="91">
        <v>49.123235819999991</v>
      </c>
      <c r="CT106" s="90">
        <v>46.709993740000002</v>
      </c>
      <c r="CU106" s="91">
        <v>80.599781019999995</v>
      </c>
      <c r="CV106" s="91">
        <v>85.667294490000003</v>
      </c>
      <c r="CW106" s="91">
        <v>76.553714729999996</v>
      </c>
      <c r="CX106" s="90">
        <v>51.971429869999994</v>
      </c>
      <c r="CY106" s="91">
        <v>40.21462107</v>
      </c>
      <c r="CZ106" s="91">
        <v>33.531755539999999</v>
      </c>
      <c r="DA106" s="91">
        <v>49.317787039999999</v>
      </c>
      <c r="DB106" s="90">
        <v>65.668468480000001</v>
      </c>
      <c r="DC106" s="91">
        <v>70.634496350000006</v>
      </c>
      <c r="DD106" s="91">
        <v>74.311249619999998</v>
      </c>
      <c r="DE106" s="91">
        <v>83.572186070000001</v>
      </c>
      <c r="DF106" s="90">
        <v>61.891311160000001</v>
      </c>
      <c r="DG106" s="91">
        <v>77.671054749999996</v>
      </c>
      <c r="DH106" s="91">
        <v>72.632464279999994</v>
      </c>
      <c r="DI106" s="91">
        <v>78.880867289999998</v>
      </c>
      <c r="DJ106" s="90">
        <v>80.226609289999999</v>
      </c>
      <c r="DK106" s="91">
        <v>70.77933913999999</v>
      </c>
      <c r="DL106" s="91">
        <v>90.771135369999996</v>
      </c>
      <c r="DM106" s="91">
        <v>95.034481639999996</v>
      </c>
      <c r="DN106" s="90">
        <v>83.27451671</v>
      </c>
      <c r="DO106" s="91">
        <v>120.24780849000001</v>
      </c>
      <c r="DP106" s="91">
        <v>100.67533782</v>
      </c>
      <c r="DQ106" s="91">
        <v>135.6648625</v>
      </c>
      <c r="DR106" s="90">
        <v>85.135651890000005</v>
      </c>
      <c r="DS106" s="194">
        <v>23175</v>
      </c>
      <c r="DT106" s="61" t="s">
        <v>67</v>
      </c>
    </row>
    <row r="107" spans="1:124" x14ac:dyDescent="0.3">
      <c r="A107" s="61" t="s">
        <v>68</v>
      </c>
      <c r="B107" s="90">
        <v>38.376999999999995</v>
      </c>
      <c r="C107" s="91">
        <v>30.741</v>
      </c>
      <c r="D107" s="91">
        <v>32.151000000000003</v>
      </c>
      <c r="E107" s="92">
        <v>39.988999999999997</v>
      </c>
      <c r="F107" s="91">
        <v>29.761999999999997</v>
      </c>
      <c r="G107" s="91">
        <v>63.515000000000001</v>
      </c>
      <c r="H107" s="91">
        <v>45.265000000000001</v>
      </c>
      <c r="I107" s="92">
        <v>40.296999999999997</v>
      </c>
      <c r="J107" s="90">
        <v>37.505000000000003</v>
      </c>
      <c r="K107" s="91">
        <v>36.323</v>
      </c>
      <c r="L107" s="91">
        <v>38.239000000000004</v>
      </c>
      <c r="M107" s="92">
        <v>46.567</v>
      </c>
      <c r="N107" s="90">
        <v>60.031999999999996</v>
      </c>
      <c r="O107" s="91">
        <v>47.077000000000005</v>
      </c>
      <c r="P107" s="91">
        <v>43.84</v>
      </c>
      <c r="Q107" s="92">
        <v>44.052</v>
      </c>
      <c r="R107" s="90">
        <v>28.466000000000001</v>
      </c>
      <c r="S107" s="91">
        <v>38.763999999999996</v>
      </c>
      <c r="T107" s="91">
        <v>20.688000000000002</v>
      </c>
      <c r="U107" s="92">
        <v>22.664000000000001</v>
      </c>
      <c r="V107" s="90">
        <v>20.04</v>
      </c>
      <c r="W107" s="91">
        <v>25.972000000000001</v>
      </c>
      <c r="X107" s="91">
        <v>23.939</v>
      </c>
      <c r="Y107" s="92">
        <v>32.909000000000006</v>
      </c>
      <c r="Z107" s="90">
        <v>29.265000000000001</v>
      </c>
      <c r="AA107" s="91">
        <v>23.364000000000001</v>
      </c>
      <c r="AB107" s="91">
        <v>31.082000000000001</v>
      </c>
      <c r="AC107" s="92">
        <v>25.003</v>
      </c>
      <c r="AD107" s="90">
        <v>30.204000000000001</v>
      </c>
      <c r="AE107" s="91">
        <v>24.71</v>
      </c>
      <c r="AF107" s="91">
        <v>21.152999999999999</v>
      </c>
      <c r="AG107" s="92">
        <v>17.78</v>
      </c>
      <c r="AH107" s="90">
        <v>20.091999999999999</v>
      </c>
      <c r="AI107" s="91">
        <v>20.228000000000002</v>
      </c>
      <c r="AJ107" s="91">
        <v>23.369999999999997</v>
      </c>
      <c r="AK107" s="92">
        <v>22.574999999999999</v>
      </c>
      <c r="AL107" s="90">
        <v>23.523</v>
      </c>
      <c r="AM107" s="91">
        <v>25.844000000000001</v>
      </c>
      <c r="AN107" s="91">
        <v>28.53</v>
      </c>
      <c r="AO107" s="92">
        <v>30.978999999999999</v>
      </c>
      <c r="AP107" s="90">
        <v>27.427999999999997</v>
      </c>
      <c r="AQ107" s="91">
        <v>38.728999999999999</v>
      </c>
      <c r="AR107" s="91">
        <v>37.451000000000001</v>
      </c>
      <c r="AS107" s="92">
        <v>33.734000000000002</v>
      </c>
      <c r="AT107" s="90">
        <v>34.862000000000002</v>
      </c>
      <c r="AU107" s="91">
        <v>37.227000000000004</v>
      </c>
      <c r="AV107" s="91">
        <v>36.769000000000005</v>
      </c>
      <c r="AW107" s="92">
        <v>37.157000000000004</v>
      </c>
      <c r="AX107" s="90">
        <v>38.046999999999997</v>
      </c>
      <c r="AY107" s="91">
        <v>45.683</v>
      </c>
      <c r="AZ107" s="91">
        <v>50.272999999999996</v>
      </c>
      <c r="BA107" s="92">
        <v>61.288000000000004</v>
      </c>
      <c r="BB107" s="90">
        <v>54.78</v>
      </c>
      <c r="BC107" s="91">
        <v>74.302999999999997</v>
      </c>
      <c r="BD107" s="91">
        <v>78.683999999999997</v>
      </c>
      <c r="BE107" s="92">
        <v>72.751999999999995</v>
      </c>
      <c r="BF107" s="90">
        <v>43.630699999999997</v>
      </c>
      <c r="BG107" s="91">
        <v>50.308800000000005</v>
      </c>
      <c r="BH107" s="91">
        <v>60.780599999999993</v>
      </c>
      <c r="BI107" s="92">
        <v>78.503399999999999</v>
      </c>
      <c r="BJ107" s="90">
        <v>15.165301790000001</v>
      </c>
      <c r="BK107" s="91">
        <v>13.349910999999999</v>
      </c>
      <c r="BL107" s="91">
        <v>15.127014769999999</v>
      </c>
      <c r="BM107" s="92">
        <v>35.762340469999998</v>
      </c>
      <c r="BN107" s="90">
        <v>10.64877122</v>
      </c>
      <c r="BO107" s="91">
        <v>25.131019810000002</v>
      </c>
      <c r="BP107" s="91">
        <v>32.505646429999999</v>
      </c>
      <c r="BQ107" s="92">
        <v>30.865989929999998</v>
      </c>
      <c r="BR107" s="90">
        <v>14.711984749999999</v>
      </c>
      <c r="BS107" s="91">
        <v>20.924071920000003</v>
      </c>
      <c r="BT107" s="91">
        <v>18.978394959999999</v>
      </c>
      <c r="BU107" s="92">
        <v>36.369157450000003</v>
      </c>
      <c r="BV107" s="90">
        <v>37.533759939999996</v>
      </c>
      <c r="BW107" s="91">
        <v>36.317312510000001</v>
      </c>
      <c r="BX107" s="91">
        <v>56.588128169999997</v>
      </c>
      <c r="BY107" s="92">
        <v>33.686113830000004</v>
      </c>
      <c r="BZ107" s="90">
        <v>135.33065088000001</v>
      </c>
      <c r="CA107" s="91">
        <v>352.84765477999997</v>
      </c>
      <c r="CB107" s="91">
        <v>278.07166188000002</v>
      </c>
      <c r="CC107" s="92">
        <v>181.38096868999997</v>
      </c>
      <c r="CD107" s="90">
        <v>135.71937137999998</v>
      </c>
      <c r="CE107" s="91">
        <v>152.64183306999999</v>
      </c>
      <c r="CF107" s="91">
        <v>125.03845791999998</v>
      </c>
      <c r="CG107" s="92">
        <v>126.79600105</v>
      </c>
      <c r="CH107" s="90">
        <v>219.29162683000004</v>
      </c>
      <c r="CI107" s="91">
        <v>200.18579481</v>
      </c>
      <c r="CJ107" s="91">
        <v>213.43054346999998</v>
      </c>
      <c r="CK107" s="92">
        <v>155.87755605999999</v>
      </c>
      <c r="CL107" s="91">
        <v>184.29864461</v>
      </c>
      <c r="CM107" s="91">
        <v>261.71053113999994</v>
      </c>
      <c r="CN107" s="91">
        <v>164.75829411000001</v>
      </c>
      <c r="CO107" s="91">
        <v>177.65537887000002</v>
      </c>
      <c r="CP107" s="90">
        <v>174.98200257000002</v>
      </c>
      <c r="CQ107" s="91">
        <v>150.74555164</v>
      </c>
      <c r="CR107" s="91">
        <v>201.29905058000003</v>
      </c>
      <c r="CS107" s="91">
        <v>118.80740613999998</v>
      </c>
      <c r="CT107" s="90">
        <v>82.676728019999999</v>
      </c>
      <c r="CU107" s="91">
        <v>93.024837959999985</v>
      </c>
      <c r="CV107" s="91">
        <v>118.8407942</v>
      </c>
      <c r="CW107" s="91">
        <v>90.750833919999991</v>
      </c>
      <c r="CX107" s="90">
        <v>60.524501659999991</v>
      </c>
      <c r="CY107" s="91">
        <v>50.470692880000001</v>
      </c>
      <c r="CZ107" s="91">
        <v>29.544087300000001</v>
      </c>
      <c r="DA107" s="91">
        <v>31.874158819999998</v>
      </c>
      <c r="DB107" s="90">
        <v>28.454100250000003</v>
      </c>
      <c r="DC107" s="91">
        <v>33.829814249999998</v>
      </c>
      <c r="DD107" s="91">
        <v>42.882686910000004</v>
      </c>
      <c r="DE107" s="91">
        <v>43.960332030000004</v>
      </c>
      <c r="DF107" s="90">
        <v>37.479995419999995</v>
      </c>
      <c r="DG107" s="91">
        <v>44.529299820000006</v>
      </c>
      <c r="DH107" s="91">
        <v>82.187165230000005</v>
      </c>
      <c r="DI107" s="91">
        <v>49.68626802</v>
      </c>
      <c r="DJ107" s="90">
        <v>1096.76142794</v>
      </c>
      <c r="DK107" s="91">
        <v>1252.4975414400001</v>
      </c>
      <c r="DL107" s="91">
        <v>1188.39162887</v>
      </c>
      <c r="DM107" s="91">
        <v>1178.4552282</v>
      </c>
      <c r="DN107" s="90">
        <v>1162.95198884</v>
      </c>
      <c r="DO107" s="91">
        <v>1316.6538717899998</v>
      </c>
      <c r="DP107" s="91">
        <v>1414.4110808699998</v>
      </c>
      <c r="DQ107" s="91">
        <v>1335.5948291</v>
      </c>
      <c r="DR107" s="90">
        <v>280.43056437999996</v>
      </c>
      <c r="DS107" s="194">
        <v>23176</v>
      </c>
      <c r="DT107" s="61" t="s">
        <v>68</v>
      </c>
    </row>
    <row r="108" spans="1:124" x14ac:dyDescent="0.3">
      <c r="A108" s="59" t="s">
        <v>180</v>
      </c>
      <c r="B108" s="96">
        <v>-34</v>
      </c>
      <c r="C108" s="97">
        <v>-87.2</v>
      </c>
      <c r="D108" s="97">
        <v>-110.4</v>
      </c>
      <c r="E108" s="98">
        <v>-107.3</v>
      </c>
      <c r="F108" s="97">
        <v>-37.480000000000004</v>
      </c>
      <c r="G108" s="97">
        <v>-58.408999999999999</v>
      </c>
      <c r="H108" s="97">
        <v>-86.563000000000002</v>
      </c>
      <c r="I108" s="98">
        <v>-120.8</v>
      </c>
      <c r="J108" s="96">
        <v>-64.992999999999995</v>
      </c>
      <c r="K108" s="97">
        <v>-105.04999999999998</v>
      </c>
      <c r="L108" s="97">
        <v>-61.484000000000009</v>
      </c>
      <c r="M108" s="98">
        <v>-118.61500000000001</v>
      </c>
      <c r="N108" s="96">
        <v>-103.43700000000001</v>
      </c>
      <c r="O108" s="97">
        <v>-30.831999999999987</v>
      </c>
      <c r="P108" s="97">
        <v>-133.14499999999998</v>
      </c>
      <c r="Q108" s="98">
        <v>-117.98099999999999</v>
      </c>
      <c r="R108" s="96">
        <v>-37.667999999999999</v>
      </c>
      <c r="S108" s="97">
        <v>-135.06400000000002</v>
      </c>
      <c r="T108" s="97">
        <v>-88.717999999999989</v>
      </c>
      <c r="U108" s="98">
        <v>-236.137</v>
      </c>
      <c r="V108" s="96">
        <v>-83.421000000000006</v>
      </c>
      <c r="W108" s="97">
        <v>-90.907000000000011</v>
      </c>
      <c r="X108" s="97">
        <v>-123.45000000000002</v>
      </c>
      <c r="Y108" s="98">
        <v>-251.696</v>
      </c>
      <c r="Z108" s="96">
        <v>-153.21999999999997</v>
      </c>
      <c r="AA108" s="97">
        <v>-85.113</v>
      </c>
      <c r="AB108" s="97">
        <v>-73.577999999999989</v>
      </c>
      <c r="AC108" s="98">
        <v>-340.03399999999999</v>
      </c>
      <c r="AD108" s="96">
        <v>-46.691000000000003</v>
      </c>
      <c r="AE108" s="97">
        <v>-52.963000000000015</v>
      </c>
      <c r="AF108" s="97">
        <v>-56.501999999999995</v>
      </c>
      <c r="AG108" s="98">
        <v>-95.548000000000016</v>
      </c>
      <c r="AH108" s="96">
        <v>-10.013000000000005</v>
      </c>
      <c r="AI108" s="97">
        <v>-77.212000000000003</v>
      </c>
      <c r="AJ108" s="97">
        <v>-29.466999999999999</v>
      </c>
      <c r="AK108" s="98">
        <v>-34.264999999999986</v>
      </c>
      <c r="AL108" s="96">
        <v>-40.167000000000002</v>
      </c>
      <c r="AM108" s="97">
        <v>-15.869000000000014</v>
      </c>
      <c r="AN108" s="97">
        <v>-41.205000000000027</v>
      </c>
      <c r="AO108" s="98">
        <v>-94.486999999999995</v>
      </c>
      <c r="AP108" s="96">
        <v>-85.492000000000004</v>
      </c>
      <c r="AQ108" s="97">
        <v>-161.09399999999999</v>
      </c>
      <c r="AR108" s="97">
        <v>-155.51300000000003</v>
      </c>
      <c r="AS108" s="98">
        <v>-353.30000000000007</v>
      </c>
      <c r="AT108" s="96">
        <v>-7.1233437499999894</v>
      </c>
      <c r="AU108" s="97">
        <v>-85.898343749999981</v>
      </c>
      <c r="AV108" s="97">
        <v>-52.797171874999989</v>
      </c>
      <c r="AW108" s="98">
        <v>-304.32017187500003</v>
      </c>
      <c r="AX108" s="96">
        <v>-120.179</v>
      </c>
      <c r="AY108" s="97">
        <v>-269.52700000000004</v>
      </c>
      <c r="AZ108" s="97">
        <v>-207.98499999999999</v>
      </c>
      <c r="BA108" s="98">
        <v>-536.02</v>
      </c>
      <c r="BB108" s="96">
        <v>-41.766870117187509</v>
      </c>
      <c r="BC108" s="97">
        <v>-486.18687011718885</v>
      </c>
      <c r="BD108" s="97">
        <v>-192.26124023437501</v>
      </c>
      <c r="BE108" s="98">
        <v>-395.53300000000002</v>
      </c>
      <c r="BF108" s="96">
        <v>-309.6866</v>
      </c>
      <c r="BG108" s="97">
        <v>-281.16480000000001</v>
      </c>
      <c r="BH108" s="97">
        <v>-267.45010000000002</v>
      </c>
      <c r="BI108" s="98">
        <v>-557.88990000000001</v>
      </c>
      <c r="BJ108" s="96">
        <v>-403.83742270999994</v>
      </c>
      <c r="BK108" s="97">
        <v>-420.02056170999992</v>
      </c>
      <c r="BL108" s="97">
        <v>-287.0132753800001</v>
      </c>
      <c r="BM108" s="98">
        <v>-377.27411348000004</v>
      </c>
      <c r="BN108" s="96">
        <v>-427.49180114999996</v>
      </c>
      <c r="BO108" s="97">
        <v>-211.10514652000001</v>
      </c>
      <c r="BP108" s="97">
        <v>-384.96056490000001</v>
      </c>
      <c r="BQ108" s="98">
        <v>-366.77395240999999</v>
      </c>
      <c r="BR108" s="96">
        <v>-312.2156253</v>
      </c>
      <c r="BS108" s="97">
        <v>-314.59398432999996</v>
      </c>
      <c r="BT108" s="97">
        <v>-195.46137215000002</v>
      </c>
      <c r="BU108" s="98">
        <v>-587.75234403000002</v>
      </c>
      <c r="BV108" s="96">
        <v>-180.04005112999997</v>
      </c>
      <c r="BW108" s="97">
        <v>-474.63629271999991</v>
      </c>
      <c r="BX108" s="97">
        <v>-488.64418066000013</v>
      </c>
      <c r="BY108" s="98">
        <v>-517.89811613999984</v>
      </c>
      <c r="BZ108" s="96">
        <v>-142.38266549999997</v>
      </c>
      <c r="CA108" s="97">
        <v>-417.24345559000005</v>
      </c>
      <c r="CB108" s="97">
        <v>-303.78032783999993</v>
      </c>
      <c r="CC108" s="98">
        <v>-374.54688034000003</v>
      </c>
      <c r="CD108" s="96">
        <v>-167.24270153999998</v>
      </c>
      <c r="CE108" s="97">
        <v>-332.2753323500001</v>
      </c>
      <c r="CF108" s="97">
        <v>-233.59906975999996</v>
      </c>
      <c r="CG108" s="98">
        <v>-311.94018209000006</v>
      </c>
      <c r="CH108" s="96">
        <v>-208.39507159000001</v>
      </c>
      <c r="CI108" s="97">
        <v>-456.75295986000003</v>
      </c>
      <c r="CJ108" s="97">
        <v>-277.33796172000001</v>
      </c>
      <c r="CK108" s="98">
        <v>-621.42154567</v>
      </c>
      <c r="CL108" s="97">
        <v>-196.99038984999999</v>
      </c>
      <c r="CM108" s="97">
        <v>-325.79719468999997</v>
      </c>
      <c r="CN108" s="97">
        <v>-231.36375047999996</v>
      </c>
      <c r="CO108" s="97">
        <v>-479.97044447000002</v>
      </c>
      <c r="CP108" s="96">
        <v>-236.02041337</v>
      </c>
      <c r="CQ108" s="97">
        <v>-270.19033461999993</v>
      </c>
      <c r="CR108" s="97">
        <v>-295.99202726999999</v>
      </c>
      <c r="CS108" s="97">
        <v>-644.50180002999991</v>
      </c>
      <c r="CT108" s="96">
        <v>-213.27857058000001</v>
      </c>
      <c r="CU108" s="97">
        <v>-356.28908885999999</v>
      </c>
      <c r="CV108" s="97">
        <v>-182.14906833999999</v>
      </c>
      <c r="CW108" s="97">
        <v>-584.93326328000001</v>
      </c>
      <c r="CX108" s="96">
        <v>-194.06476441999999</v>
      </c>
      <c r="CY108" s="97">
        <v>-248.13392714000003</v>
      </c>
      <c r="CZ108" s="97">
        <v>-295.51633228000003</v>
      </c>
      <c r="DA108" s="97">
        <v>-397.8791485399999</v>
      </c>
      <c r="DB108" s="96">
        <v>-129.67336576</v>
      </c>
      <c r="DC108" s="97">
        <v>-197.62801908999995</v>
      </c>
      <c r="DD108" s="97">
        <v>-269.98290199000002</v>
      </c>
      <c r="DE108" s="97">
        <v>-319.53726573</v>
      </c>
      <c r="DF108" s="96">
        <v>-322.33372611000004</v>
      </c>
      <c r="DG108" s="97">
        <v>-396.83084043000002</v>
      </c>
      <c r="DH108" s="97">
        <v>-166.31395042</v>
      </c>
      <c r="DI108" s="97">
        <v>-292.13692665999997</v>
      </c>
      <c r="DJ108" s="96">
        <v>-259.66726510000001</v>
      </c>
      <c r="DK108" s="97">
        <v>-461.25230398999997</v>
      </c>
      <c r="DL108" s="97">
        <v>-209.98294156999995</v>
      </c>
      <c r="DM108" s="97">
        <v>-402.20011925</v>
      </c>
      <c r="DN108" s="96">
        <v>-132.22545952000002</v>
      </c>
      <c r="DO108" s="97">
        <v>-290.10814433999985</v>
      </c>
      <c r="DP108" s="97">
        <v>-225.49856980999994</v>
      </c>
      <c r="DQ108" s="97">
        <v>-262.83443244</v>
      </c>
      <c r="DR108" s="96">
        <v>-175.08965049</v>
      </c>
      <c r="DS108" s="194">
        <v>23177</v>
      </c>
      <c r="DT108" s="59" t="s">
        <v>180</v>
      </c>
    </row>
    <row r="109" spans="1:124" x14ac:dyDescent="0.3">
      <c r="A109" s="58" t="s">
        <v>67</v>
      </c>
      <c r="B109" s="90">
        <v>25</v>
      </c>
      <c r="C109" s="91">
        <v>33</v>
      </c>
      <c r="D109" s="91">
        <v>34.799999999999997</v>
      </c>
      <c r="E109" s="92">
        <v>37.599999999999994</v>
      </c>
      <c r="F109" s="91">
        <v>38.748000000000005</v>
      </c>
      <c r="G109" s="91">
        <v>35.123000000000005</v>
      </c>
      <c r="H109" s="91">
        <v>48.927</v>
      </c>
      <c r="I109" s="92">
        <v>80.096000000000004</v>
      </c>
      <c r="J109" s="90">
        <v>71.069000000000003</v>
      </c>
      <c r="K109" s="91">
        <v>115.196</v>
      </c>
      <c r="L109" s="91">
        <v>137.57499999999999</v>
      </c>
      <c r="M109" s="92">
        <v>177.06</v>
      </c>
      <c r="N109" s="90">
        <v>158.898</v>
      </c>
      <c r="O109" s="91">
        <v>209.79500000000002</v>
      </c>
      <c r="P109" s="91">
        <v>79.328000000000003</v>
      </c>
      <c r="Q109" s="92">
        <v>99.661000000000001</v>
      </c>
      <c r="R109" s="90">
        <v>78.561000000000007</v>
      </c>
      <c r="S109" s="91">
        <v>71.762</v>
      </c>
      <c r="T109" s="91">
        <v>72.745999999999995</v>
      </c>
      <c r="U109" s="92">
        <v>94.954000000000008</v>
      </c>
      <c r="V109" s="90">
        <v>83.257999999999996</v>
      </c>
      <c r="W109" s="91">
        <v>133.71299999999999</v>
      </c>
      <c r="X109" s="91">
        <v>157.78800000000001</v>
      </c>
      <c r="Y109" s="92">
        <v>162.661</v>
      </c>
      <c r="Z109" s="90">
        <v>160.38600000000002</v>
      </c>
      <c r="AA109" s="91">
        <v>163.48599999999999</v>
      </c>
      <c r="AB109" s="91">
        <v>118.47000000000001</v>
      </c>
      <c r="AC109" s="92">
        <v>161.67099999999999</v>
      </c>
      <c r="AD109" s="90">
        <v>172.428</v>
      </c>
      <c r="AE109" s="91">
        <v>172.15100000000001</v>
      </c>
      <c r="AF109" s="91">
        <v>173.03800000000001</v>
      </c>
      <c r="AG109" s="92">
        <v>243.77800000000002</v>
      </c>
      <c r="AH109" s="90">
        <v>154.029</v>
      </c>
      <c r="AI109" s="91">
        <v>246.06100000000001</v>
      </c>
      <c r="AJ109" s="91">
        <v>204.72899999999998</v>
      </c>
      <c r="AK109" s="92">
        <v>271.95600000000002</v>
      </c>
      <c r="AL109" s="90">
        <v>228.392</v>
      </c>
      <c r="AM109" s="91">
        <v>228.27600000000001</v>
      </c>
      <c r="AN109" s="91">
        <v>218.92599999999999</v>
      </c>
      <c r="AO109" s="92">
        <v>281.79300000000001</v>
      </c>
      <c r="AP109" s="90">
        <v>304.89099999999996</v>
      </c>
      <c r="AQ109" s="91">
        <v>236.87899999999999</v>
      </c>
      <c r="AR109" s="91">
        <v>245.68199999999996</v>
      </c>
      <c r="AS109" s="92">
        <v>404.36799999999999</v>
      </c>
      <c r="AT109" s="90">
        <v>388.66300000000001</v>
      </c>
      <c r="AU109" s="91">
        <v>344.30600000000004</v>
      </c>
      <c r="AV109" s="91">
        <v>401.35900000000004</v>
      </c>
      <c r="AW109" s="92">
        <v>382.39499999999998</v>
      </c>
      <c r="AX109" s="90">
        <v>350.97500000000002</v>
      </c>
      <c r="AY109" s="91">
        <v>266.49400000000003</v>
      </c>
      <c r="AZ109" s="91">
        <v>395.47900000000004</v>
      </c>
      <c r="BA109" s="92">
        <v>326.59900000000005</v>
      </c>
      <c r="BB109" s="90">
        <v>401.53100000000001</v>
      </c>
      <c r="BC109" s="91">
        <v>408.72800000000001</v>
      </c>
      <c r="BD109" s="91">
        <v>364.03700000000003</v>
      </c>
      <c r="BE109" s="92">
        <v>454.173</v>
      </c>
      <c r="BF109" s="90">
        <v>312.815</v>
      </c>
      <c r="BG109" s="91">
        <v>301.1583</v>
      </c>
      <c r="BH109" s="91">
        <v>410.53989999999999</v>
      </c>
      <c r="BI109" s="92">
        <v>458.67419999999993</v>
      </c>
      <c r="BJ109" s="90">
        <v>281.94502437</v>
      </c>
      <c r="BK109" s="91">
        <v>336.28290088</v>
      </c>
      <c r="BL109" s="91">
        <v>400.91764303000002</v>
      </c>
      <c r="BM109" s="92">
        <v>507.94529266000001</v>
      </c>
      <c r="BN109" s="90">
        <v>400.31691906000003</v>
      </c>
      <c r="BO109" s="91">
        <v>471.59340026999996</v>
      </c>
      <c r="BP109" s="91">
        <v>334.98704365000003</v>
      </c>
      <c r="BQ109" s="92">
        <v>567.19242775999999</v>
      </c>
      <c r="BR109" s="90">
        <v>491.41549243999998</v>
      </c>
      <c r="BS109" s="91">
        <v>404.73156503000001</v>
      </c>
      <c r="BT109" s="91">
        <v>466.29229840999994</v>
      </c>
      <c r="BU109" s="92">
        <v>380.1810438</v>
      </c>
      <c r="BV109" s="90">
        <v>354.47396207000003</v>
      </c>
      <c r="BW109" s="91">
        <v>429.38184603999997</v>
      </c>
      <c r="BX109" s="91">
        <v>349.59463634999997</v>
      </c>
      <c r="BY109" s="92">
        <v>534.81874317000006</v>
      </c>
      <c r="BZ109" s="90">
        <v>205.16489641000001</v>
      </c>
      <c r="CA109" s="91">
        <v>247.55651875000001</v>
      </c>
      <c r="CB109" s="91">
        <v>209.15023674000003</v>
      </c>
      <c r="CC109" s="92">
        <v>256.76823940999998</v>
      </c>
      <c r="CD109" s="90">
        <v>198.73730035</v>
      </c>
      <c r="CE109" s="91">
        <v>168.34271248000002</v>
      </c>
      <c r="CF109" s="91">
        <v>231.94509893000003</v>
      </c>
      <c r="CG109" s="92">
        <v>189.59394559</v>
      </c>
      <c r="CH109" s="90">
        <v>142.03646493999997</v>
      </c>
      <c r="CI109" s="91">
        <v>171.65165626999999</v>
      </c>
      <c r="CJ109" s="91">
        <v>198.69315110000002</v>
      </c>
      <c r="CK109" s="92">
        <v>220.20676936000001</v>
      </c>
      <c r="CL109" s="91">
        <v>196.56419075000002</v>
      </c>
      <c r="CM109" s="91">
        <v>176.71806641000001</v>
      </c>
      <c r="CN109" s="91">
        <v>175.90154237000002</v>
      </c>
      <c r="CO109" s="91">
        <v>252.60636418999999</v>
      </c>
      <c r="CP109" s="90">
        <v>174.91251973000001</v>
      </c>
      <c r="CQ109" s="91">
        <v>195.33247849000003</v>
      </c>
      <c r="CR109" s="91">
        <v>178.88869818999999</v>
      </c>
      <c r="CS109" s="91">
        <v>246.86731436999997</v>
      </c>
      <c r="CT109" s="90">
        <v>158.51367876999998</v>
      </c>
      <c r="CU109" s="91">
        <v>161.16667126999999</v>
      </c>
      <c r="CV109" s="91">
        <v>167.10099843</v>
      </c>
      <c r="CW109" s="91">
        <v>193.46040828999998</v>
      </c>
      <c r="CX109" s="90">
        <v>141.20486336000002</v>
      </c>
      <c r="CY109" s="91">
        <v>161.00871913000003</v>
      </c>
      <c r="CZ109" s="91">
        <v>144.65368838000001</v>
      </c>
      <c r="DA109" s="91">
        <v>164.63188824999997</v>
      </c>
      <c r="DB109" s="90">
        <v>143.52342917000001</v>
      </c>
      <c r="DC109" s="91">
        <v>152.84133808000001</v>
      </c>
      <c r="DD109" s="91">
        <v>167.90888654</v>
      </c>
      <c r="DE109" s="91">
        <v>204.87332012000002</v>
      </c>
      <c r="DF109" s="90">
        <v>146.12249451999998</v>
      </c>
      <c r="DG109" s="91">
        <v>185.39801958999999</v>
      </c>
      <c r="DH109" s="91">
        <v>183.42322472999999</v>
      </c>
      <c r="DI109" s="91">
        <v>217.43553294999998</v>
      </c>
      <c r="DJ109" s="90">
        <v>211.88260955000001</v>
      </c>
      <c r="DK109" s="91">
        <v>206.72101930000002</v>
      </c>
      <c r="DL109" s="91">
        <v>268.18348093000003</v>
      </c>
      <c r="DM109" s="91">
        <v>236.57668240999999</v>
      </c>
      <c r="DN109" s="90">
        <v>180.31299890999998</v>
      </c>
      <c r="DO109" s="91">
        <v>195.64670199</v>
      </c>
      <c r="DP109" s="91">
        <v>175.33016808000002</v>
      </c>
      <c r="DQ109" s="91">
        <v>217.79907722000002</v>
      </c>
      <c r="DR109" s="90">
        <v>132.32516208999999</v>
      </c>
      <c r="DS109" s="194">
        <v>23178</v>
      </c>
      <c r="DT109" s="58" t="s">
        <v>67</v>
      </c>
    </row>
    <row r="110" spans="1:124" x14ac:dyDescent="0.3">
      <c r="A110" s="58" t="s">
        <v>68</v>
      </c>
      <c r="B110" s="90">
        <v>59</v>
      </c>
      <c r="C110" s="91">
        <v>120.19999999999999</v>
      </c>
      <c r="D110" s="91">
        <v>145.19999999999999</v>
      </c>
      <c r="E110" s="92">
        <v>144.9</v>
      </c>
      <c r="F110" s="91">
        <v>76.228000000000009</v>
      </c>
      <c r="G110" s="91">
        <v>93.531999999999996</v>
      </c>
      <c r="H110" s="91">
        <v>135.49</v>
      </c>
      <c r="I110" s="92">
        <v>200.89600000000002</v>
      </c>
      <c r="J110" s="90">
        <v>136.06200000000001</v>
      </c>
      <c r="K110" s="91">
        <v>220.24599999999998</v>
      </c>
      <c r="L110" s="91">
        <v>199.059</v>
      </c>
      <c r="M110" s="92">
        <v>295.67500000000001</v>
      </c>
      <c r="N110" s="90">
        <v>262.33500000000004</v>
      </c>
      <c r="O110" s="91">
        <v>240.62700000000001</v>
      </c>
      <c r="P110" s="91">
        <v>212.47300000000001</v>
      </c>
      <c r="Q110" s="92">
        <v>217.642</v>
      </c>
      <c r="R110" s="90">
        <v>116.229</v>
      </c>
      <c r="S110" s="91">
        <v>206.82600000000002</v>
      </c>
      <c r="T110" s="91">
        <v>161.464</v>
      </c>
      <c r="U110" s="92">
        <v>331.09100000000001</v>
      </c>
      <c r="V110" s="90">
        <v>166.679</v>
      </c>
      <c r="W110" s="91">
        <v>224.62</v>
      </c>
      <c r="X110" s="91">
        <v>281.23800000000006</v>
      </c>
      <c r="Y110" s="92">
        <v>414.35699999999997</v>
      </c>
      <c r="Z110" s="90">
        <v>313.60599999999999</v>
      </c>
      <c r="AA110" s="91">
        <v>248.59899999999999</v>
      </c>
      <c r="AB110" s="91">
        <v>192.04799999999997</v>
      </c>
      <c r="AC110" s="92">
        <v>501.70500000000004</v>
      </c>
      <c r="AD110" s="90">
        <v>219.119</v>
      </c>
      <c r="AE110" s="91">
        <v>225.114</v>
      </c>
      <c r="AF110" s="91">
        <v>229.54</v>
      </c>
      <c r="AG110" s="92">
        <v>339.32600000000002</v>
      </c>
      <c r="AH110" s="90">
        <v>164.042</v>
      </c>
      <c r="AI110" s="91">
        <v>323.27300000000002</v>
      </c>
      <c r="AJ110" s="91">
        <v>234.19600000000003</v>
      </c>
      <c r="AK110" s="92">
        <v>306.221</v>
      </c>
      <c r="AL110" s="90">
        <v>268.55899999999997</v>
      </c>
      <c r="AM110" s="91">
        <v>244.14500000000004</v>
      </c>
      <c r="AN110" s="91">
        <v>260.13100000000003</v>
      </c>
      <c r="AO110" s="92">
        <v>376.28</v>
      </c>
      <c r="AP110" s="90">
        <v>390.38299999999998</v>
      </c>
      <c r="AQ110" s="91">
        <v>397.97300000000001</v>
      </c>
      <c r="AR110" s="91">
        <v>401.19500000000005</v>
      </c>
      <c r="AS110" s="92">
        <v>757.66800000000001</v>
      </c>
      <c r="AT110" s="90">
        <v>395.78634375000001</v>
      </c>
      <c r="AU110" s="91">
        <v>430.20434374999996</v>
      </c>
      <c r="AV110" s="91">
        <v>454.15617187499998</v>
      </c>
      <c r="AW110" s="92">
        <v>686.71517187500001</v>
      </c>
      <c r="AX110" s="90">
        <v>471.154</v>
      </c>
      <c r="AY110" s="91">
        <v>536.02099999999996</v>
      </c>
      <c r="AZ110" s="91">
        <v>603.46399999999994</v>
      </c>
      <c r="BA110" s="92">
        <v>862.61899999999991</v>
      </c>
      <c r="BB110" s="90">
        <v>443.29787011718753</v>
      </c>
      <c r="BC110" s="91">
        <v>894.9148701171888</v>
      </c>
      <c r="BD110" s="91">
        <v>556.29824023437504</v>
      </c>
      <c r="BE110" s="92">
        <v>849.70600000000002</v>
      </c>
      <c r="BF110" s="90">
        <v>622.50160000000005</v>
      </c>
      <c r="BG110" s="91">
        <v>582.32310000000007</v>
      </c>
      <c r="BH110" s="91">
        <v>677.99</v>
      </c>
      <c r="BI110" s="92">
        <v>1016.5641000000001</v>
      </c>
      <c r="BJ110" s="90">
        <v>685.78244707999988</v>
      </c>
      <c r="BK110" s="91">
        <v>756.30346258999998</v>
      </c>
      <c r="BL110" s="91">
        <v>687.93091841000012</v>
      </c>
      <c r="BM110" s="92">
        <v>885.21940614000005</v>
      </c>
      <c r="BN110" s="90">
        <v>827.80872021000005</v>
      </c>
      <c r="BO110" s="91">
        <v>682.69854678999991</v>
      </c>
      <c r="BP110" s="91">
        <v>719.94760855000004</v>
      </c>
      <c r="BQ110" s="92">
        <v>933.96638017000009</v>
      </c>
      <c r="BR110" s="90">
        <v>803.63111774000004</v>
      </c>
      <c r="BS110" s="91">
        <v>719.32554935999997</v>
      </c>
      <c r="BT110" s="91">
        <v>661.75367056000005</v>
      </c>
      <c r="BU110" s="92">
        <v>967.93338783000013</v>
      </c>
      <c r="BV110" s="90">
        <v>534.51401319999991</v>
      </c>
      <c r="BW110" s="91">
        <v>904.01813875999983</v>
      </c>
      <c r="BX110" s="91">
        <v>838.23881701000005</v>
      </c>
      <c r="BY110" s="92">
        <v>1052.71685931</v>
      </c>
      <c r="BZ110" s="90">
        <v>347.54756191000001</v>
      </c>
      <c r="CA110" s="91">
        <v>664.79997434000006</v>
      </c>
      <c r="CB110" s="91">
        <v>512.93056458000001</v>
      </c>
      <c r="CC110" s="92">
        <v>631.31511975000001</v>
      </c>
      <c r="CD110" s="90">
        <v>365.98000189000004</v>
      </c>
      <c r="CE110" s="91">
        <v>500.61804483000009</v>
      </c>
      <c r="CF110" s="91">
        <v>465.54416868999999</v>
      </c>
      <c r="CG110" s="92">
        <v>501.53412768000004</v>
      </c>
      <c r="CH110" s="90">
        <v>350.43153653000002</v>
      </c>
      <c r="CI110" s="91">
        <v>628.40461613000002</v>
      </c>
      <c r="CJ110" s="91">
        <v>476.03111282000003</v>
      </c>
      <c r="CK110" s="92">
        <v>841.62831503000007</v>
      </c>
      <c r="CL110" s="91">
        <v>393.55458060000001</v>
      </c>
      <c r="CM110" s="91">
        <v>502.51526109999998</v>
      </c>
      <c r="CN110" s="91">
        <v>407.26529285000004</v>
      </c>
      <c r="CO110" s="91">
        <v>732.57680865999998</v>
      </c>
      <c r="CP110" s="90">
        <v>410.93293310000001</v>
      </c>
      <c r="CQ110" s="91">
        <v>465.52281311000002</v>
      </c>
      <c r="CR110" s="91">
        <v>474.88072545999995</v>
      </c>
      <c r="CS110" s="91">
        <v>891.36911439999994</v>
      </c>
      <c r="CT110" s="90">
        <v>371.79224935000002</v>
      </c>
      <c r="CU110" s="91">
        <v>517.45576013000004</v>
      </c>
      <c r="CV110" s="91">
        <v>349.25006676999999</v>
      </c>
      <c r="CW110" s="91">
        <v>778.39367156999992</v>
      </c>
      <c r="CX110" s="90">
        <v>335.26962778000001</v>
      </c>
      <c r="CY110" s="91">
        <v>409.14264627</v>
      </c>
      <c r="CZ110" s="91">
        <v>440.17002066000003</v>
      </c>
      <c r="DA110" s="91">
        <v>562.51103678999993</v>
      </c>
      <c r="DB110" s="90">
        <v>273.19679493000001</v>
      </c>
      <c r="DC110" s="91">
        <v>350.46935716999997</v>
      </c>
      <c r="DD110" s="91">
        <v>437.89178853000004</v>
      </c>
      <c r="DE110" s="91">
        <v>524.41058584999996</v>
      </c>
      <c r="DF110" s="90">
        <v>468.45622063000002</v>
      </c>
      <c r="DG110" s="91">
        <v>582.22886002000007</v>
      </c>
      <c r="DH110" s="91">
        <v>349.73717514999998</v>
      </c>
      <c r="DI110" s="91">
        <v>509.57245961000001</v>
      </c>
      <c r="DJ110" s="90">
        <v>471.54987464999999</v>
      </c>
      <c r="DK110" s="91">
        <v>667.97332328999994</v>
      </c>
      <c r="DL110" s="91">
        <v>478.16642249999995</v>
      </c>
      <c r="DM110" s="91">
        <v>638.77680166000005</v>
      </c>
      <c r="DN110" s="90">
        <v>312.53845842999999</v>
      </c>
      <c r="DO110" s="91">
        <v>485.75484632999996</v>
      </c>
      <c r="DP110" s="91">
        <v>400.82873788999996</v>
      </c>
      <c r="DQ110" s="91">
        <v>480.63350966000007</v>
      </c>
      <c r="DR110" s="90">
        <v>307.41481257999999</v>
      </c>
      <c r="DS110" s="194">
        <v>23179</v>
      </c>
      <c r="DT110" s="58" t="s">
        <v>68</v>
      </c>
    </row>
    <row r="111" spans="1:124" x14ac:dyDescent="0.3">
      <c r="A111" s="59" t="s">
        <v>18</v>
      </c>
      <c r="B111" s="96">
        <v>-2501.7334218800002</v>
      </c>
      <c r="C111" s="97">
        <v>-3720.4956105699998</v>
      </c>
      <c r="D111" s="97">
        <v>-1662.0919783950003</v>
      </c>
      <c r="E111" s="98">
        <v>-2862.8126393799998</v>
      </c>
      <c r="F111" s="97">
        <v>-2098.5249567149999</v>
      </c>
      <c r="G111" s="97">
        <v>-2830.4712216850003</v>
      </c>
      <c r="H111" s="97">
        <v>-2432.609336725</v>
      </c>
      <c r="I111" s="98">
        <v>-4012.7266085000001</v>
      </c>
      <c r="J111" s="96">
        <v>-2189.7173750249999</v>
      </c>
      <c r="K111" s="97">
        <v>-4194.4873593250004</v>
      </c>
      <c r="L111" s="97">
        <v>-2914.8740117299999</v>
      </c>
      <c r="M111" s="98">
        <v>-5276.5999761550001</v>
      </c>
      <c r="N111" s="96">
        <v>-2319.1345683300001</v>
      </c>
      <c r="O111" s="97">
        <v>-5323.6921479749999</v>
      </c>
      <c r="P111" s="97">
        <v>-4234.9551831899998</v>
      </c>
      <c r="Q111" s="98">
        <v>-5962.3460728049995</v>
      </c>
      <c r="R111" s="96">
        <v>-3881.294806805</v>
      </c>
      <c r="S111" s="97">
        <v>-5795.9685497200007</v>
      </c>
      <c r="T111" s="97">
        <v>-3192.7291117550003</v>
      </c>
      <c r="U111" s="98">
        <v>-5611.1117632050009</v>
      </c>
      <c r="V111" s="96">
        <v>-2832.5131180549997</v>
      </c>
      <c r="W111" s="97">
        <v>-6269.0468984099989</v>
      </c>
      <c r="X111" s="97">
        <v>-2933.3691580100003</v>
      </c>
      <c r="Y111" s="98">
        <v>-5446.3760142849997</v>
      </c>
      <c r="Z111" s="96">
        <v>-4426.501244005336</v>
      </c>
      <c r="AA111" s="97">
        <v>-5370.253752442849</v>
      </c>
      <c r="AB111" s="97">
        <v>-3748.9396762699816</v>
      </c>
      <c r="AC111" s="98">
        <v>-5761.4729917947107</v>
      </c>
      <c r="AD111" s="96">
        <v>-3427.9674567165566</v>
      </c>
      <c r="AE111" s="97">
        <v>-5598.6638415403013</v>
      </c>
      <c r="AF111" s="97">
        <v>-3624.7086523065036</v>
      </c>
      <c r="AG111" s="98">
        <v>-5066.6957551811138</v>
      </c>
      <c r="AH111" s="96">
        <v>-3383.1731445985943</v>
      </c>
      <c r="AI111" s="97">
        <v>-5203.408089657235</v>
      </c>
      <c r="AJ111" s="97">
        <v>-3430.822997596706</v>
      </c>
      <c r="AK111" s="98">
        <v>-6117.6303553421249</v>
      </c>
      <c r="AL111" s="96">
        <v>-4490.2495637851389</v>
      </c>
      <c r="AM111" s="97">
        <v>-5667.230653396603</v>
      </c>
      <c r="AN111" s="97">
        <v>-4079.0122052500001</v>
      </c>
      <c r="AO111" s="98">
        <v>-5870.0539056081043</v>
      </c>
      <c r="AP111" s="96">
        <v>-5204.9254530054304</v>
      </c>
      <c r="AQ111" s="97">
        <v>-7152.0732755896515</v>
      </c>
      <c r="AR111" s="97">
        <v>-5882.8375399562374</v>
      </c>
      <c r="AS111" s="98">
        <v>-7312.7864369906447</v>
      </c>
      <c r="AT111" s="96">
        <v>-6802.9590519526082</v>
      </c>
      <c r="AU111" s="97">
        <v>-7554.5761303108429</v>
      </c>
      <c r="AV111" s="97">
        <v>-5374.6273762000001</v>
      </c>
      <c r="AW111" s="98">
        <v>-7252.684524539738</v>
      </c>
      <c r="AX111" s="96">
        <v>-6586.5687039375389</v>
      </c>
      <c r="AY111" s="97">
        <v>-7219.2240307444026</v>
      </c>
      <c r="AZ111" s="97">
        <v>-6846.4163454719201</v>
      </c>
      <c r="BA111" s="98">
        <v>-8347.7048572364292</v>
      </c>
      <c r="BB111" s="96">
        <v>-11210.647558151199</v>
      </c>
      <c r="BC111" s="97">
        <v>-11201.310193812918</v>
      </c>
      <c r="BD111" s="97">
        <v>-11329.085847576904</v>
      </c>
      <c r="BE111" s="98">
        <v>-8064.6349958697683</v>
      </c>
      <c r="BF111" s="96">
        <v>-6483.9042765986069</v>
      </c>
      <c r="BG111" s="97">
        <v>-8648.1797973333523</v>
      </c>
      <c r="BH111" s="97">
        <v>-8545.657834917507</v>
      </c>
      <c r="BI111" s="98">
        <v>-11304.852551053911</v>
      </c>
      <c r="BJ111" s="96">
        <v>-16862.126866670002</v>
      </c>
      <c r="BK111" s="97">
        <v>-17412.230510770001</v>
      </c>
      <c r="BL111" s="97">
        <v>-18427.968638400002</v>
      </c>
      <c r="BM111" s="98">
        <v>-17542.516597219997</v>
      </c>
      <c r="BN111" s="96">
        <v>-16368.65158944</v>
      </c>
      <c r="BO111" s="97">
        <v>-16987.866092469998</v>
      </c>
      <c r="BP111" s="97">
        <v>-19138.770278410004</v>
      </c>
      <c r="BQ111" s="98">
        <v>-17235.50692679</v>
      </c>
      <c r="BR111" s="96">
        <v>-15974.44583637</v>
      </c>
      <c r="BS111" s="97">
        <v>-14280.376491260002</v>
      </c>
      <c r="BT111" s="97">
        <v>-15915.338653199999</v>
      </c>
      <c r="BU111" s="98">
        <v>-17706.284874880002</v>
      </c>
      <c r="BV111" s="96">
        <v>-10429.422519750002</v>
      </c>
      <c r="BW111" s="97">
        <v>-7709.5693055600004</v>
      </c>
      <c r="BX111" s="97">
        <v>-10164.405907859998</v>
      </c>
      <c r="BY111" s="98">
        <v>-9180.2153170300007</v>
      </c>
      <c r="BZ111" s="96">
        <v>-13087.422785940002</v>
      </c>
      <c r="CA111" s="97">
        <v>-10603.066402170001</v>
      </c>
      <c r="CB111" s="97">
        <v>-13198.481851710001</v>
      </c>
      <c r="CC111" s="98">
        <v>-12537.71300191</v>
      </c>
      <c r="CD111" s="96">
        <v>-9716.1112061599979</v>
      </c>
      <c r="CE111" s="97">
        <v>-9617.5118573599993</v>
      </c>
      <c r="CF111" s="97">
        <v>-9921.2046756300006</v>
      </c>
      <c r="CG111" s="98">
        <v>-8680.3336031700001</v>
      </c>
      <c r="CH111" s="96">
        <v>-10970.60567925</v>
      </c>
      <c r="CI111" s="97">
        <v>-8380.3114218199989</v>
      </c>
      <c r="CJ111" s="97">
        <v>-11223.04298848</v>
      </c>
      <c r="CK111" s="98">
        <v>-10968.906892479999</v>
      </c>
      <c r="CL111" s="97">
        <v>-12086.944079750001</v>
      </c>
      <c r="CM111" s="97">
        <v>-9601.2218460399999</v>
      </c>
      <c r="CN111" s="97">
        <v>-11285.680327490001</v>
      </c>
      <c r="CO111" s="97">
        <v>-10195.78222017</v>
      </c>
      <c r="CP111" s="96">
        <v>-16543.610071399999</v>
      </c>
      <c r="CQ111" s="97">
        <v>-12034.415070420002</v>
      </c>
      <c r="CR111" s="97">
        <v>-13477.882229640003</v>
      </c>
      <c r="CS111" s="97">
        <v>-16768.116686330002</v>
      </c>
      <c r="CT111" s="96">
        <v>-11936.562492410001</v>
      </c>
      <c r="CU111" s="97">
        <v>-11116.969492389999</v>
      </c>
      <c r="CV111" s="97">
        <v>-17910.245992160002</v>
      </c>
      <c r="CW111" s="97">
        <v>-16307.834099649999</v>
      </c>
      <c r="CX111" s="96">
        <v>-12239.419010420001</v>
      </c>
      <c r="CY111" s="97">
        <v>-4320.5107965500001</v>
      </c>
      <c r="CZ111" s="97">
        <v>-10886.024620550001</v>
      </c>
      <c r="DA111" s="97">
        <v>-10817.982975949999</v>
      </c>
      <c r="DB111" s="96">
        <v>-13981.755641149997</v>
      </c>
      <c r="DC111" s="97">
        <v>-10711.330213759999</v>
      </c>
      <c r="DD111" s="97">
        <v>-17767.480470449998</v>
      </c>
      <c r="DE111" s="97">
        <v>-16510.398404599997</v>
      </c>
      <c r="DF111" s="96">
        <v>-11742.379170240001</v>
      </c>
      <c r="DG111" s="97">
        <v>-10581.56196107</v>
      </c>
      <c r="DH111" s="97">
        <v>-19707.920325750001</v>
      </c>
      <c r="DI111" s="97">
        <v>-14498.278500230001</v>
      </c>
      <c r="DJ111" s="96">
        <v>-20146.416383180003</v>
      </c>
      <c r="DK111" s="97">
        <v>-19452.342216240002</v>
      </c>
      <c r="DL111" s="97">
        <v>-20291.085651489997</v>
      </c>
      <c r="DM111" s="97">
        <v>-19598.440458739999</v>
      </c>
      <c r="DN111" s="96">
        <v>-18002.120070500001</v>
      </c>
      <c r="DO111" s="97">
        <v>-17000.140880200001</v>
      </c>
      <c r="DP111" s="97">
        <v>-20524.788709550005</v>
      </c>
      <c r="DQ111" s="97">
        <v>-19875.60158155</v>
      </c>
      <c r="DR111" s="96">
        <v>-15497.453713109997</v>
      </c>
      <c r="DS111" s="194">
        <v>23180</v>
      </c>
      <c r="DT111" s="59" t="s">
        <v>18</v>
      </c>
    </row>
    <row r="112" spans="1:124" x14ac:dyDescent="0.3">
      <c r="A112" s="58" t="s">
        <v>63</v>
      </c>
      <c r="B112" s="90">
        <v>865.82457812000007</v>
      </c>
      <c r="C112" s="91">
        <v>838.41438942999991</v>
      </c>
      <c r="D112" s="91">
        <v>801.07902160499998</v>
      </c>
      <c r="E112" s="92">
        <v>1174.3153606199999</v>
      </c>
      <c r="F112" s="91">
        <v>1186.266043285</v>
      </c>
      <c r="G112" s="91">
        <v>1631.0597783149999</v>
      </c>
      <c r="H112" s="91">
        <v>1280.7616632749998</v>
      </c>
      <c r="I112" s="92">
        <v>1431.1183915000001</v>
      </c>
      <c r="J112" s="90">
        <v>1229.1876249750001</v>
      </c>
      <c r="K112" s="91">
        <v>1627.648640675</v>
      </c>
      <c r="L112" s="91">
        <v>1422.0119882700001</v>
      </c>
      <c r="M112" s="92">
        <v>1180.588023845</v>
      </c>
      <c r="N112" s="90">
        <v>1249.3474316699999</v>
      </c>
      <c r="O112" s="91">
        <v>1296.1648520249998</v>
      </c>
      <c r="P112" s="91">
        <v>1332.37781681</v>
      </c>
      <c r="Q112" s="92">
        <v>1069.4709271950001</v>
      </c>
      <c r="R112" s="90">
        <v>809.07419319499991</v>
      </c>
      <c r="S112" s="91">
        <v>971.48345027999994</v>
      </c>
      <c r="T112" s="91">
        <v>965.43988824499991</v>
      </c>
      <c r="U112" s="92">
        <v>1555.9592367949999</v>
      </c>
      <c r="V112" s="90">
        <v>1261.721881945</v>
      </c>
      <c r="W112" s="91">
        <v>819.92410159000008</v>
      </c>
      <c r="X112" s="91">
        <v>1056.2268419899999</v>
      </c>
      <c r="Y112" s="92">
        <v>887.37698571499993</v>
      </c>
      <c r="Z112" s="90">
        <v>923.99008524500005</v>
      </c>
      <c r="AA112" s="91">
        <v>1126.9654956200002</v>
      </c>
      <c r="AB112" s="91">
        <v>843.05926542999987</v>
      </c>
      <c r="AC112" s="92">
        <v>821.55968608500007</v>
      </c>
      <c r="AD112" s="90">
        <v>1006.819744045</v>
      </c>
      <c r="AE112" s="91">
        <v>634.38337882500002</v>
      </c>
      <c r="AF112" s="91">
        <v>1038.3208658149999</v>
      </c>
      <c r="AG112" s="92">
        <v>1088.2390328050001</v>
      </c>
      <c r="AH112" s="90">
        <v>1034.8018765950001</v>
      </c>
      <c r="AI112" s="91">
        <v>753.64850545499996</v>
      </c>
      <c r="AJ112" s="91">
        <v>1013.7299291899999</v>
      </c>
      <c r="AK112" s="92">
        <v>953.55986137000002</v>
      </c>
      <c r="AL112" s="90">
        <v>861.51346102000002</v>
      </c>
      <c r="AM112" s="91">
        <v>887.27762648999999</v>
      </c>
      <c r="AN112" s="91">
        <v>774.57879474999993</v>
      </c>
      <c r="AO112" s="92">
        <v>1089.1418543950001</v>
      </c>
      <c r="AP112" s="90">
        <v>854.89195759999996</v>
      </c>
      <c r="AQ112" s="91">
        <v>924.42452414499985</v>
      </c>
      <c r="AR112" s="91">
        <v>872.64372168</v>
      </c>
      <c r="AS112" s="92">
        <v>957.11813163000011</v>
      </c>
      <c r="AT112" s="90">
        <v>1449.0783646499999</v>
      </c>
      <c r="AU112" s="91">
        <v>2415.4423600999999</v>
      </c>
      <c r="AV112" s="91">
        <v>1511.8627850600001</v>
      </c>
      <c r="AW112" s="92">
        <v>1580.38034827257</v>
      </c>
      <c r="AX112" s="90">
        <v>2151.4932563235939</v>
      </c>
      <c r="AY112" s="91">
        <v>3132.57496706657</v>
      </c>
      <c r="AZ112" s="91">
        <v>3096.5807342581966</v>
      </c>
      <c r="BA112" s="92">
        <v>3708.4106457341481</v>
      </c>
      <c r="BB112" s="90">
        <v>3082.656029699514</v>
      </c>
      <c r="BC112" s="91">
        <v>3544.8533400794181</v>
      </c>
      <c r="BD112" s="91">
        <v>2700.0067426866613</v>
      </c>
      <c r="BE112" s="92">
        <v>3759.4654590745349</v>
      </c>
      <c r="BF112" s="90">
        <v>2589.4348734900004</v>
      </c>
      <c r="BG112" s="91">
        <v>2391.3353536999998</v>
      </c>
      <c r="BH112" s="91">
        <v>2050.9569546500002</v>
      </c>
      <c r="BI112" s="92">
        <v>2352.287609905</v>
      </c>
      <c r="BJ112" s="90">
        <v>4101.8326244099999</v>
      </c>
      <c r="BK112" s="91">
        <v>4236.3543537799997</v>
      </c>
      <c r="BL112" s="91">
        <v>4490.8144952099992</v>
      </c>
      <c r="BM112" s="92">
        <v>4867.4478023600004</v>
      </c>
      <c r="BN112" s="90">
        <v>5985.4500857499997</v>
      </c>
      <c r="BO112" s="91">
        <v>6271.4612381400002</v>
      </c>
      <c r="BP112" s="91">
        <v>5374.7473701500003</v>
      </c>
      <c r="BQ112" s="92">
        <v>5250.1829391499996</v>
      </c>
      <c r="BR112" s="90">
        <v>2514.2997535000004</v>
      </c>
      <c r="BS112" s="91">
        <v>2287.3412181799999</v>
      </c>
      <c r="BT112" s="91">
        <v>2304.9841360700002</v>
      </c>
      <c r="BU112" s="92">
        <v>2200.4558277800002</v>
      </c>
      <c r="BV112" s="90">
        <v>3170.1970751899999</v>
      </c>
      <c r="BW112" s="91">
        <v>3358.3237509000001</v>
      </c>
      <c r="BX112" s="91">
        <v>3272.54481029</v>
      </c>
      <c r="BY112" s="92">
        <v>3265.3250752599997</v>
      </c>
      <c r="BZ112" s="90">
        <v>1845.1334533000002</v>
      </c>
      <c r="CA112" s="91">
        <v>1992.3240647299999</v>
      </c>
      <c r="CB112" s="91">
        <v>1973.3365086799997</v>
      </c>
      <c r="CC112" s="92">
        <v>1981.1357971699997</v>
      </c>
      <c r="CD112" s="90">
        <v>571.89659474000018</v>
      </c>
      <c r="CE112" s="91">
        <v>531.89824561</v>
      </c>
      <c r="CF112" s="91">
        <v>559.08690881999996</v>
      </c>
      <c r="CG112" s="92">
        <v>608.20143236999991</v>
      </c>
      <c r="CH112" s="90">
        <v>3051.8175223899998</v>
      </c>
      <c r="CI112" s="91">
        <v>3210.7210748100001</v>
      </c>
      <c r="CJ112" s="91">
        <v>3295.2286881999999</v>
      </c>
      <c r="CK112" s="92">
        <v>3256.5631539799997</v>
      </c>
      <c r="CL112" s="91">
        <v>5334.0422310000004</v>
      </c>
      <c r="CM112" s="91">
        <v>5766.8000475499994</v>
      </c>
      <c r="CN112" s="91">
        <v>5890.6243967399987</v>
      </c>
      <c r="CO112" s="91">
        <v>6238.9496290999996</v>
      </c>
      <c r="CP112" s="90">
        <v>3081.5169979700004</v>
      </c>
      <c r="CQ112" s="91">
        <v>3303.5796951799998</v>
      </c>
      <c r="CR112" s="91">
        <v>3194.1521564999998</v>
      </c>
      <c r="CS112" s="91">
        <v>3644.0210032499999</v>
      </c>
      <c r="CT112" s="90">
        <v>7691.9212778800002</v>
      </c>
      <c r="CU112" s="91">
        <v>6382.3665986899996</v>
      </c>
      <c r="CV112" s="91">
        <v>5660.8482580899999</v>
      </c>
      <c r="CW112" s="91">
        <v>5393.6779238099989</v>
      </c>
      <c r="CX112" s="90">
        <v>4860.4507572900002</v>
      </c>
      <c r="CY112" s="91">
        <v>3202.8177059800005</v>
      </c>
      <c r="CZ112" s="91">
        <v>5758.9414573599997</v>
      </c>
      <c r="DA112" s="91">
        <v>6275.7479638099994</v>
      </c>
      <c r="DB112" s="90">
        <v>6981.1570735099995</v>
      </c>
      <c r="DC112" s="91">
        <v>8830.7401178</v>
      </c>
      <c r="DD112" s="91">
        <v>7457.8510301200004</v>
      </c>
      <c r="DE112" s="91">
        <v>7832.3762209300003</v>
      </c>
      <c r="DF112" s="90">
        <v>10263.892559569998</v>
      </c>
      <c r="DG112" s="91">
        <v>11036.47842471</v>
      </c>
      <c r="DH112" s="91">
        <v>10602.166900290002</v>
      </c>
      <c r="DI112" s="91">
        <v>8110.15373516</v>
      </c>
      <c r="DJ112" s="90">
        <v>7464.3864040300004</v>
      </c>
      <c r="DK112" s="91">
        <v>6128.3566661699988</v>
      </c>
      <c r="DL112" s="91">
        <v>9250.0505792699987</v>
      </c>
      <c r="DM112" s="91">
        <v>8731.092773190001</v>
      </c>
      <c r="DN112" s="90">
        <v>8818.041260009999</v>
      </c>
      <c r="DO112" s="91">
        <v>7508.2136624000013</v>
      </c>
      <c r="DP112" s="91">
        <v>8311.6942268799994</v>
      </c>
      <c r="DQ112" s="91">
        <v>10616.028764380002</v>
      </c>
      <c r="DR112" s="90">
        <v>9999.9182888899995</v>
      </c>
      <c r="DS112" s="194">
        <v>23181</v>
      </c>
      <c r="DT112" s="58" t="s">
        <v>63</v>
      </c>
    </row>
    <row r="113" spans="1:124" x14ac:dyDescent="0.3">
      <c r="A113" s="58" t="s">
        <v>64</v>
      </c>
      <c r="B113" s="90">
        <v>3367.558</v>
      </c>
      <c r="C113" s="91">
        <v>4558.91</v>
      </c>
      <c r="D113" s="91">
        <v>2463.1709999999998</v>
      </c>
      <c r="E113" s="92">
        <v>4037.1279999999997</v>
      </c>
      <c r="F113" s="91">
        <v>3284.7909999999993</v>
      </c>
      <c r="G113" s="91">
        <v>4461.5309999999999</v>
      </c>
      <c r="H113" s="91">
        <v>3713.3710000000001</v>
      </c>
      <c r="I113" s="92">
        <v>5443.8450000000003</v>
      </c>
      <c r="J113" s="90">
        <v>3418.9049999999997</v>
      </c>
      <c r="K113" s="91">
        <v>5822.1360000000004</v>
      </c>
      <c r="L113" s="91">
        <v>4336.8860000000004</v>
      </c>
      <c r="M113" s="92">
        <v>6457.1880000000001</v>
      </c>
      <c r="N113" s="90">
        <v>3568.4820000000004</v>
      </c>
      <c r="O113" s="91">
        <v>6619.857</v>
      </c>
      <c r="P113" s="91">
        <v>5567.3330000000005</v>
      </c>
      <c r="Q113" s="92">
        <v>7031.817</v>
      </c>
      <c r="R113" s="90">
        <v>4690.3689999999997</v>
      </c>
      <c r="S113" s="91">
        <v>6767.4520000000002</v>
      </c>
      <c r="T113" s="91">
        <v>4158.1689999999999</v>
      </c>
      <c r="U113" s="92">
        <v>7167.0709999999999</v>
      </c>
      <c r="V113" s="90">
        <v>4094.2349999999997</v>
      </c>
      <c r="W113" s="91">
        <v>7088.9709999999995</v>
      </c>
      <c r="X113" s="91">
        <v>3989.5960000000005</v>
      </c>
      <c r="Y113" s="92">
        <v>6333.7530000000006</v>
      </c>
      <c r="Z113" s="90">
        <v>5350.4913292503352</v>
      </c>
      <c r="AA113" s="91">
        <v>6497.2192480628491</v>
      </c>
      <c r="AB113" s="91">
        <v>4591.9989416999815</v>
      </c>
      <c r="AC113" s="92">
        <v>6583.0326778797098</v>
      </c>
      <c r="AD113" s="90">
        <v>4434.787200761557</v>
      </c>
      <c r="AE113" s="91">
        <v>6233.0472203653007</v>
      </c>
      <c r="AF113" s="91">
        <v>4663.0295181215033</v>
      </c>
      <c r="AG113" s="92">
        <v>6154.9347879861143</v>
      </c>
      <c r="AH113" s="90">
        <v>4417.9750211935943</v>
      </c>
      <c r="AI113" s="91">
        <v>5957.0565951122353</v>
      </c>
      <c r="AJ113" s="91">
        <v>4444.5529267867059</v>
      </c>
      <c r="AK113" s="92">
        <v>7071.1902167121243</v>
      </c>
      <c r="AL113" s="90">
        <v>5351.7630248051391</v>
      </c>
      <c r="AM113" s="91">
        <v>6554.5082798866033</v>
      </c>
      <c r="AN113" s="91">
        <v>4853.5910000000003</v>
      </c>
      <c r="AO113" s="92">
        <v>6959.1957600031055</v>
      </c>
      <c r="AP113" s="90">
        <v>6059.8174106054303</v>
      </c>
      <c r="AQ113" s="91">
        <v>8076.4977997346523</v>
      </c>
      <c r="AR113" s="91">
        <v>6755.4812616362378</v>
      </c>
      <c r="AS113" s="92">
        <v>8269.9045686206446</v>
      </c>
      <c r="AT113" s="90">
        <v>8252.0374166026086</v>
      </c>
      <c r="AU113" s="91">
        <v>9970.0184904108428</v>
      </c>
      <c r="AV113" s="91">
        <v>6886.4901612599997</v>
      </c>
      <c r="AW113" s="92">
        <v>8833.0648728123087</v>
      </c>
      <c r="AX113" s="90">
        <v>8738.0619602611332</v>
      </c>
      <c r="AY113" s="91">
        <v>10351.798997810974</v>
      </c>
      <c r="AZ113" s="91">
        <v>9942.9970797301175</v>
      </c>
      <c r="BA113" s="92">
        <v>12056.115502970577</v>
      </c>
      <c r="BB113" s="90">
        <v>14293.303587850714</v>
      </c>
      <c r="BC113" s="91">
        <v>14746.163533892337</v>
      </c>
      <c r="BD113" s="91">
        <v>14029.092590263568</v>
      </c>
      <c r="BE113" s="92">
        <v>11824.100454944302</v>
      </c>
      <c r="BF113" s="90">
        <v>9073.3391500886064</v>
      </c>
      <c r="BG113" s="91">
        <v>11039.515151033356</v>
      </c>
      <c r="BH113" s="91">
        <v>10596.614789567508</v>
      </c>
      <c r="BI113" s="92">
        <v>13657.140160958912</v>
      </c>
      <c r="BJ113" s="90">
        <v>20963.959491080001</v>
      </c>
      <c r="BK113" s="91">
        <v>21648.584864550001</v>
      </c>
      <c r="BL113" s="91">
        <v>22918.783133609999</v>
      </c>
      <c r="BM113" s="92">
        <v>22409.96439958</v>
      </c>
      <c r="BN113" s="90">
        <v>22354.101675189999</v>
      </c>
      <c r="BO113" s="91">
        <v>23259.327330610002</v>
      </c>
      <c r="BP113" s="91">
        <v>24513.517648560002</v>
      </c>
      <c r="BQ113" s="92">
        <v>22485.689865939999</v>
      </c>
      <c r="BR113" s="90">
        <v>18488.745589869999</v>
      </c>
      <c r="BS113" s="91">
        <v>16567.717709439999</v>
      </c>
      <c r="BT113" s="91">
        <v>18220.322789270002</v>
      </c>
      <c r="BU113" s="92">
        <v>19906.740702659998</v>
      </c>
      <c r="BV113" s="90">
        <v>13599.619594940001</v>
      </c>
      <c r="BW113" s="91">
        <v>11067.89305646</v>
      </c>
      <c r="BX113" s="91">
        <v>13436.950718149999</v>
      </c>
      <c r="BY113" s="92">
        <v>12445.54039229</v>
      </c>
      <c r="BZ113" s="90">
        <v>14932.556239239999</v>
      </c>
      <c r="CA113" s="91">
        <v>12595.3904669</v>
      </c>
      <c r="CB113" s="91">
        <v>15171.818360390002</v>
      </c>
      <c r="CC113" s="92">
        <v>14518.84879908</v>
      </c>
      <c r="CD113" s="90">
        <v>10288.007800899999</v>
      </c>
      <c r="CE113" s="91">
        <v>10149.41010297</v>
      </c>
      <c r="CF113" s="91">
        <v>10480.291584449998</v>
      </c>
      <c r="CG113" s="92">
        <v>9288.5350355400005</v>
      </c>
      <c r="CH113" s="90">
        <v>14022.42320164</v>
      </c>
      <c r="CI113" s="91">
        <v>11591.03249663</v>
      </c>
      <c r="CJ113" s="91">
        <v>14518.271676679999</v>
      </c>
      <c r="CK113" s="92">
        <v>14225.470046459999</v>
      </c>
      <c r="CL113" s="91">
        <v>17420.986310749999</v>
      </c>
      <c r="CM113" s="91">
        <v>15368.021893590001</v>
      </c>
      <c r="CN113" s="91">
        <v>17176.304724230002</v>
      </c>
      <c r="CO113" s="91">
        <v>16434.73184927</v>
      </c>
      <c r="CP113" s="90">
        <v>19625.127069369999</v>
      </c>
      <c r="CQ113" s="91">
        <v>15337.9947656</v>
      </c>
      <c r="CR113" s="91">
        <v>16672.034386140003</v>
      </c>
      <c r="CS113" s="91">
        <v>20412.137689580002</v>
      </c>
      <c r="CT113" s="90">
        <v>19628.48377029</v>
      </c>
      <c r="CU113" s="91">
        <v>17499.336091079997</v>
      </c>
      <c r="CV113" s="91">
        <v>23571.094250249997</v>
      </c>
      <c r="CW113" s="91">
        <v>21701.51202346</v>
      </c>
      <c r="CX113" s="90">
        <v>17099.869767709999</v>
      </c>
      <c r="CY113" s="91">
        <v>7523.3285025300002</v>
      </c>
      <c r="CZ113" s="91">
        <v>16644.966077910001</v>
      </c>
      <c r="DA113" s="91">
        <v>17093.730939759997</v>
      </c>
      <c r="DB113" s="90">
        <v>20962.91271466</v>
      </c>
      <c r="DC113" s="91">
        <v>19542.07033156</v>
      </c>
      <c r="DD113" s="91">
        <v>25225.331500569999</v>
      </c>
      <c r="DE113" s="91">
        <v>24342.774625530001</v>
      </c>
      <c r="DF113" s="90">
        <v>22006.271729810003</v>
      </c>
      <c r="DG113" s="91">
        <v>21618.040385779997</v>
      </c>
      <c r="DH113" s="91">
        <v>30310.087226039999</v>
      </c>
      <c r="DI113" s="91">
        <v>22608.432235389999</v>
      </c>
      <c r="DJ113" s="90">
        <v>27610.802787209999</v>
      </c>
      <c r="DK113" s="91">
        <v>25580.698882409997</v>
      </c>
      <c r="DL113" s="91">
        <v>29541.136230759999</v>
      </c>
      <c r="DM113" s="91">
        <v>28329.533231929996</v>
      </c>
      <c r="DN113" s="90">
        <v>26820.161330510004</v>
      </c>
      <c r="DO113" s="91">
        <v>24508.354542599998</v>
      </c>
      <c r="DP113" s="91">
        <v>28836.482936430002</v>
      </c>
      <c r="DQ113" s="91">
        <v>30491.63034593</v>
      </c>
      <c r="DR113" s="90">
        <v>25497.372001999996</v>
      </c>
      <c r="DS113" s="194">
        <v>23182</v>
      </c>
      <c r="DT113" s="58" t="s">
        <v>64</v>
      </c>
    </row>
    <row r="114" spans="1:124" x14ac:dyDescent="0.3">
      <c r="A114" s="59" t="s">
        <v>217</v>
      </c>
      <c r="B114" s="96">
        <v>-35.069000000000003</v>
      </c>
      <c r="C114" s="97">
        <v>-30.585000000000001</v>
      </c>
      <c r="D114" s="97">
        <v>-45.817999999999998</v>
      </c>
      <c r="E114" s="98">
        <v>-48.492000000000004</v>
      </c>
      <c r="F114" s="97">
        <v>-37.827999999999996</v>
      </c>
      <c r="G114" s="97">
        <v>-23.691000000000003</v>
      </c>
      <c r="H114" s="97">
        <v>-1.541999999999998</v>
      </c>
      <c r="I114" s="98">
        <v>3.4550000000000001</v>
      </c>
      <c r="J114" s="96">
        <v>4.5059999999999985</v>
      </c>
      <c r="K114" s="97">
        <v>6.278000000000004</v>
      </c>
      <c r="L114" s="97">
        <v>18.628999999999998</v>
      </c>
      <c r="M114" s="98">
        <v>20.468000000000004</v>
      </c>
      <c r="N114" s="96">
        <v>17.559000000000001</v>
      </c>
      <c r="O114" s="97">
        <v>11.032999999999998</v>
      </c>
      <c r="P114" s="97">
        <v>23.363999999999997</v>
      </c>
      <c r="Q114" s="98">
        <v>51.253</v>
      </c>
      <c r="R114" s="96">
        <v>81.055000000000007</v>
      </c>
      <c r="S114" s="97">
        <v>24.380000000000003</v>
      </c>
      <c r="T114" s="97">
        <v>20.173999999999999</v>
      </c>
      <c r="U114" s="98">
        <v>16.409000000000002</v>
      </c>
      <c r="V114" s="96">
        <v>25.779999999999998</v>
      </c>
      <c r="W114" s="97">
        <v>19.255000000000003</v>
      </c>
      <c r="X114" s="97">
        <v>12.672000000000001</v>
      </c>
      <c r="Y114" s="98">
        <v>21.476999999999997</v>
      </c>
      <c r="Z114" s="96">
        <v>31.688999999999993</v>
      </c>
      <c r="AA114" s="97">
        <v>29.974</v>
      </c>
      <c r="AB114" s="97">
        <v>23.479999999999997</v>
      </c>
      <c r="AC114" s="98">
        <v>9.9479999999999986</v>
      </c>
      <c r="AD114" s="96">
        <v>4.4320000000000022</v>
      </c>
      <c r="AE114" s="97">
        <v>20.026</v>
      </c>
      <c r="AF114" s="97">
        <v>37.299999999999997</v>
      </c>
      <c r="AG114" s="98">
        <v>40.003999999999991</v>
      </c>
      <c r="AH114" s="96">
        <v>24.896000000000001</v>
      </c>
      <c r="AI114" s="97">
        <v>23.555999999999997</v>
      </c>
      <c r="AJ114" s="97">
        <v>40.339999999999996</v>
      </c>
      <c r="AK114" s="98">
        <v>19.781000000000002</v>
      </c>
      <c r="AL114" s="96">
        <v>61.33</v>
      </c>
      <c r="AM114" s="97">
        <v>41.778000000000006</v>
      </c>
      <c r="AN114" s="97">
        <v>31.268999999999998</v>
      </c>
      <c r="AO114" s="98">
        <v>46.629999999999995</v>
      </c>
      <c r="AP114" s="96">
        <v>82.686000000000007</v>
      </c>
      <c r="AQ114" s="97">
        <v>49.585999999999999</v>
      </c>
      <c r="AR114" s="97">
        <v>37.255000000000003</v>
      </c>
      <c r="AS114" s="98">
        <v>44.513000000000005</v>
      </c>
      <c r="AT114" s="96">
        <v>62.628999999999998</v>
      </c>
      <c r="AU114" s="97">
        <v>32.536999999999999</v>
      </c>
      <c r="AV114" s="97">
        <v>52.942000000000007</v>
      </c>
      <c r="AW114" s="98">
        <v>29.151999999999997</v>
      </c>
      <c r="AX114" s="96">
        <v>111.27500000000001</v>
      </c>
      <c r="AY114" s="97">
        <v>122.125</v>
      </c>
      <c r="AZ114" s="97">
        <v>103.776</v>
      </c>
      <c r="BA114" s="98">
        <v>111.187</v>
      </c>
      <c r="BB114" s="96">
        <v>116.77699999999999</v>
      </c>
      <c r="BC114" s="97">
        <v>141.709</v>
      </c>
      <c r="BD114" s="97">
        <v>74.206999999999994</v>
      </c>
      <c r="BE114" s="98">
        <v>212.328</v>
      </c>
      <c r="BF114" s="96">
        <v>176.49680000000001</v>
      </c>
      <c r="BG114" s="97">
        <v>156.93020000000001</v>
      </c>
      <c r="BH114" s="97">
        <v>131.1934</v>
      </c>
      <c r="BI114" s="98">
        <v>138.48320000000001</v>
      </c>
      <c r="BJ114" s="96">
        <v>130.88806756000002</v>
      </c>
      <c r="BK114" s="97">
        <v>135.35290309999999</v>
      </c>
      <c r="BL114" s="97">
        <v>109.54540645999998</v>
      </c>
      <c r="BM114" s="98">
        <v>122.70117345000001</v>
      </c>
      <c r="BN114" s="96">
        <v>131.66339169</v>
      </c>
      <c r="BO114" s="97">
        <v>140.80860509000001</v>
      </c>
      <c r="BP114" s="97">
        <v>163.27934822999998</v>
      </c>
      <c r="BQ114" s="98">
        <v>130.85885317</v>
      </c>
      <c r="BR114" s="96">
        <v>117.219686</v>
      </c>
      <c r="BS114" s="97">
        <v>156.97171204</v>
      </c>
      <c r="BT114" s="97">
        <v>118.51613293</v>
      </c>
      <c r="BU114" s="98">
        <v>118.61877</v>
      </c>
      <c r="BV114" s="96">
        <v>106.86130562</v>
      </c>
      <c r="BW114" s="97">
        <v>148.18580857000001</v>
      </c>
      <c r="BX114" s="97">
        <v>124.54198589000001</v>
      </c>
      <c r="BY114" s="98">
        <v>131.29023778000001</v>
      </c>
      <c r="BZ114" s="96">
        <v>97.35596018999999</v>
      </c>
      <c r="CA114" s="97">
        <v>82.797747030000011</v>
      </c>
      <c r="CB114" s="97">
        <v>75.137638129999985</v>
      </c>
      <c r="CC114" s="98">
        <v>101.41528976000001</v>
      </c>
      <c r="CD114" s="96">
        <v>89.933448990000002</v>
      </c>
      <c r="CE114" s="97">
        <v>96.886911870000006</v>
      </c>
      <c r="CF114" s="97">
        <v>84.916032799999982</v>
      </c>
      <c r="CG114" s="98">
        <v>77.497841480000005</v>
      </c>
      <c r="CH114" s="96">
        <v>59.659734090000001</v>
      </c>
      <c r="CI114" s="97">
        <v>72.807181099999994</v>
      </c>
      <c r="CJ114" s="97">
        <v>79.251997189999997</v>
      </c>
      <c r="CK114" s="98">
        <v>78.768033029999998</v>
      </c>
      <c r="CL114" s="97">
        <v>67.162376179999995</v>
      </c>
      <c r="CM114" s="97">
        <v>48.395331190000007</v>
      </c>
      <c r="CN114" s="97">
        <v>70.171753660000007</v>
      </c>
      <c r="CO114" s="97">
        <v>98.41084128</v>
      </c>
      <c r="CP114" s="96">
        <v>69.76151136</v>
      </c>
      <c r="CQ114" s="97">
        <v>51.962341810000012</v>
      </c>
      <c r="CR114" s="97">
        <v>65.008765869999991</v>
      </c>
      <c r="CS114" s="97">
        <v>61.679662250000007</v>
      </c>
      <c r="CT114" s="96">
        <v>80.041100740000005</v>
      </c>
      <c r="CU114" s="97">
        <v>25.077707799999992</v>
      </c>
      <c r="CV114" s="97">
        <v>55.153748629999996</v>
      </c>
      <c r="CW114" s="97">
        <v>34.546341659999996</v>
      </c>
      <c r="CX114" s="96">
        <v>40.25323616</v>
      </c>
      <c r="CY114" s="97">
        <v>26.940777599999997</v>
      </c>
      <c r="CZ114" s="97">
        <v>29.818629120000001</v>
      </c>
      <c r="DA114" s="97">
        <v>20.702826100000003</v>
      </c>
      <c r="DB114" s="96">
        <v>23.273550729999993</v>
      </c>
      <c r="DC114" s="97">
        <v>13.056948789999993</v>
      </c>
      <c r="DD114" s="97">
        <v>35.23925062</v>
      </c>
      <c r="DE114" s="97">
        <v>29.141424690000004</v>
      </c>
      <c r="DF114" s="96">
        <v>10.864197849999996</v>
      </c>
      <c r="DG114" s="97">
        <v>24.545068529999995</v>
      </c>
      <c r="DH114" s="97">
        <v>36.227279300000006</v>
      </c>
      <c r="DI114" s="97">
        <v>29.634221949999997</v>
      </c>
      <c r="DJ114" s="96">
        <v>50.672343519999991</v>
      </c>
      <c r="DK114" s="97">
        <v>39.846789309999998</v>
      </c>
      <c r="DL114" s="97">
        <v>79.002915939999994</v>
      </c>
      <c r="DM114" s="97">
        <v>121.46122162999998</v>
      </c>
      <c r="DN114" s="96">
        <v>127.25382521</v>
      </c>
      <c r="DO114" s="97">
        <v>103.96228375999999</v>
      </c>
      <c r="DP114" s="97">
        <v>130.54220723</v>
      </c>
      <c r="DQ114" s="97">
        <v>133.81636947999999</v>
      </c>
      <c r="DR114" s="96">
        <v>136.14329201000001</v>
      </c>
      <c r="DS114" s="194">
        <v>23183</v>
      </c>
      <c r="DT114" s="59" t="s">
        <v>217</v>
      </c>
    </row>
    <row r="115" spans="1:124" x14ac:dyDescent="0.3">
      <c r="A115" s="58" t="s">
        <v>65</v>
      </c>
      <c r="B115" s="90">
        <v>9.9580000000000002</v>
      </c>
      <c r="C115" s="91">
        <v>11.077999999999999</v>
      </c>
      <c r="D115" s="91">
        <v>15.289</v>
      </c>
      <c r="E115" s="92">
        <v>23.194000000000003</v>
      </c>
      <c r="F115" s="91">
        <v>30.491999999999997</v>
      </c>
      <c r="G115" s="91">
        <v>45.231999999999999</v>
      </c>
      <c r="H115" s="91">
        <v>63.441000000000003</v>
      </c>
      <c r="I115" s="92">
        <v>57.896000000000001</v>
      </c>
      <c r="J115" s="90">
        <v>54.417999999999999</v>
      </c>
      <c r="K115" s="91">
        <v>61.241</v>
      </c>
      <c r="L115" s="91">
        <v>70.584000000000003</v>
      </c>
      <c r="M115" s="92">
        <v>66.807000000000002</v>
      </c>
      <c r="N115" s="90">
        <v>70.625</v>
      </c>
      <c r="O115" s="91">
        <v>63.406000000000006</v>
      </c>
      <c r="P115" s="91">
        <v>63.856999999999999</v>
      </c>
      <c r="Q115" s="92">
        <v>84.586999999999989</v>
      </c>
      <c r="R115" s="90">
        <v>128.64400000000001</v>
      </c>
      <c r="S115" s="91">
        <v>61.927000000000007</v>
      </c>
      <c r="T115" s="91">
        <v>61.804000000000002</v>
      </c>
      <c r="U115" s="92">
        <v>57.666000000000004</v>
      </c>
      <c r="V115" s="90">
        <v>55.094999999999999</v>
      </c>
      <c r="W115" s="91">
        <v>58.97</v>
      </c>
      <c r="X115" s="91">
        <v>56.872</v>
      </c>
      <c r="Y115" s="92">
        <v>66.358000000000004</v>
      </c>
      <c r="Z115" s="90">
        <v>72.369</v>
      </c>
      <c r="AA115" s="91">
        <v>68.545999999999992</v>
      </c>
      <c r="AB115" s="91">
        <v>69.835000000000008</v>
      </c>
      <c r="AC115" s="92">
        <v>59.68</v>
      </c>
      <c r="AD115" s="90">
        <v>56.171999999999997</v>
      </c>
      <c r="AE115" s="91">
        <v>70.314999999999998</v>
      </c>
      <c r="AF115" s="91">
        <v>84.394999999999996</v>
      </c>
      <c r="AG115" s="92">
        <v>81.932999999999993</v>
      </c>
      <c r="AH115" s="90">
        <v>61.986999999999995</v>
      </c>
      <c r="AI115" s="91">
        <v>62.781999999999996</v>
      </c>
      <c r="AJ115" s="91">
        <v>66.923000000000002</v>
      </c>
      <c r="AK115" s="92">
        <v>76.912999999999997</v>
      </c>
      <c r="AL115" s="90">
        <v>91.712999999999994</v>
      </c>
      <c r="AM115" s="91">
        <v>96.674999999999997</v>
      </c>
      <c r="AN115" s="91">
        <v>75.215000000000003</v>
      </c>
      <c r="AO115" s="92">
        <v>90.162000000000006</v>
      </c>
      <c r="AP115" s="90">
        <v>87.418000000000006</v>
      </c>
      <c r="AQ115" s="91">
        <v>74.551999999999992</v>
      </c>
      <c r="AR115" s="91">
        <v>77.558000000000007</v>
      </c>
      <c r="AS115" s="92">
        <v>85.962999999999994</v>
      </c>
      <c r="AT115" s="90">
        <v>96.56</v>
      </c>
      <c r="AU115" s="91">
        <v>95.290999999999997</v>
      </c>
      <c r="AV115" s="91">
        <v>95.485000000000014</v>
      </c>
      <c r="AW115" s="92">
        <v>109.99</v>
      </c>
      <c r="AX115" s="90">
        <v>126.25700000000001</v>
      </c>
      <c r="AY115" s="91">
        <v>130.66400000000002</v>
      </c>
      <c r="AZ115" s="91">
        <v>116.06699999999999</v>
      </c>
      <c r="BA115" s="92">
        <v>123.92400000000001</v>
      </c>
      <c r="BB115" s="90">
        <v>144.27600000000001</v>
      </c>
      <c r="BC115" s="91">
        <v>168.798</v>
      </c>
      <c r="BD115" s="91">
        <v>155.79900000000001</v>
      </c>
      <c r="BE115" s="92">
        <v>261.12</v>
      </c>
      <c r="BF115" s="90">
        <v>196.16389999999998</v>
      </c>
      <c r="BG115" s="91">
        <v>173.08</v>
      </c>
      <c r="BH115" s="91">
        <v>143.04179999999999</v>
      </c>
      <c r="BI115" s="92">
        <v>153.0934</v>
      </c>
      <c r="BJ115" s="90">
        <v>144.75899136000001</v>
      </c>
      <c r="BK115" s="91">
        <v>150.26357089999999</v>
      </c>
      <c r="BL115" s="91">
        <v>127.18684781</v>
      </c>
      <c r="BM115" s="92">
        <v>142.58033544</v>
      </c>
      <c r="BN115" s="90">
        <v>151.15599043</v>
      </c>
      <c r="BO115" s="91">
        <v>164.71318486000001</v>
      </c>
      <c r="BP115" s="91">
        <v>190.05131756999998</v>
      </c>
      <c r="BQ115" s="92">
        <v>158.75681715000002</v>
      </c>
      <c r="BR115" s="90">
        <v>136.93621113999998</v>
      </c>
      <c r="BS115" s="91">
        <v>176.38735792999998</v>
      </c>
      <c r="BT115" s="91">
        <v>140.30492995</v>
      </c>
      <c r="BU115" s="92">
        <v>139.39500601</v>
      </c>
      <c r="BV115" s="90">
        <v>127.53803170999998</v>
      </c>
      <c r="BW115" s="91">
        <v>167.96179289</v>
      </c>
      <c r="BX115" s="91">
        <v>143.81330788</v>
      </c>
      <c r="BY115" s="92">
        <v>153.89926122</v>
      </c>
      <c r="BZ115" s="90">
        <v>129.22374259999998</v>
      </c>
      <c r="CA115" s="91">
        <v>133.62313788</v>
      </c>
      <c r="CB115" s="91">
        <v>132.00829941000001</v>
      </c>
      <c r="CC115" s="92">
        <v>125.30838993</v>
      </c>
      <c r="CD115" s="90">
        <v>111.25980192</v>
      </c>
      <c r="CE115" s="91">
        <v>119.40288326000001</v>
      </c>
      <c r="CF115" s="91">
        <v>107.08961858999999</v>
      </c>
      <c r="CG115" s="92">
        <v>99.782534560000002</v>
      </c>
      <c r="CH115" s="90">
        <v>81.60825195000001</v>
      </c>
      <c r="CI115" s="91">
        <v>95.422377589999996</v>
      </c>
      <c r="CJ115" s="91">
        <v>100.98831800000001</v>
      </c>
      <c r="CK115" s="92">
        <v>96.700919319999997</v>
      </c>
      <c r="CL115" s="91">
        <v>100.53990313</v>
      </c>
      <c r="CM115" s="91">
        <v>88.72506958000001</v>
      </c>
      <c r="CN115" s="91">
        <v>90.017515860000003</v>
      </c>
      <c r="CO115" s="91">
        <v>119.11727916000001</v>
      </c>
      <c r="CP115" s="90">
        <v>95.555543900000004</v>
      </c>
      <c r="CQ115" s="91">
        <v>92.124181640000018</v>
      </c>
      <c r="CR115" s="91">
        <v>95.99619573999999</v>
      </c>
      <c r="CS115" s="91">
        <v>84.649286580000009</v>
      </c>
      <c r="CT115" s="90">
        <v>109.61805803000001</v>
      </c>
      <c r="CU115" s="91">
        <v>74.425806690000002</v>
      </c>
      <c r="CV115" s="91">
        <v>82.172110969999991</v>
      </c>
      <c r="CW115" s="91">
        <v>66.921558159999989</v>
      </c>
      <c r="CX115" s="90">
        <v>74.239471100000003</v>
      </c>
      <c r="CY115" s="91">
        <v>64.899171989999999</v>
      </c>
      <c r="CZ115" s="91">
        <v>60.32461266</v>
      </c>
      <c r="DA115" s="91">
        <v>55.013376909999998</v>
      </c>
      <c r="DB115" s="90">
        <v>68.078113129999991</v>
      </c>
      <c r="DC115" s="91">
        <v>57.032420319999986</v>
      </c>
      <c r="DD115" s="91">
        <v>70.04196361999999</v>
      </c>
      <c r="DE115" s="91">
        <v>61.727769609999996</v>
      </c>
      <c r="DF115" s="90">
        <v>58.213504529999994</v>
      </c>
      <c r="DG115" s="91">
        <v>76.830026299999986</v>
      </c>
      <c r="DH115" s="91">
        <v>63.157558119999997</v>
      </c>
      <c r="DI115" s="91">
        <v>63.954152190000002</v>
      </c>
      <c r="DJ115" s="90">
        <v>86.474457110000003</v>
      </c>
      <c r="DK115" s="91">
        <v>84.788997070000008</v>
      </c>
      <c r="DL115" s="91">
        <v>108.87570579</v>
      </c>
      <c r="DM115" s="91">
        <v>156.85018600999999</v>
      </c>
      <c r="DN115" s="90">
        <v>158.96707656000001</v>
      </c>
      <c r="DO115" s="91">
        <v>170.98369180999998</v>
      </c>
      <c r="DP115" s="91">
        <v>161.48319208000001</v>
      </c>
      <c r="DQ115" s="91">
        <v>163.79630429000002</v>
      </c>
      <c r="DR115" s="90">
        <v>186.61910817</v>
      </c>
      <c r="DS115" s="194">
        <v>23184</v>
      </c>
      <c r="DT115" s="58" t="s">
        <v>65</v>
      </c>
    </row>
    <row r="116" spans="1:124" x14ac:dyDescent="0.3">
      <c r="A116" s="58" t="s">
        <v>66</v>
      </c>
      <c r="B116" s="90">
        <v>45.027000000000001</v>
      </c>
      <c r="C116" s="91">
        <v>41.662999999999997</v>
      </c>
      <c r="D116" s="91">
        <v>61.106999999999999</v>
      </c>
      <c r="E116" s="92">
        <v>71.686000000000007</v>
      </c>
      <c r="F116" s="91">
        <v>68.319999999999993</v>
      </c>
      <c r="G116" s="91">
        <v>68.923000000000002</v>
      </c>
      <c r="H116" s="91">
        <v>64.983000000000004</v>
      </c>
      <c r="I116" s="92">
        <v>54.441000000000003</v>
      </c>
      <c r="J116" s="90">
        <v>49.911999999999999</v>
      </c>
      <c r="K116" s="91">
        <v>54.962999999999994</v>
      </c>
      <c r="L116" s="91">
        <v>51.955000000000005</v>
      </c>
      <c r="M116" s="92">
        <v>46.338999999999999</v>
      </c>
      <c r="N116" s="90">
        <v>53.066000000000003</v>
      </c>
      <c r="O116" s="91">
        <v>52.373000000000005</v>
      </c>
      <c r="P116" s="91">
        <v>40.493000000000002</v>
      </c>
      <c r="Q116" s="92">
        <v>33.334000000000003</v>
      </c>
      <c r="R116" s="90">
        <v>47.588999999999999</v>
      </c>
      <c r="S116" s="91">
        <v>37.546999999999997</v>
      </c>
      <c r="T116" s="91">
        <v>41.63</v>
      </c>
      <c r="U116" s="92">
        <v>41.257000000000005</v>
      </c>
      <c r="V116" s="90">
        <v>29.314999999999998</v>
      </c>
      <c r="W116" s="91">
        <v>39.714999999999996</v>
      </c>
      <c r="X116" s="91">
        <v>44.2</v>
      </c>
      <c r="Y116" s="92">
        <v>44.881</v>
      </c>
      <c r="Z116" s="90">
        <v>40.68</v>
      </c>
      <c r="AA116" s="91">
        <v>38.572000000000003</v>
      </c>
      <c r="AB116" s="91">
        <v>46.355000000000004</v>
      </c>
      <c r="AC116" s="92">
        <v>49.731999999999999</v>
      </c>
      <c r="AD116" s="90">
        <v>51.739999999999995</v>
      </c>
      <c r="AE116" s="91">
        <v>50.289000000000001</v>
      </c>
      <c r="AF116" s="91">
        <v>47.094999999999999</v>
      </c>
      <c r="AG116" s="92">
        <v>41.929000000000002</v>
      </c>
      <c r="AH116" s="90">
        <v>37.091000000000001</v>
      </c>
      <c r="AI116" s="91">
        <v>39.225999999999999</v>
      </c>
      <c r="AJ116" s="91">
        <v>26.582999999999998</v>
      </c>
      <c r="AK116" s="92">
        <v>57.131999999999998</v>
      </c>
      <c r="AL116" s="90">
        <v>30.383000000000003</v>
      </c>
      <c r="AM116" s="91">
        <v>54.897000000000006</v>
      </c>
      <c r="AN116" s="91">
        <v>43.945999999999998</v>
      </c>
      <c r="AO116" s="92">
        <v>43.531999999999996</v>
      </c>
      <c r="AP116" s="90">
        <v>4.7319999999999993</v>
      </c>
      <c r="AQ116" s="91">
        <v>24.966000000000001</v>
      </c>
      <c r="AR116" s="91">
        <v>40.303000000000004</v>
      </c>
      <c r="AS116" s="92">
        <v>41.449999999999996</v>
      </c>
      <c r="AT116" s="90">
        <v>33.930999999999997</v>
      </c>
      <c r="AU116" s="91">
        <v>62.753999999999998</v>
      </c>
      <c r="AV116" s="91">
        <v>42.542999999999999</v>
      </c>
      <c r="AW116" s="92">
        <v>80.837999999999994</v>
      </c>
      <c r="AX116" s="90">
        <v>14.981999999999999</v>
      </c>
      <c r="AY116" s="91">
        <v>8.5389999999999997</v>
      </c>
      <c r="AZ116" s="91">
        <v>12.291</v>
      </c>
      <c r="BA116" s="92">
        <v>12.736999999999998</v>
      </c>
      <c r="BB116" s="90">
        <v>27.499000000000002</v>
      </c>
      <c r="BC116" s="91">
        <v>27.088999999999999</v>
      </c>
      <c r="BD116" s="91">
        <v>81.591999999999999</v>
      </c>
      <c r="BE116" s="92">
        <v>48.792000000000002</v>
      </c>
      <c r="BF116" s="90">
        <v>19.667099999999998</v>
      </c>
      <c r="BG116" s="91">
        <v>16.149799999999999</v>
      </c>
      <c r="BH116" s="91">
        <v>11.8484</v>
      </c>
      <c r="BI116" s="92">
        <v>14.610199999999999</v>
      </c>
      <c r="BJ116" s="90">
        <v>13.8709238</v>
      </c>
      <c r="BK116" s="91">
        <v>14.910667799999999</v>
      </c>
      <c r="BL116" s="91">
        <v>17.641441349999997</v>
      </c>
      <c r="BM116" s="92">
        <v>19.87916199</v>
      </c>
      <c r="BN116" s="90">
        <v>19.492598740000002</v>
      </c>
      <c r="BO116" s="91">
        <v>23.904579770000002</v>
      </c>
      <c r="BP116" s="91">
        <v>26.771969340000002</v>
      </c>
      <c r="BQ116" s="92">
        <v>27.89796398</v>
      </c>
      <c r="BR116" s="90">
        <v>19.716525140000002</v>
      </c>
      <c r="BS116" s="91">
        <v>19.41564589</v>
      </c>
      <c r="BT116" s="91">
        <v>21.788797020000001</v>
      </c>
      <c r="BU116" s="92">
        <v>20.776236010000002</v>
      </c>
      <c r="BV116" s="90">
        <v>20.676726090000003</v>
      </c>
      <c r="BW116" s="91">
        <v>19.775984319999996</v>
      </c>
      <c r="BX116" s="91">
        <v>19.271321990000001</v>
      </c>
      <c r="BY116" s="92">
        <v>22.609023440000001</v>
      </c>
      <c r="BZ116" s="90">
        <v>31.867782409999997</v>
      </c>
      <c r="CA116" s="91">
        <v>50.825390849999991</v>
      </c>
      <c r="CB116" s="91">
        <v>56.870661280000007</v>
      </c>
      <c r="CC116" s="92">
        <v>23.893100170000004</v>
      </c>
      <c r="CD116" s="90">
        <v>21.326352929999999</v>
      </c>
      <c r="CE116" s="91">
        <v>22.515971389999997</v>
      </c>
      <c r="CF116" s="91">
        <v>22.173585789999997</v>
      </c>
      <c r="CG116" s="92">
        <v>22.28469308</v>
      </c>
      <c r="CH116" s="90">
        <v>21.948517860000003</v>
      </c>
      <c r="CI116" s="91">
        <v>22.615196490000002</v>
      </c>
      <c r="CJ116" s="91">
        <v>21.736320809999999</v>
      </c>
      <c r="CK116" s="92">
        <v>17.932886289999999</v>
      </c>
      <c r="CL116" s="91">
        <v>33.377526950000004</v>
      </c>
      <c r="CM116" s="91">
        <v>40.329738389999996</v>
      </c>
      <c r="CN116" s="91">
        <v>19.845762200000003</v>
      </c>
      <c r="CO116" s="91">
        <v>20.706437879999999</v>
      </c>
      <c r="CP116" s="90">
        <v>25.79403254</v>
      </c>
      <c r="CQ116" s="91">
        <v>40.161839829999998</v>
      </c>
      <c r="CR116" s="91">
        <v>30.98742987</v>
      </c>
      <c r="CS116" s="91">
        <v>22.969624329999998</v>
      </c>
      <c r="CT116" s="90">
        <v>29.576957289999999</v>
      </c>
      <c r="CU116" s="91">
        <v>49.348098890000003</v>
      </c>
      <c r="CV116" s="91">
        <v>27.018362339999999</v>
      </c>
      <c r="CW116" s="91">
        <v>32.375216499999993</v>
      </c>
      <c r="CX116" s="90">
        <v>33.986234940000003</v>
      </c>
      <c r="CY116" s="91">
        <v>37.958394389999995</v>
      </c>
      <c r="CZ116" s="91">
        <v>30.505983540000003</v>
      </c>
      <c r="DA116" s="91">
        <v>34.310550809999995</v>
      </c>
      <c r="DB116" s="90">
        <v>44.804562400000002</v>
      </c>
      <c r="DC116" s="91">
        <v>43.97547153</v>
      </c>
      <c r="DD116" s="91">
        <v>34.802712999999997</v>
      </c>
      <c r="DE116" s="91">
        <v>32.586344920000002</v>
      </c>
      <c r="DF116" s="90">
        <v>47.349306679999998</v>
      </c>
      <c r="DG116" s="91">
        <v>52.284957769999998</v>
      </c>
      <c r="DH116" s="91">
        <v>26.930278819999998</v>
      </c>
      <c r="DI116" s="91">
        <v>34.319930239999998</v>
      </c>
      <c r="DJ116" s="90">
        <v>35.802113590000005</v>
      </c>
      <c r="DK116" s="91">
        <v>44.942207760000002</v>
      </c>
      <c r="DL116" s="91">
        <v>29.87278985</v>
      </c>
      <c r="DM116" s="91">
        <v>35.388964379999997</v>
      </c>
      <c r="DN116" s="90">
        <v>31.71325135</v>
      </c>
      <c r="DO116" s="91">
        <v>67.021408049999991</v>
      </c>
      <c r="DP116" s="91">
        <v>30.94098485</v>
      </c>
      <c r="DQ116" s="91">
        <v>29.97993481</v>
      </c>
      <c r="DR116" s="90">
        <v>50.475816159999994</v>
      </c>
      <c r="DS116" s="194">
        <v>23185</v>
      </c>
      <c r="DT116" s="58" t="s">
        <v>66</v>
      </c>
    </row>
    <row r="117" spans="1:124" x14ac:dyDescent="0.3">
      <c r="A117" s="59" t="s">
        <v>28</v>
      </c>
      <c r="B117" s="96">
        <v>-2466.6644218800002</v>
      </c>
      <c r="C117" s="97">
        <v>-3689.9106105699998</v>
      </c>
      <c r="D117" s="97">
        <v>-1616.2739783950001</v>
      </c>
      <c r="E117" s="98">
        <v>-2814.3206393799996</v>
      </c>
      <c r="F117" s="97">
        <v>-2060.6969567149999</v>
      </c>
      <c r="G117" s="97">
        <v>-2806.7802216850005</v>
      </c>
      <c r="H117" s="97">
        <v>-2431.0673367250001</v>
      </c>
      <c r="I117" s="98">
        <v>-4016.1816085</v>
      </c>
      <c r="J117" s="96">
        <v>-2194.2233750249998</v>
      </c>
      <c r="K117" s="97">
        <v>-4200.7653593250006</v>
      </c>
      <c r="L117" s="97">
        <v>-2933.5030117299998</v>
      </c>
      <c r="M117" s="98">
        <v>-5297.067976155</v>
      </c>
      <c r="N117" s="96">
        <v>-2336.6935683300003</v>
      </c>
      <c r="O117" s="97">
        <v>-5334.7251479749993</v>
      </c>
      <c r="P117" s="97">
        <v>-4258.3191831900003</v>
      </c>
      <c r="Q117" s="98">
        <v>-6013.5990728050001</v>
      </c>
      <c r="R117" s="96">
        <v>-3962.3498068049998</v>
      </c>
      <c r="S117" s="97">
        <v>-5820.3485497199999</v>
      </c>
      <c r="T117" s="97">
        <v>-3212.9031117549998</v>
      </c>
      <c r="U117" s="98">
        <v>-5627.5207632050005</v>
      </c>
      <c r="V117" s="96">
        <v>-2858.2931180549999</v>
      </c>
      <c r="W117" s="97">
        <v>-6288.3018984099999</v>
      </c>
      <c r="X117" s="97">
        <v>-2946.0411580099999</v>
      </c>
      <c r="Y117" s="98">
        <v>-5467.8530142849995</v>
      </c>
      <c r="Z117" s="96">
        <v>-4458.1902440053354</v>
      </c>
      <c r="AA117" s="97">
        <v>-5400.2277524428482</v>
      </c>
      <c r="AB117" s="97">
        <v>-3772.4196762699817</v>
      </c>
      <c r="AC117" s="98">
        <v>-5771.4209917947101</v>
      </c>
      <c r="AD117" s="96">
        <v>-3432.3994567165564</v>
      </c>
      <c r="AE117" s="97">
        <v>-5618.6898415403011</v>
      </c>
      <c r="AF117" s="97">
        <v>-3662.0086523065038</v>
      </c>
      <c r="AG117" s="98">
        <v>-5106.6997551811146</v>
      </c>
      <c r="AH117" s="96">
        <v>-3408.0691445985944</v>
      </c>
      <c r="AI117" s="97">
        <v>-5226.9640896572346</v>
      </c>
      <c r="AJ117" s="97">
        <v>-3471.1629975967062</v>
      </c>
      <c r="AK117" s="98">
        <v>-6137.4113553421248</v>
      </c>
      <c r="AL117" s="96">
        <v>-4551.5795637851388</v>
      </c>
      <c r="AM117" s="97">
        <v>-5709.0086533966032</v>
      </c>
      <c r="AN117" s="97">
        <v>-4110.2812052499994</v>
      </c>
      <c r="AO117" s="98">
        <v>-5916.6839056081044</v>
      </c>
      <c r="AP117" s="96">
        <v>-5287.611453005431</v>
      </c>
      <c r="AQ117" s="97">
        <v>-7201.6592755896527</v>
      </c>
      <c r="AR117" s="97">
        <v>-5920.0925399562384</v>
      </c>
      <c r="AS117" s="98">
        <v>-7357.2994369906446</v>
      </c>
      <c r="AT117" s="96">
        <v>-6865.588051952609</v>
      </c>
      <c r="AU117" s="97">
        <v>-7587.1131303108432</v>
      </c>
      <c r="AV117" s="97">
        <v>-5427.5693761999992</v>
      </c>
      <c r="AW117" s="98">
        <v>-7281.8365245397381</v>
      </c>
      <c r="AX117" s="96">
        <v>-6697.8437039375403</v>
      </c>
      <c r="AY117" s="97">
        <v>-7341.3490307444035</v>
      </c>
      <c r="AZ117" s="97">
        <v>-6950.1923454719199</v>
      </c>
      <c r="BA117" s="98">
        <v>-8458.8918572364291</v>
      </c>
      <c r="BB117" s="96">
        <v>-11327.4245581512</v>
      </c>
      <c r="BC117" s="97">
        <v>-11343.019193812917</v>
      </c>
      <c r="BD117" s="97">
        <v>-11403.292847576904</v>
      </c>
      <c r="BE117" s="98">
        <v>-8276.9629958697697</v>
      </c>
      <c r="BF117" s="96">
        <v>-6660.4010765986077</v>
      </c>
      <c r="BG117" s="97">
        <v>-8805.109997333353</v>
      </c>
      <c r="BH117" s="97">
        <v>-8676.8512349175071</v>
      </c>
      <c r="BI117" s="98">
        <v>-11443.335751053912</v>
      </c>
      <c r="BJ117" s="96">
        <v>-16993.014934229999</v>
      </c>
      <c r="BK117" s="97">
        <v>-17547.583413870001</v>
      </c>
      <c r="BL117" s="97">
        <v>-18537.51404486</v>
      </c>
      <c r="BM117" s="98">
        <v>-17665.217770669999</v>
      </c>
      <c r="BN117" s="96">
        <v>-16500.314981129999</v>
      </c>
      <c r="BO117" s="97">
        <v>-17128.67469756</v>
      </c>
      <c r="BP117" s="97">
        <v>-19302.04962664</v>
      </c>
      <c r="BQ117" s="98">
        <v>-17366.365779960001</v>
      </c>
      <c r="BR117" s="96">
        <v>-16091.66552237</v>
      </c>
      <c r="BS117" s="97">
        <v>-14437.3482033</v>
      </c>
      <c r="BT117" s="97">
        <v>-16033.854786129999</v>
      </c>
      <c r="BU117" s="98">
        <v>-17824.90364488</v>
      </c>
      <c r="BV117" s="96">
        <v>-10536.283825369999</v>
      </c>
      <c r="BW117" s="97">
        <v>-7857.7551141300009</v>
      </c>
      <c r="BX117" s="97">
        <v>-10288.947893750001</v>
      </c>
      <c r="BY117" s="98">
        <v>-9311.5055548100008</v>
      </c>
      <c r="BZ117" s="96">
        <v>-13184.778746129999</v>
      </c>
      <c r="CA117" s="97">
        <v>-10685.864149200001</v>
      </c>
      <c r="CB117" s="97">
        <v>-13273.619489840001</v>
      </c>
      <c r="CC117" s="98">
        <v>-12639.12829167</v>
      </c>
      <c r="CD117" s="96">
        <v>-9806.044655149999</v>
      </c>
      <c r="CE117" s="97">
        <v>-9714.3987692299997</v>
      </c>
      <c r="CF117" s="97">
        <v>-10006.12070843</v>
      </c>
      <c r="CG117" s="98">
        <v>-8757.8314446500008</v>
      </c>
      <c r="CH117" s="96">
        <v>-11030.265413339999</v>
      </c>
      <c r="CI117" s="97">
        <v>-8453.1186029199998</v>
      </c>
      <c r="CJ117" s="97">
        <v>-11302.29498567</v>
      </c>
      <c r="CK117" s="98">
        <v>-11047.67492551</v>
      </c>
      <c r="CL117" s="97">
        <v>-12154.106455929999</v>
      </c>
      <c r="CM117" s="97">
        <v>-9649.6171772300004</v>
      </c>
      <c r="CN117" s="97">
        <v>-11355.85208115</v>
      </c>
      <c r="CO117" s="97">
        <v>-10294.19306145</v>
      </c>
      <c r="CP117" s="96">
        <v>-16613.371582759995</v>
      </c>
      <c r="CQ117" s="97">
        <v>-12086.377412230002</v>
      </c>
      <c r="CR117" s="97">
        <v>-13542.890995510003</v>
      </c>
      <c r="CS117" s="97">
        <v>-16829.796348579999</v>
      </c>
      <c r="CT117" s="96">
        <v>-12016.603593150001</v>
      </c>
      <c r="CU117" s="97">
        <v>-11142.04720019</v>
      </c>
      <c r="CV117" s="97">
        <v>-17965.399740789999</v>
      </c>
      <c r="CW117" s="97">
        <v>-16342.380441309997</v>
      </c>
      <c r="CX117" s="96">
        <v>-12279.672246580001</v>
      </c>
      <c r="CY117" s="97">
        <v>-4347.4515741499999</v>
      </c>
      <c r="CZ117" s="97">
        <v>-10915.843249670001</v>
      </c>
      <c r="DA117" s="97">
        <v>-10838.68580205</v>
      </c>
      <c r="DB117" s="96">
        <v>-14005.029191879999</v>
      </c>
      <c r="DC117" s="97">
        <v>-10724.38716255</v>
      </c>
      <c r="DD117" s="97">
        <v>-17802.71972107</v>
      </c>
      <c r="DE117" s="97">
        <v>-16539.539829289999</v>
      </c>
      <c r="DF117" s="96">
        <v>-11753.243368090003</v>
      </c>
      <c r="DG117" s="97">
        <v>-10606.1070296</v>
      </c>
      <c r="DH117" s="97">
        <v>-19744.147605049999</v>
      </c>
      <c r="DI117" s="97">
        <v>-14527.912722180001</v>
      </c>
      <c r="DJ117" s="96">
        <v>-20197.0887267</v>
      </c>
      <c r="DK117" s="97">
        <v>-19492.189005550001</v>
      </c>
      <c r="DL117" s="97">
        <v>-20370.088567430001</v>
      </c>
      <c r="DM117" s="97">
        <v>-19719.90168037</v>
      </c>
      <c r="DN117" s="96">
        <v>-18129.373895710003</v>
      </c>
      <c r="DO117" s="97">
        <v>-17104.103163959997</v>
      </c>
      <c r="DP117" s="97">
        <v>-20655.330916780003</v>
      </c>
      <c r="DQ117" s="97">
        <v>-20009.417951029998</v>
      </c>
      <c r="DR117" s="96">
        <v>-15633.597005119997</v>
      </c>
      <c r="DS117" s="194">
        <v>23186</v>
      </c>
      <c r="DT117" s="59" t="s">
        <v>28</v>
      </c>
    </row>
    <row r="118" spans="1:124" x14ac:dyDescent="0.3">
      <c r="A118" s="58" t="s">
        <v>65</v>
      </c>
      <c r="B118" s="90">
        <v>855.86657811999999</v>
      </c>
      <c r="C118" s="91">
        <v>827.33638942999994</v>
      </c>
      <c r="D118" s="91">
        <v>785.79002160499999</v>
      </c>
      <c r="E118" s="92">
        <v>1151.1213606199999</v>
      </c>
      <c r="F118" s="91">
        <v>1155.7740432850001</v>
      </c>
      <c r="G118" s="91">
        <v>1585.8277783149999</v>
      </c>
      <c r="H118" s="91">
        <v>1217.320663275</v>
      </c>
      <c r="I118" s="92">
        <v>1373.2223915</v>
      </c>
      <c r="J118" s="90">
        <v>1174.7696249749999</v>
      </c>
      <c r="K118" s="91">
        <v>1566.407640675</v>
      </c>
      <c r="L118" s="91">
        <v>1351.42798827</v>
      </c>
      <c r="M118" s="92">
        <v>1113.7810238450002</v>
      </c>
      <c r="N118" s="90">
        <v>1178.7224316699999</v>
      </c>
      <c r="O118" s="91">
        <v>1232.7588520249999</v>
      </c>
      <c r="P118" s="91">
        <v>1268.52081681</v>
      </c>
      <c r="Q118" s="92">
        <v>984.88392719499996</v>
      </c>
      <c r="R118" s="90">
        <v>680.4301931949999</v>
      </c>
      <c r="S118" s="91">
        <v>909.55645028000004</v>
      </c>
      <c r="T118" s="91">
        <v>903.63588824499993</v>
      </c>
      <c r="U118" s="92">
        <v>1498.2932367950002</v>
      </c>
      <c r="V118" s="90">
        <v>1206.6268819449999</v>
      </c>
      <c r="W118" s="91">
        <v>760.95410159000005</v>
      </c>
      <c r="X118" s="91">
        <v>999.35484198999995</v>
      </c>
      <c r="Y118" s="92">
        <v>821.01898571499999</v>
      </c>
      <c r="Z118" s="90">
        <v>851.62108524500002</v>
      </c>
      <c r="AA118" s="91">
        <v>1058.4194956199999</v>
      </c>
      <c r="AB118" s="91">
        <v>773.22426542999995</v>
      </c>
      <c r="AC118" s="92">
        <v>761.879686085</v>
      </c>
      <c r="AD118" s="90">
        <v>950.64774404499997</v>
      </c>
      <c r="AE118" s="91">
        <v>564.06837882500008</v>
      </c>
      <c r="AF118" s="91">
        <v>953.92586581499995</v>
      </c>
      <c r="AG118" s="92">
        <v>1006.306032805</v>
      </c>
      <c r="AH118" s="90">
        <v>972.81487659499999</v>
      </c>
      <c r="AI118" s="91">
        <v>690.86650545499992</v>
      </c>
      <c r="AJ118" s="91">
        <v>946.80692918999989</v>
      </c>
      <c r="AK118" s="92">
        <v>876.64686137000012</v>
      </c>
      <c r="AL118" s="90">
        <v>769.80046101999994</v>
      </c>
      <c r="AM118" s="91">
        <v>790.60262649000003</v>
      </c>
      <c r="AN118" s="91">
        <v>699.36379475000001</v>
      </c>
      <c r="AO118" s="92">
        <v>998.97985439500007</v>
      </c>
      <c r="AP118" s="90">
        <v>767.47395759999995</v>
      </c>
      <c r="AQ118" s="91">
        <v>849.87252414500006</v>
      </c>
      <c r="AR118" s="91">
        <v>795.08572168000001</v>
      </c>
      <c r="AS118" s="92">
        <v>871.15513162999991</v>
      </c>
      <c r="AT118" s="90">
        <v>1352.51836465</v>
      </c>
      <c r="AU118" s="91">
        <v>2320.1513600999997</v>
      </c>
      <c r="AV118" s="91">
        <v>1416.37778506</v>
      </c>
      <c r="AW118" s="92">
        <v>1470.39034827257</v>
      </c>
      <c r="AX118" s="90">
        <v>2025.2362563235936</v>
      </c>
      <c r="AY118" s="91">
        <v>3001.9109670665703</v>
      </c>
      <c r="AZ118" s="91">
        <v>2980.5137342581966</v>
      </c>
      <c r="BA118" s="92">
        <v>3584.4866457341486</v>
      </c>
      <c r="BB118" s="90">
        <v>2938.3800296995141</v>
      </c>
      <c r="BC118" s="91">
        <v>3376.0553400794179</v>
      </c>
      <c r="BD118" s="91">
        <v>2544.2077426866613</v>
      </c>
      <c r="BE118" s="92">
        <v>3498.3454590745346</v>
      </c>
      <c r="BF118" s="90">
        <v>2393.27097349</v>
      </c>
      <c r="BG118" s="91">
        <v>2218.2553537000003</v>
      </c>
      <c r="BH118" s="91">
        <v>1907.91515465</v>
      </c>
      <c r="BI118" s="92">
        <v>2199.1942099050002</v>
      </c>
      <c r="BJ118" s="90">
        <v>3957.0736330499994</v>
      </c>
      <c r="BK118" s="91">
        <v>4086.09078288</v>
      </c>
      <c r="BL118" s="91">
        <v>4363.6276473999997</v>
      </c>
      <c r="BM118" s="92">
        <v>4724.86746692</v>
      </c>
      <c r="BN118" s="90">
        <v>5834.2940953199995</v>
      </c>
      <c r="BO118" s="91">
        <v>6106.7480532800009</v>
      </c>
      <c r="BP118" s="91">
        <v>5184.6960525800005</v>
      </c>
      <c r="BQ118" s="92">
        <v>5091.4261219999999</v>
      </c>
      <c r="BR118" s="90">
        <v>2377.3635423600003</v>
      </c>
      <c r="BS118" s="91">
        <v>2110.9538602499997</v>
      </c>
      <c r="BT118" s="91">
        <v>2164.6792061200003</v>
      </c>
      <c r="BU118" s="92">
        <v>2061.0608217700001</v>
      </c>
      <c r="BV118" s="90">
        <v>3042.65904348</v>
      </c>
      <c r="BW118" s="91">
        <v>3190.3619580099999</v>
      </c>
      <c r="BX118" s="91">
        <v>3128.7315024099998</v>
      </c>
      <c r="BY118" s="92">
        <v>3111.4258140400002</v>
      </c>
      <c r="BZ118" s="90">
        <v>1715.9097107</v>
      </c>
      <c r="CA118" s="91">
        <v>1858.7009268500001</v>
      </c>
      <c r="CB118" s="91">
        <v>1841.3282092699999</v>
      </c>
      <c r="CC118" s="92">
        <v>1855.82740724</v>
      </c>
      <c r="CD118" s="90">
        <v>460.6367928200001</v>
      </c>
      <c r="CE118" s="91">
        <v>412.49536234999994</v>
      </c>
      <c r="CF118" s="91">
        <v>451.99729022999998</v>
      </c>
      <c r="CG118" s="92">
        <v>508.41889780999992</v>
      </c>
      <c r="CH118" s="90">
        <v>2970.2092704400002</v>
      </c>
      <c r="CI118" s="91">
        <v>3115.2986972200001</v>
      </c>
      <c r="CJ118" s="91">
        <v>3194.2403702000001</v>
      </c>
      <c r="CK118" s="92">
        <v>3159.86223466</v>
      </c>
      <c r="CL118" s="91">
        <v>5233.50232787</v>
      </c>
      <c r="CM118" s="91">
        <v>5678.07497797</v>
      </c>
      <c r="CN118" s="91">
        <v>5800.6068808799992</v>
      </c>
      <c r="CO118" s="91">
        <v>6119.8323499399994</v>
      </c>
      <c r="CP118" s="90">
        <v>2985.9614540700004</v>
      </c>
      <c r="CQ118" s="91">
        <v>3211.4555135399996</v>
      </c>
      <c r="CR118" s="91">
        <v>3098.1559607600002</v>
      </c>
      <c r="CS118" s="91">
        <v>3559.3717166700003</v>
      </c>
      <c r="CT118" s="90">
        <v>7582.3032198500005</v>
      </c>
      <c r="CU118" s="91">
        <v>6307.9407919999994</v>
      </c>
      <c r="CV118" s="91">
        <v>5578.6761471199998</v>
      </c>
      <c r="CW118" s="91">
        <v>5326.7563656499997</v>
      </c>
      <c r="CX118" s="90">
        <v>4786.2112861900005</v>
      </c>
      <c r="CY118" s="91">
        <v>3137.9185339900005</v>
      </c>
      <c r="CZ118" s="91">
        <v>5698.6168447</v>
      </c>
      <c r="DA118" s="91">
        <v>6220.7345868999992</v>
      </c>
      <c r="DB118" s="90">
        <v>6913.0789603800004</v>
      </c>
      <c r="DC118" s="91">
        <v>8773.7076974800002</v>
      </c>
      <c r="DD118" s="91">
        <v>7387.8090665</v>
      </c>
      <c r="DE118" s="91">
        <v>7770.6484513200003</v>
      </c>
      <c r="DF118" s="90">
        <v>10205.67905504</v>
      </c>
      <c r="DG118" s="91">
        <v>10959.64839841</v>
      </c>
      <c r="DH118" s="91">
        <v>10539.00934217</v>
      </c>
      <c r="DI118" s="91">
        <v>8046.1995829699999</v>
      </c>
      <c r="DJ118" s="90">
        <v>7377.9119469200004</v>
      </c>
      <c r="DK118" s="91">
        <v>6043.567669099999</v>
      </c>
      <c r="DL118" s="91">
        <v>9141.1748734800003</v>
      </c>
      <c r="DM118" s="91">
        <v>8574.2425871800006</v>
      </c>
      <c r="DN118" s="90">
        <v>8659.0741834500004</v>
      </c>
      <c r="DO118" s="91">
        <v>7337.2299705900004</v>
      </c>
      <c r="DP118" s="91">
        <v>8150.2110347999987</v>
      </c>
      <c r="DQ118" s="91">
        <v>10452.232460090001</v>
      </c>
      <c r="DR118" s="90">
        <v>9813.2991807200015</v>
      </c>
      <c r="DS118" s="194">
        <v>23187</v>
      </c>
      <c r="DT118" s="58" t="s">
        <v>65</v>
      </c>
    </row>
    <row r="119" spans="1:124" x14ac:dyDescent="0.3">
      <c r="A119" s="58" t="s">
        <v>66</v>
      </c>
      <c r="B119" s="90">
        <v>3322.5309999999999</v>
      </c>
      <c r="C119" s="91">
        <v>4517.2470000000003</v>
      </c>
      <c r="D119" s="91">
        <v>2402.0639999999999</v>
      </c>
      <c r="E119" s="92">
        <v>3965.4419999999996</v>
      </c>
      <c r="F119" s="91">
        <v>3216.4709999999995</v>
      </c>
      <c r="G119" s="91">
        <v>4392.6080000000002</v>
      </c>
      <c r="H119" s="91">
        <v>3648.3879999999999</v>
      </c>
      <c r="I119" s="92">
        <v>5389.4040000000005</v>
      </c>
      <c r="J119" s="90">
        <v>3368.9930000000004</v>
      </c>
      <c r="K119" s="91">
        <v>5767.1730000000007</v>
      </c>
      <c r="L119" s="91">
        <v>4284.9310000000005</v>
      </c>
      <c r="M119" s="92">
        <v>6410.8490000000002</v>
      </c>
      <c r="N119" s="90">
        <v>3515.4160000000002</v>
      </c>
      <c r="O119" s="91">
        <v>6567.4840000000004</v>
      </c>
      <c r="P119" s="91">
        <v>5526.84</v>
      </c>
      <c r="Q119" s="92">
        <v>6998.4830000000002</v>
      </c>
      <c r="R119" s="90">
        <v>4642.78</v>
      </c>
      <c r="S119" s="91">
        <v>6729.9050000000007</v>
      </c>
      <c r="T119" s="91">
        <v>4116.5390000000007</v>
      </c>
      <c r="U119" s="92">
        <v>7125.8140000000003</v>
      </c>
      <c r="V119" s="90">
        <v>4064.9199999999996</v>
      </c>
      <c r="W119" s="91">
        <v>7049.2559999999994</v>
      </c>
      <c r="X119" s="91">
        <v>3945.3960000000002</v>
      </c>
      <c r="Y119" s="92">
        <v>6288.8719999999994</v>
      </c>
      <c r="Z119" s="90">
        <v>5309.8113292503358</v>
      </c>
      <c r="AA119" s="91">
        <v>6458.6472480628499</v>
      </c>
      <c r="AB119" s="91">
        <v>4545.643941699982</v>
      </c>
      <c r="AC119" s="92">
        <v>6533.3006778797098</v>
      </c>
      <c r="AD119" s="90">
        <v>4383.0472007615572</v>
      </c>
      <c r="AE119" s="91">
        <v>6182.7582203653001</v>
      </c>
      <c r="AF119" s="91">
        <v>4615.9345181215031</v>
      </c>
      <c r="AG119" s="92">
        <v>6113.0057879861142</v>
      </c>
      <c r="AH119" s="90">
        <v>4380.8840211935949</v>
      </c>
      <c r="AI119" s="91">
        <v>5917.8305951122356</v>
      </c>
      <c r="AJ119" s="91">
        <v>4417.9699267867063</v>
      </c>
      <c r="AK119" s="92">
        <v>7014.0582167121247</v>
      </c>
      <c r="AL119" s="90">
        <v>5321.3800248051384</v>
      </c>
      <c r="AM119" s="91">
        <v>6499.6112798866034</v>
      </c>
      <c r="AN119" s="91">
        <v>4809.6450000000004</v>
      </c>
      <c r="AO119" s="92">
        <v>6915.6637600031054</v>
      </c>
      <c r="AP119" s="90">
        <v>6055.0854106054303</v>
      </c>
      <c r="AQ119" s="91">
        <v>8051.5317997346519</v>
      </c>
      <c r="AR119" s="91">
        <v>6715.1782616362379</v>
      </c>
      <c r="AS119" s="92">
        <v>8228.4545686206457</v>
      </c>
      <c r="AT119" s="90">
        <v>8218.1064166026081</v>
      </c>
      <c r="AU119" s="91">
        <v>9907.2644904108438</v>
      </c>
      <c r="AV119" s="91">
        <v>6843.9471612599991</v>
      </c>
      <c r="AW119" s="92">
        <v>8752.226872812309</v>
      </c>
      <c r="AX119" s="90">
        <v>8723.0799602611332</v>
      </c>
      <c r="AY119" s="91">
        <v>10343.259997810974</v>
      </c>
      <c r="AZ119" s="91">
        <v>9930.7060797301165</v>
      </c>
      <c r="BA119" s="92">
        <v>12043.378502970576</v>
      </c>
      <c r="BB119" s="90">
        <v>14265.804587850715</v>
      </c>
      <c r="BC119" s="91">
        <v>14719.074533892337</v>
      </c>
      <c r="BD119" s="91">
        <v>13947.500590263568</v>
      </c>
      <c r="BE119" s="92">
        <v>11775.308454944303</v>
      </c>
      <c r="BF119" s="90">
        <v>9053.6720500886076</v>
      </c>
      <c r="BG119" s="91">
        <v>11023.365351033355</v>
      </c>
      <c r="BH119" s="91">
        <v>10584.766389567507</v>
      </c>
      <c r="BI119" s="92">
        <v>13642.529960958913</v>
      </c>
      <c r="BJ119" s="90">
        <v>20950.08856728</v>
      </c>
      <c r="BK119" s="91">
        <v>21633.674196749998</v>
      </c>
      <c r="BL119" s="91">
        <v>22901.141692259996</v>
      </c>
      <c r="BM119" s="92">
        <v>22390.085237589999</v>
      </c>
      <c r="BN119" s="90">
        <v>22334.60907645</v>
      </c>
      <c r="BO119" s="91">
        <v>23235.42275084</v>
      </c>
      <c r="BP119" s="91">
        <v>24486.745679220003</v>
      </c>
      <c r="BQ119" s="92">
        <v>22457.791901960001</v>
      </c>
      <c r="BR119" s="90">
        <v>18469.029064729999</v>
      </c>
      <c r="BS119" s="91">
        <v>16548.30206355</v>
      </c>
      <c r="BT119" s="91">
        <v>18198.533992249999</v>
      </c>
      <c r="BU119" s="92">
        <v>19885.964466649999</v>
      </c>
      <c r="BV119" s="90">
        <v>13578.942868850001</v>
      </c>
      <c r="BW119" s="91">
        <v>11048.117072139999</v>
      </c>
      <c r="BX119" s="91">
        <v>13417.67939616</v>
      </c>
      <c r="BY119" s="92">
        <v>12422.931368850001</v>
      </c>
      <c r="BZ119" s="90">
        <v>14900.688456829999</v>
      </c>
      <c r="CA119" s="91">
        <v>12544.565076050001</v>
      </c>
      <c r="CB119" s="91">
        <v>15114.94769911</v>
      </c>
      <c r="CC119" s="92">
        <v>14494.95569891</v>
      </c>
      <c r="CD119" s="90">
        <v>10266.681447970001</v>
      </c>
      <c r="CE119" s="91">
        <v>10126.89413158</v>
      </c>
      <c r="CF119" s="91">
        <v>10458.117998659998</v>
      </c>
      <c r="CG119" s="92">
        <v>9266.25034246</v>
      </c>
      <c r="CH119" s="90">
        <v>14000.474683779999</v>
      </c>
      <c r="CI119" s="91">
        <v>11568.417300139999</v>
      </c>
      <c r="CJ119" s="91">
        <v>14496.535355869999</v>
      </c>
      <c r="CK119" s="92">
        <v>14207.537160170001</v>
      </c>
      <c r="CL119" s="91">
        <v>17387.608783800002</v>
      </c>
      <c r="CM119" s="91">
        <v>15327.692155199999</v>
      </c>
      <c r="CN119" s="91">
        <v>17156.458962029999</v>
      </c>
      <c r="CO119" s="91">
        <v>16414.025411390001</v>
      </c>
      <c r="CP119" s="90">
        <v>19599.333036830001</v>
      </c>
      <c r="CQ119" s="91">
        <v>15297.832925769999</v>
      </c>
      <c r="CR119" s="91">
        <v>16641.046956270002</v>
      </c>
      <c r="CS119" s="91">
        <v>20389.16806525</v>
      </c>
      <c r="CT119" s="90">
        <v>19598.906813000001</v>
      </c>
      <c r="CU119" s="91">
        <v>17449.987992189999</v>
      </c>
      <c r="CV119" s="91">
        <v>23544.075887910003</v>
      </c>
      <c r="CW119" s="91">
        <v>21669.136806959999</v>
      </c>
      <c r="CX119" s="90">
        <v>17065.88353277</v>
      </c>
      <c r="CY119" s="91">
        <v>7485.3701081399995</v>
      </c>
      <c r="CZ119" s="91">
        <v>16614.460094370002</v>
      </c>
      <c r="DA119" s="91">
        <v>17059.420388949999</v>
      </c>
      <c r="DB119" s="90">
        <v>20918.10815226</v>
      </c>
      <c r="DC119" s="91">
        <v>19498.09486003</v>
      </c>
      <c r="DD119" s="91">
        <v>25190.528787570001</v>
      </c>
      <c r="DE119" s="91">
        <v>24310.188280609997</v>
      </c>
      <c r="DF119" s="90">
        <v>21958.922423130003</v>
      </c>
      <c r="DG119" s="91">
        <v>21565.755428010001</v>
      </c>
      <c r="DH119" s="91">
        <v>30283.156947219999</v>
      </c>
      <c r="DI119" s="91">
        <v>22574.112305150004</v>
      </c>
      <c r="DJ119" s="90">
        <v>27575.000673620001</v>
      </c>
      <c r="DK119" s="91">
        <v>25535.756674650002</v>
      </c>
      <c r="DL119" s="91">
        <v>29511.263440909999</v>
      </c>
      <c r="DM119" s="91">
        <v>28294.144267549997</v>
      </c>
      <c r="DN119" s="90">
        <v>26788.44807916</v>
      </c>
      <c r="DO119" s="91">
        <v>24441.333134550001</v>
      </c>
      <c r="DP119" s="91">
        <v>28805.541951580002</v>
      </c>
      <c r="DQ119" s="91">
        <v>30461.650411119997</v>
      </c>
      <c r="DR119" s="90">
        <v>25446.89618584</v>
      </c>
      <c r="DS119" s="194">
        <v>23188</v>
      </c>
      <c r="DT119" s="58" t="s">
        <v>66</v>
      </c>
    </row>
    <row r="120" spans="1:124" x14ac:dyDescent="0.3">
      <c r="A120" s="59" t="s">
        <v>17</v>
      </c>
      <c r="B120" s="96">
        <v>-1212.5510000000002</v>
      </c>
      <c r="C120" s="97">
        <v>-527.36299999999994</v>
      </c>
      <c r="D120" s="97">
        <v>-510.58900000000006</v>
      </c>
      <c r="E120" s="98">
        <v>-294.85899999999998</v>
      </c>
      <c r="F120" s="97">
        <v>-478.22799999999995</v>
      </c>
      <c r="G120" s="97">
        <v>-14.924999999999955</v>
      </c>
      <c r="H120" s="97">
        <v>-642.39800000000002</v>
      </c>
      <c r="I120" s="98">
        <v>-1058.627</v>
      </c>
      <c r="J120" s="96">
        <v>-1294.4549999999999</v>
      </c>
      <c r="K120" s="97">
        <v>-742.48800000000006</v>
      </c>
      <c r="L120" s="97">
        <v>-1054.4290000000001</v>
      </c>
      <c r="M120" s="98">
        <v>-1489.8869999999999</v>
      </c>
      <c r="N120" s="96">
        <v>-780.84400000000005</v>
      </c>
      <c r="O120" s="97">
        <v>-1134.26</v>
      </c>
      <c r="P120" s="97">
        <v>-1983.896</v>
      </c>
      <c r="Q120" s="98">
        <v>-1685.806</v>
      </c>
      <c r="R120" s="96">
        <v>-1147.835</v>
      </c>
      <c r="S120" s="97">
        <v>-1073.5140000000001</v>
      </c>
      <c r="T120" s="97">
        <v>-534.31799999999998</v>
      </c>
      <c r="U120" s="98">
        <v>-908.09699999999998</v>
      </c>
      <c r="V120" s="96">
        <v>-541.56700000000001</v>
      </c>
      <c r="W120" s="97">
        <v>-1052.3020000000001</v>
      </c>
      <c r="X120" s="97">
        <v>-602.94000000000005</v>
      </c>
      <c r="Y120" s="98">
        <v>-1042.068</v>
      </c>
      <c r="Z120" s="96">
        <v>-1161.3893292503358</v>
      </c>
      <c r="AA120" s="97">
        <v>-1118.1248538415432</v>
      </c>
      <c r="AB120" s="97">
        <v>-861.71107609939577</v>
      </c>
      <c r="AC120" s="98">
        <v>-1497.0052855529784</v>
      </c>
      <c r="AD120" s="96">
        <v>-784.98985643172261</v>
      </c>
      <c r="AE120" s="97">
        <v>-1773.8647303636074</v>
      </c>
      <c r="AF120" s="97">
        <v>-1070.2802510316596</v>
      </c>
      <c r="AG120" s="98">
        <v>-1353.7784364770203</v>
      </c>
      <c r="AH120" s="96">
        <v>-839.64246529400339</v>
      </c>
      <c r="AI120" s="97">
        <v>-1153.1834558030664</v>
      </c>
      <c r="AJ120" s="97">
        <v>-991.00028678672038</v>
      </c>
      <c r="AK120" s="98">
        <v>-2113.8308623668026</v>
      </c>
      <c r="AL120" s="96">
        <v>-1201.6234592474698</v>
      </c>
      <c r="AM120" s="97">
        <v>-1303.5632798866034</v>
      </c>
      <c r="AN120" s="97">
        <v>-1352.6299999999999</v>
      </c>
      <c r="AO120" s="98">
        <v>-1931.2317600031049</v>
      </c>
      <c r="AP120" s="96">
        <v>-1731.3604752998351</v>
      </c>
      <c r="AQ120" s="97">
        <v>-2452.8883445219399</v>
      </c>
      <c r="AR120" s="97">
        <v>-2436.5662762541583</v>
      </c>
      <c r="AS120" s="98">
        <v>-3681.5180335870309</v>
      </c>
      <c r="AT120" s="96">
        <v>-2580.1154166026081</v>
      </c>
      <c r="AU120" s="97">
        <v>-3535.5973638849646</v>
      </c>
      <c r="AV120" s="97">
        <v>-2457.2971612599999</v>
      </c>
      <c r="AW120" s="98">
        <v>-4253.3484389062305</v>
      </c>
      <c r="AX120" s="96">
        <v>-2735.7043275707038</v>
      </c>
      <c r="AY120" s="97">
        <v>-4387.1087087808992</v>
      </c>
      <c r="AZ120" s="97">
        <v>-4389.6637256200002</v>
      </c>
      <c r="BA120" s="98">
        <v>-5976.98864908</v>
      </c>
      <c r="BB120" s="96">
        <v>-6803.9626913954489</v>
      </c>
      <c r="BC120" s="97">
        <v>-7005.9060902941801</v>
      </c>
      <c r="BD120" s="97">
        <v>-7262.5515989888299</v>
      </c>
      <c r="BE120" s="98">
        <v>-5702.6756758940919</v>
      </c>
      <c r="BF120" s="96">
        <v>-3044.9061000000002</v>
      </c>
      <c r="BG120" s="97">
        <v>-4913.4582000000009</v>
      </c>
      <c r="BH120" s="97">
        <v>-4036.3284999999996</v>
      </c>
      <c r="BI120" s="98">
        <v>-7747.4273000000003</v>
      </c>
      <c r="BJ120" s="96">
        <v>-12454.046744550002</v>
      </c>
      <c r="BK120" s="97">
        <v>-13534.223159050001</v>
      </c>
      <c r="BL120" s="97">
        <v>-13868.554495690001</v>
      </c>
      <c r="BM120" s="98">
        <v>-14743.13002873</v>
      </c>
      <c r="BN120" s="96">
        <v>-10685.982543869999</v>
      </c>
      <c r="BO120" s="97">
        <v>-12949.739463009999</v>
      </c>
      <c r="BP120" s="97">
        <v>-12479.379499440001</v>
      </c>
      <c r="BQ120" s="98">
        <v>-12698.762463939998</v>
      </c>
      <c r="BR120" s="96">
        <v>-10425.234723900001</v>
      </c>
      <c r="BS120" s="97">
        <v>-10010.88635221</v>
      </c>
      <c r="BT120" s="97">
        <v>-10648.89843741</v>
      </c>
      <c r="BU120" s="98">
        <v>-12824.05676906</v>
      </c>
      <c r="BV120" s="96">
        <v>-3734.4076538200002</v>
      </c>
      <c r="BW120" s="97">
        <v>-3763.21685101</v>
      </c>
      <c r="BX120" s="97">
        <v>-3582.2570971699997</v>
      </c>
      <c r="BY120" s="98">
        <v>-4799.5170166800008</v>
      </c>
      <c r="BZ120" s="96">
        <v>-6026.628514609999</v>
      </c>
      <c r="CA120" s="97">
        <v>-6024.2717411000003</v>
      </c>
      <c r="CB120" s="97">
        <v>-5289.9486557600003</v>
      </c>
      <c r="CC120" s="98">
        <v>-8112.9639157499996</v>
      </c>
      <c r="CD120" s="96">
        <v>-2416.6444174799999</v>
      </c>
      <c r="CE120" s="97">
        <v>-5680.3247722300002</v>
      </c>
      <c r="CF120" s="97">
        <v>-3793.8467749399997</v>
      </c>
      <c r="CG120" s="98">
        <v>-4421.8794151299999</v>
      </c>
      <c r="CH120" s="96">
        <v>-5401.7460285500001</v>
      </c>
      <c r="CI120" s="97">
        <v>-5522.7400318099999</v>
      </c>
      <c r="CJ120" s="97">
        <v>-5603.3606187900004</v>
      </c>
      <c r="CK120" s="98">
        <v>-5953.1551078100001</v>
      </c>
      <c r="CL120" s="97">
        <v>-5433.2195760599998</v>
      </c>
      <c r="CM120" s="97">
        <v>-6596.0719399100008</v>
      </c>
      <c r="CN120" s="97">
        <v>-5549.7037939800011</v>
      </c>
      <c r="CO120" s="97">
        <v>-6563.2319059399997</v>
      </c>
      <c r="CP120" s="96">
        <v>-9292.3035573600009</v>
      </c>
      <c r="CQ120" s="97">
        <v>-9637.1904120300005</v>
      </c>
      <c r="CR120" s="97">
        <v>-8603.6286820400001</v>
      </c>
      <c r="CS120" s="97">
        <v>-13371.604036090001</v>
      </c>
      <c r="CT120" s="96">
        <v>-5714.7836289700008</v>
      </c>
      <c r="CU120" s="97">
        <v>-8521.7916298399996</v>
      </c>
      <c r="CV120" s="97">
        <v>-11798.10628702</v>
      </c>
      <c r="CW120" s="97">
        <v>-11946.00544791</v>
      </c>
      <c r="CX120" s="96">
        <v>-7823.0516360800002</v>
      </c>
      <c r="CY120" s="97">
        <v>-2847.92407869</v>
      </c>
      <c r="CZ120" s="97">
        <v>-7329.1774929800013</v>
      </c>
      <c r="DA120" s="97">
        <v>-8165.3382309199978</v>
      </c>
      <c r="DB120" s="96">
        <v>-8397.0237290000005</v>
      </c>
      <c r="DC120" s="97">
        <v>-8209.8590552799978</v>
      </c>
      <c r="DD120" s="97">
        <v>-12306.246624769999</v>
      </c>
      <c r="DE120" s="97">
        <v>-10271.431289619999</v>
      </c>
      <c r="DF120" s="96">
        <v>-6801.6843243500016</v>
      </c>
      <c r="DG120" s="97">
        <v>-6927.3307899699994</v>
      </c>
      <c r="DH120" s="97">
        <v>-10454.19066629</v>
      </c>
      <c r="DI120" s="97">
        <v>-10608.813429149999</v>
      </c>
      <c r="DJ120" s="96">
        <v>-14200.596961880001</v>
      </c>
      <c r="DK120" s="97">
        <v>-15403.554993850001</v>
      </c>
      <c r="DL120" s="97">
        <v>-13948.662020669999</v>
      </c>
      <c r="DM120" s="97">
        <v>-12908.90151371</v>
      </c>
      <c r="DN120" s="96">
        <v>-11683.24442064</v>
      </c>
      <c r="DO120" s="97">
        <v>-13067.182050559997</v>
      </c>
      <c r="DP120" s="97">
        <v>-15111.495772140002</v>
      </c>
      <c r="DQ120" s="97">
        <v>-14986.653587140001</v>
      </c>
      <c r="DR120" s="96">
        <v>-9939.5123317199977</v>
      </c>
      <c r="DS120" s="194">
        <v>23189</v>
      </c>
      <c r="DT120" s="59" t="s">
        <v>17</v>
      </c>
    </row>
    <row r="121" spans="1:124" x14ac:dyDescent="0.3">
      <c r="A121" s="58" t="s">
        <v>67</v>
      </c>
      <c r="B121" s="90">
        <v>73.424999999999997</v>
      </c>
      <c r="C121" s="91">
        <v>178.96299999999999</v>
      </c>
      <c r="D121" s="91">
        <v>182.262</v>
      </c>
      <c r="E121" s="92">
        <v>359.62200000000001</v>
      </c>
      <c r="F121" s="91">
        <v>269.74</v>
      </c>
      <c r="G121" s="91">
        <v>765.35300000000007</v>
      </c>
      <c r="H121" s="91">
        <v>178.29500000000002</v>
      </c>
      <c r="I121" s="92">
        <v>218.30400000000003</v>
      </c>
      <c r="J121" s="90">
        <v>56.725999999999999</v>
      </c>
      <c r="K121" s="91">
        <v>524.89800000000002</v>
      </c>
      <c r="L121" s="91">
        <v>176.70899999999997</v>
      </c>
      <c r="M121" s="92">
        <v>130.80199999999999</v>
      </c>
      <c r="N121" s="90">
        <v>122.232</v>
      </c>
      <c r="O121" s="91">
        <v>138.95400000000001</v>
      </c>
      <c r="P121" s="91">
        <v>75.150999999999996</v>
      </c>
      <c r="Q121" s="92">
        <v>108.05699999999999</v>
      </c>
      <c r="R121" s="90">
        <v>59.723999999999997</v>
      </c>
      <c r="S121" s="91">
        <v>310.62600000000003</v>
      </c>
      <c r="T121" s="91">
        <v>408.899</v>
      </c>
      <c r="U121" s="92">
        <v>707.50800000000004</v>
      </c>
      <c r="V121" s="90">
        <v>489.827</v>
      </c>
      <c r="W121" s="91">
        <v>49.622999999999998</v>
      </c>
      <c r="X121" s="91">
        <v>301.03199999999998</v>
      </c>
      <c r="Y121" s="92">
        <v>158.57599999999999</v>
      </c>
      <c r="Z121" s="90">
        <v>52.957999999999998</v>
      </c>
      <c r="AA121" s="91">
        <v>104.337</v>
      </c>
      <c r="AB121" s="91">
        <v>66.796999999999997</v>
      </c>
      <c r="AC121" s="92">
        <v>143.14100000000002</v>
      </c>
      <c r="AD121" s="90">
        <v>302.339</v>
      </c>
      <c r="AE121" s="91">
        <v>47.245000000000005</v>
      </c>
      <c r="AF121" s="91">
        <v>228.65599999999998</v>
      </c>
      <c r="AG121" s="92">
        <v>388.44799999999998</v>
      </c>
      <c r="AH121" s="90">
        <v>211.30799999999999</v>
      </c>
      <c r="AI121" s="91">
        <v>85.456000000000003</v>
      </c>
      <c r="AJ121" s="91">
        <v>214.97200000000001</v>
      </c>
      <c r="AK121" s="92">
        <v>374.346</v>
      </c>
      <c r="AL121" s="90">
        <v>225.666</v>
      </c>
      <c r="AM121" s="91">
        <v>329.91499999999996</v>
      </c>
      <c r="AN121" s="91">
        <v>132.76400000000001</v>
      </c>
      <c r="AO121" s="92">
        <v>425.36</v>
      </c>
      <c r="AP121" s="90">
        <v>234.624</v>
      </c>
      <c r="AQ121" s="91">
        <v>169.45</v>
      </c>
      <c r="AR121" s="91">
        <v>141.28700000000001</v>
      </c>
      <c r="AS121" s="92">
        <v>187.63799999999998</v>
      </c>
      <c r="AT121" s="90">
        <v>333.79699999999997</v>
      </c>
      <c r="AU121" s="91">
        <v>550.96199999999999</v>
      </c>
      <c r="AV121" s="91">
        <v>91.964999999999989</v>
      </c>
      <c r="AW121" s="92">
        <v>96.187000000000012</v>
      </c>
      <c r="AX121" s="90">
        <v>455.572</v>
      </c>
      <c r="AY121" s="91">
        <v>754.06694140625007</v>
      </c>
      <c r="AZ121" s="91">
        <v>592.322</v>
      </c>
      <c r="BA121" s="92">
        <v>400.28199999999998</v>
      </c>
      <c r="BB121" s="90">
        <v>417.37600000000003</v>
      </c>
      <c r="BC121" s="91">
        <v>479.22199999999998</v>
      </c>
      <c r="BD121" s="91">
        <v>183.31799999999998</v>
      </c>
      <c r="BE121" s="92">
        <v>917.54</v>
      </c>
      <c r="BF121" s="90">
        <v>362.9187</v>
      </c>
      <c r="BG121" s="91">
        <v>222.55670000000001</v>
      </c>
      <c r="BH121" s="91">
        <v>371.70280000000002</v>
      </c>
      <c r="BI121" s="92">
        <v>329.34069999999997</v>
      </c>
      <c r="BJ121" s="90">
        <v>2541.8618315799999</v>
      </c>
      <c r="BK121" s="91">
        <v>2748.5654286700001</v>
      </c>
      <c r="BL121" s="91">
        <v>2722.2596958999998</v>
      </c>
      <c r="BM121" s="92">
        <v>2760.4606020900001</v>
      </c>
      <c r="BN121" s="90">
        <v>3592.1720816400002</v>
      </c>
      <c r="BO121" s="91">
        <v>3473.8216987700002</v>
      </c>
      <c r="BP121" s="91">
        <v>3233.4278425299999</v>
      </c>
      <c r="BQ121" s="92">
        <v>3313.6131467700002</v>
      </c>
      <c r="BR121" s="90">
        <v>630.11540068000011</v>
      </c>
      <c r="BS121" s="91">
        <v>582.63263216999997</v>
      </c>
      <c r="BT121" s="91">
        <v>595.57404554000004</v>
      </c>
      <c r="BU121" s="92">
        <v>648.20236649000003</v>
      </c>
      <c r="BV121" s="90">
        <v>1738.1129865300002</v>
      </c>
      <c r="BW121" s="91">
        <v>1849.37380046</v>
      </c>
      <c r="BX121" s="91">
        <v>1847.4665995400001</v>
      </c>
      <c r="BY121" s="92">
        <v>2012.0418552099998</v>
      </c>
      <c r="BZ121" s="90">
        <v>577.26286398999991</v>
      </c>
      <c r="CA121" s="91">
        <v>628.83829987000001</v>
      </c>
      <c r="CB121" s="91">
        <v>670.86223624999991</v>
      </c>
      <c r="CC121" s="92">
        <v>648.73243650999996</v>
      </c>
      <c r="CD121" s="90">
        <v>-600.15043187999981</v>
      </c>
      <c r="CE121" s="91">
        <v>-595.44950296000002</v>
      </c>
      <c r="CF121" s="91">
        <v>-599.63836495999999</v>
      </c>
      <c r="CG121" s="92">
        <v>-602.82091319000006</v>
      </c>
      <c r="CH121" s="90">
        <v>1828.6065519700001</v>
      </c>
      <c r="CI121" s="91">
        <v>1950.6396418099998</v>
      </c>
      <c r="CJ121" s="91">
        <v>2045.8414829499998</v>
      </c>
      <c r="CK121" s="92">
        <v>2052.7259126200001</v>
      </c>
      <c r="CL121" s="91">
        <v>4012.7745006200003</v>
      </c>
      <c r="CM121" s="91">
        <v>4215.08987789</v>
      </c>
      <c r="CN121" s="91">
        <v>4426.0406850399995</v>
      </c>
      <c r="CO121" s="91">
        <v>4677.8670787400006</v>
      </c>
      <c r="CP121" s="90">
        <v>1522.8987671499999</v>
      </c>
      <c r="CQ121" s="91">
        <v>1309.5970369699999</v>
      </c>
      <c r="CR121" s="91">
        <v>867.22635304000005</v>
      </c>
      <c r="CS121" s="91">
        <v>1135.16417161</v>
      </c>
      <c r="CT121" s="90">
        <v>5444.7887864599998</v>
      </c>
      <c r="CU121" s="91">
        <v>4067.0965463000002</v>
      </c>
      <c r="CV121" s="91">
        <v>3338.3294569399995</v>
      </c>
      <c r="CW121" s="91">
        <v>3220.5739986200001</v>
      </c>
      <c r="CX121" s="90">
        <v>2792.8797513299996</v>
      </c>
      <c r="CY121" s="91">
        <v>1459.6020326500004</v>
      </c>
      <c r="CZ121" s="91">
        <v>4232.8390722799995</v>
      </c>
      <c r="DA121" s="91">
        <v>4713.6511523099998</v>
      </c>
      <c r="DB121" s="90">
        <v>5567.5848225000009</v>
      </c>
      <c r="DC121" s="91">
        <v>7306.9731738100008</v>
      </c>
      <c r="DD121" s="91">
        <v>5782.2184540400003</v>
      </c>
      <c r="DE121" s="91">
        <v>6199.0806609500005</v>
      </c>
      <c r="DF121" s="90">
        <v>8668.6772372199994</v>
      </c>
      <c r="DG121" s="91">
        <v>9165.1008430999991</v>
      </c>
      <c r="DH121" s="91">
        <v>8580.4352442500003</v>
      </c>
      <c r="DI121" s="91">
        <v>5955.3399793299996</v>
      </c>
      <c r="DJ121" s="90">
        <v>4545.8799046099994</v>
      </c>
      <c r="DK121" s="91">
        <v>3829.5430323399996</v>
      </c>
      <c r="DL121" s="91">
        <v>6846.7751730799991</v>
      </c>
      <c r="DM121" s="91">
        <v>6017.86874928</v>
      </c>
      <c r="DN121" s="90">
        <v>6410.7207123199996</v>
      </c>
      <c r="DO121" s="91">
        <v>4635.5874524600003</v>
      </c>
      <c r="DP121" s="91">
        <v>5543.7743022199993</v>
      </c>
      <c r="DQ121" s="91">
        <v>7408.3955763900003</v>
      </c>
      <c r="DR121" s="90">
        <v>7346.7534104600009</v>
      </c>
      <c r="DS121" s="194">
        <v>23190</v>
      </c>
      <c r="DT121" s="58" t="s">
        <v>67</v>
      </c>
    </row>
    <row r="122" spans="1:124" x14ac:dyDescent="0.3">
      <c r="A122" s="58" t="s">
        <v>68</v>
      </c>
      <c r="B122" s="90">
        <v>1285.9760000000001</v>
      </c>
      <c r="C122" s="91">
        <v>706.32599999999991</v>
      </c>
      <c r="D122" s="91">
        <v>692.85100000000011</v>
      </c>
      <c r="E122" s="92">
        <v>654.48099999999999</v>
      </c>
      <c r="F122" s="91">
        <v>747.96799999999996</v>
      </c>
      <c r="G122" s="91">
        <v>780.27800000000002</v>
      </c>
      <c r="H122" s="91">
        <v>820.69299999999998</v>
      </c>
      <c r="I122" s="92">
        <v>1276.931</v>
      </c>
      <c r="J122" s="90">
        <v>1351.181</v>
      </c>
      <c r="K122" s="91">
        <v>1267.3860000000002</v>
      </c>
      <c r="L122" s="91">
        <v>1231.1380000000001</v>
      </c>
      <c r="M122" s="92">
        <v>1620.6889999999999</v>
      </c>
      <c r="N122" s="90">
        <v>903.07600000000002</v>
      </c>
      <c r="O122" s="91">
        <v>1273.2139999999999</v>
      </c>
      <c r="P122" s="91">
        <v>2059.047</v>
      </c>
      <c r="Q122" s="92">
        <v>1793.8629999999998</v>
      </c>
      <c r="R122" s="90">
        <v>1207.559</v>
      </c>
      <c r="S122" s="91">
        <v>1384.1399999999999</v>
      </c>
      <c r="T122" s="91">
        <v>943.21699999999998</v>
      </c>
      <c r="U122" s="92">
        <v>1615.605</v>
      </c>
      <c r="V122" s="90">
        <v>1031.394</v>
      </c>
      <c r="W122" s="91">
        <v>1101.925</v>
      </c>
      <c r="X122" s="91">
        <v>903.97199999999998</v>
      </c>
      <c r="Y122" s="92">
        <v>1200.6439999999998</v>
      </c>
      <c r="Z122" s="90">
        <v>1214.3473292503359</v>
      </c>
      <c r="AA122" s="91">
        <v>1222.4618538415432</v>
      </c>
      <c r="AB122" s="91">
        <v>928.50807609939568</v>
      </c>
      <c r="AC122" s="92">
        <v>1640.1462855529785</v>
      </c>
      <c r="AD122" s="90">
        <v>1087.3288564317227</v>
      </c>
      <c r="AE122" s="91">
        <v>1821.109730363607</v>
      </c>
      <c r="AF122" s="91">
        <v>1298.9362510316596</v>
      </c>
      <c r="AG122" s="92">
        <v>1742.2264364770203</v>
      </c>
      <c r="AH122" s="90">
        <v>1050.9504652940036</v>
      </c>
      <c r="AI122" s="91">
        <v>1238.6394558030665</v>
      </c>
      <c r="AJ122" s="91">
        <v>1205.9722867867204</v>
      </c>
      <c r="AK122" s="92">
        <v>2488.1768623668031</v>
      </c>
      <c r="AL122" s="90">
        <v>1427.2894592474699</v>
      </c>
      <c r="AM122" s="91">
        <v>1633.4782798866031</v>
      </c>
      <c r="AN122" s="91">
        <v>1485.394</v>
      </c>
      <c r="AO122" s="92">
        <v>2356.5917600031053</v>
      </c>
      <c r="AP122" s="90">
        <v>1965.9844752998354</v>
      </c>
      <c r="AQ122" s="91">
        <v>2622.3383445219397</v>
      </c>
      <c r="AR122" s="91">
        <v>2577.8532762541581</v>
      </c>
      <c r="AS122" s="92">
        <v>3869.1560335870313</v>
      </c>
      <c r="AT122" s="90">
        <v>2913.9124166026077</v>
      </c>
      <c r="AU122" s="91">
        <v>4086.5593638849641</v>
      </c>
      <c r="AV122" s="91">
        <v>2549.2621612600001</v>
      </c>
      <c r="AW122" s="92">
        <v>4349.5354389062304</v>
      </c>
      <c r="AX122" s="90">
        <v>3191.2763275707034</v>
      </c>
      <c r="AY122" s="91">
        <v>5141.1756501871487</v>
      </c>
      <c r="AZ122" s="91">
        <v>4981.9857256200003</v>
      </c>
      <c r="BA122" s="92">
        <v>6377.2706490799992</v>
      </c>
      <c r="BB122" s="90">
        <v>7221.3386913954491</v>
      </c>
      <c r="BC122" s="91">
        <v>7485.1280902941799</v>
      </c>
      <c r="BD122" s="91">
        <v>7445.8695989888311</v>
      </c>
      <c r="BE122" s="92">
        <v>6620.2156758940928</v>
      </c>
      <c r="BF122" s="90">
        <v>3407.8248000000003</v>
      </c>
      <c r="BG122" s="91">
        <v>5136.0149000000001</v>
      </c>
      <c r="BH122" s="91">
        <v>4408.0312999999996</v>
      </c>
      <c r="BI122" s="92">
        <v>8076.7680000000009</v>
      </c>
      <c r="BJ122" s="90">
        <v>14995.908576130001</v>
      </c>
      <c r="BK122" s="91">
        <v>16282.788587720001</v>
      </c>
      <c r="BL122" s="91">
        <v>16590.814191590001</v>
      </c>
      <c r="BM122" s="92">
        <v>17503.590630819999</v>
      </c>
      <c r="BN122" s="90">
        <v>14278.154625509998</v>
      </c>
      <c r="BO122" s="91">
        <v>16423.561161780002</v>
      </c>
      <c r="BP122" s="91">
        <v>15712.807341970001</v>
      </c>
      <c r="BQ122" s="92">
        <v>16012.375610709998</v>
      </c>
      <c r="BR122" s="90">
        <v>11055.35012458</v>
      </c>
      <c r="BS122" s="91">
        <v>10593.51898438</v>
      </c>
      <c r="BT122" s="91">
        <v>11244.472482949999</v>
      </c>
      <c r="BU122" s="92">
        <v>13472.259135550001</v>
      </c>
      <c r="BV122" s="90">
        <v>5472.5206403499997</v>
      </c>
      <c r="BW122" s="91">
        <v>5612.59065147</v>
      </c>
      <c r="BX122" s="91">
        <v>5429.7236967099998</v>
      </c>
      <c r="BY122" s="92">
        <v>6811.5588718900017</v>
      </c>
      <c r="BZ122" s="90">
        <v>6603.8913785999994</v>
      </c>
      <c r="CA122" s="91">
        <v>6653.1100409700002</v>
      </c>
      <c r="CB122" s="91">
        <v>5960.8108920100003</v>
      </c>
      <c r="CC122" s="92">
        <v>8761.6963522599999</v>
      </c>
      <c r="CD122" s="90">
        <v>1816.4939855999999</v>
      </c>
      <c r="CE122" s="91">
        <v>5084.87526927</v>
      </c>
      <c r="CF122" s="91">
        <v>3194.2084099799999</v>
      </c>
      <c r="CG122" s="92">
        <v>3819.0585019400005</v>
      </c>
      <c r="CH122" s="90">
        <v>7230.3525805200006</v>
      </c>
      <c r="CI122" s="91">
        <v>7473.3796736200002</v>
      </c>
      <c r="CJ122" s="91">
        <v>7649.2021017400002</v>
      </c>
      <c r="CK122" s="92">
        <v>8005.8810204299998</v>
      </c>
      <c r="CL122" s="91">
        <v>9445.9940766799991</v>
      </c>
      <c r="CM122" s="91">
        <v>10811.161817799999</v>
      </c>
      <c r="CN122" s="91">
        <v>9975.7444790200007</v>
      </c>
      <c r="CO122" s="91">
        <v>11241.09898468</v>
      </c>
      <c r="CP122" s="90">
        <v>10815.202324509999</v>
      </c>
      <c r="CQ122" s="91">
        <v>10946.787449000001</v>
      </c>
      <c r="CR122" s="91">
        <v>9470.8550350799997</v>
      </c>
      <c r="CS122" s="91">
        <v>14506.768207699999</v>
      </c>
      <c r="CT122" s="90">
        <v>11159.572415430001</v>
      </c>
      <c r="CU122" s="91">
        <v>12588.888176140001</v>
      </c>
      <c r="CV122" s="91">
        <v>15136.435743959999</v>
      </c>
      <c r="CW122" s="91">
        <v>15166.579446529999</v>
      </c>
      <c r="CX122" s="90">
        <v>10615.931387409999</v>
      </c>
      <c r="CY122" s="91">
        <v>4307.5261113400002</v>
      </c>
      <c r="CZ122" s="91">
        <v>11562.016565260001</v>
      </c>
      <c r="DA122" s="91">
        <v>12878.989383229997</v>
      </c>
      <c r="DB122" s="90">
        <v>13964.608551500001</v>
      </c>
      <c r="DC122" s="91">
        <v>15516.83222909</v>
      </c>
      <c r="DD122" s="91">
        <v>18088.465078810001</v>
      </c>
      <c r="DE122" s="91">
        <v>16470.511950569999</v>
      </c>
      <c r="DF122" s="90">
        <v>15470.361561570002</v>
      </c>
      <c r="DG122" s="91">
        <v>16092.43163307</v>
      </c>
      <c r="DH122" s="91">
        <v>19034.625910539999</v>
      </c>
      <c r="DI122" s="91">
        <v>16564.153408480001</v>
      </c>
      <c r="DJ122" s="90">
        <v>18746.47686649</v>
      </c>
      <c r="DK122" s="91">
        <v>19233.09802619</v>
      </c>
      <c r="DL122" s="91">
        <v>20795.437193749996</v>
      </c>
      <c r="DM122" s="91">
        <v>18926.770262989998</v>
      </c>
      <c r="DN122" s="90">
        <v>18093.965132960002</v>
      </c>
      <c r="DO122" s="91">
        <v>17702.769503019998</v>
      </c>
      <c r="DP122" s="91">
        <v>20655.27007436</v>
      </c>
      <c r="DQ122" s="91">
        <v>22395.049163529999</v>
      </c>
      <c r="DR122" s="90">
        <v>17286.26574218</v>
      </c>
      <c r="DS122" s="194">
        <v>23191</v>
      </c>
      <c r="DT122" s="58" t="s">
        <v>68</v>
      </c>
    </row>
    <row r="123" spans="1:124" x14ac:dyDescent="0.3">
      <c r="A123" s="59" t="s">
        <v>181</v>
      </c>
      <c r="B123" s="96">
        <v>-1137.3360000000002</v>
      </c>
      <c r="C123" s="97">
        <v>-332.04899999999998</v>
      </c>
      <c r="D123" s="97">
        <v>-240.64300000000003</v>
      </c>
      <c r="E123" s="98">
        <v>-107.64999999999998</v>
      </c>
      <c r="F123" s="97">
        <v>-160.59099999999995</v>
      </c>
      <c r="G123" s="97">
        <v>235.29699999999997</v>
      </c>
      <c r="H123" s="97">
        <v>-517.35599999999999</v>
      </c>
      <c r="I123" s="98">
        <v>-852.70100000000002</v>
      </c>
      <c r="J123" s="96">
        <v>-1154.461</v>
      </c>
      <c r="K123" s="97">
        <v>-519.98</v>
      </c>
      <c r="L123" s="97">
        <v>-908.45699999999999</v>
      </c>
      <c r="M123" s="98">
        <v>-1261.6490000000001</v>
      </c>
      <c r="N123" s="96">
        <v>-603.346</v>
      </c>
      <c r="O123" s="97">
        <v>-967.33199999999999</v>
      </c>
      <c r="P123" s="97">
        <v>-1752.317</v>
      </c>
      <c r="Q123" s="98">
        <v>-1349.52</v>
      </c>
      <c r="R123" s="96">
        <v>-976.29300000000001</v>
      </c>
      <c r="S123" s="97">
        <v>-875.322</v>
      </c>
      <c r="T123" s="97">
        <v>-369.98900000000003</v>
      </c>
      <c r="U123" s="98">
        <v>-610.21600000000001</v>
      </c>
      <c r="V123" s="96">
        <v>-254.54500000000004</v>
      </c>
      <c r="W123" s="97">
        <v>-837.19</v>
      </c>
      <c r="X123" s="97">
        <v>-415.88300000000004</v>
      </c>
      <c r="Y123" s="98">
        <v>-665.14400000000001</v>
      </c>
      <c r="Z123" s="96">
        <v>-877.42399999999998</v>
      </c>
      <c r="AA123" s="97">
        <v>-853.38099999999997</v>
      </c>
      <c r="AB123" s="97">
        <v>-541.6880000000001</v>
      </c>
      <c r="AC123" s="98">
        <v>-1165.201</v>
      </c>
      <c r="AD123" s="96">
        <v>-600.46900000000005</v>
      </c>
      <c r="AE123" s="97">
        <v>-1517.5889999999999</v>
      </c>
      <c r="AF123" s="97">
        <v>-863.30299999999988</v>
      </c>
      <c r="AG123" s="98">
        <v>-1052.4349999999999</v>
      </c>
      <c r="AH123" s="96">
        <v>-650.85599999999999</v>
      </c>
      <c r="AI123" s="97">
        <v>-948.81099999999992</v>
      </c>
      <c r="AJ123" s="97">
        <v>-858.23</v>
      </c>
      <c r="AK123" s="98">
        <v>-1618.1460000000002</v>
      </c>
      <c r="AL123" s="96">
        <v>-970.39800000000002</v>
      </c>
      <c r="AM123" s="97">
        <v>-1082.232</v>
      </c>
      <c r="AN123" s="97">
        <v>-1201.567</v>
      </c>
      <c r="AO123" s="98">
        <v>-1683.0340000000001</v>
      </c>
      <c r="AP123" s="96">
        <v>-1606.3670000000002</v>
      </c>
      <c r="AQ123" s="97">
        <v>-2158.92</v>
      </c>
      <c r="AR123" s="97">
        <v>-2093.6929999999998</v>
      </c>
      <c r="AS123" s="98">
        <v>-3282.6660000000002</v>
      </c>
      <c r="AT123" s="96">
        <v>-2197.0699999999997</v>
      </c>
      <c r="AU123" s="97">
        <v>-3242.505490234375</v>
      </c>
      <c r="AV123" s="97">
        <v>-2145.9279999999999</v>
      </c>
      <c r="AW123" s="98">
        <v>-3859.5920000000001</v>
      </c>
      <c r="AX123" s="96">
        <v>-2471.6670000000004</v>
      </c>
      <c r="AY123" s="97">
        <v>-4067.8670585937498</v>
      </c>
      <c r="AZ123" s="97">
        <v>-4337.0020000000004</v>
      </c>
      <c r="BA123" s="98">
        <v>-5868.9590000000007</v>
      </c>
      <c r="BB123" s="96">
        <v>-6758.01</v>
      </c>
      <c r="BC123" s="97">
        <v>-6688.0679999999993</v>
      </c>
      <c r="BD123" s="97">
        <v>-6677.1649999999991</v>
      </c>
      <c r="BE123" s="98">
        <v>-5225.1190000000006</v>
      </c>
      <c r="BF123" s="96">
        <v>-2700.7996000000003</v>
      </c>
      <c r="BG123" s="97">
        <v>-4512.5618999999997</v>
      </c>
      <c r="BH123" s="97">
        <v>-3655.1113000000005</v>
      </c>
      <c r="BI123" s="98">
        <v>-6896.6273999999994</v>
      </c>
      <c r="BJ123" s="96">
        <v>-5058.3121578400005</v>
      </c>
      <c r="BK123" s="97">
        <v>-10507.881970930001</v>
      </c>
      <c r="BL123" s="97">
        <v>-6654.4516614200011</v>
      </c>
      <c r="BM123" s="98">
        <v>-10647.79776664</v>
      </c>
      <c r="BN123" s="96">
        <v>-6010.9029897499995</v>
      </c>
      <c r="BO123" s="97">
        <v>-6093.5184252599993</v>
      </c>
      <c r="BP123" s="97">
        <v>-5992.0463965200006</v>
      </c>
      <c r="BQ123" s="98">
        <v>-7307.2466733300007</v>
      </c>
      <c r="BR123" s="96">
        <v>-2576.1962090900001</v>
      </c>
      <c r="BS123" s="97">
        <v>-4799.3052892699998</v>
      </c>
      <c r="BT123" s="97">
        <v>-5481.1064169000001</v>
      </c>
      <c r="BU123" s="98">
        <v>-8500.4209656599996</v>
      </c>
      <c r="BV123" s="96">
        <v>-5233.9032601700001</v>
      </c>
      <c r="BW123" s="97">
        <v>-5588.73775097</v>
      </c>
      <c r="BX123" s="97">
        <v>-4427.8777159399997</v>
      </c>
      <c r="BY123" s="98">
        <v>-7600.1339313500011</v>
      </c>
      <c r="BZ123" s="96">
        <v>-4520.6808283999999</v>
      </c>
      <c r="CA123" s="97">
        <v>-5393.7805460700001</v>
      </c>
      <c r="CB123" s="97">
        <v>-3865.4120444800001</v>
      </c>
      <c r="CC123" s="98">
        <v>-7588.1783460999995</v>
      </c>
      <c r="CD123" s="96">
        <v>-2037.0729275900003</v>
      </c>
      <c r="CE123" s="97">
        <v>-4023.6467762499997</v>
      </c>
      <c r="CF123" s="97">
        <v>-3045.8759402799997</v>
      </c>
      <c r="CG123" s="98">
        <v>-4436.0455209000002</v>
      </c>
      <c r="CH123" s="96">
        <v>-2087.96266178</v>
      </c>
      <c r="CI123" s="97">
        <v>-3028.7346628900004</v>
      </c>
      <c r="CJ123" s="97">
        <v>-3231.7702528900004</v>
      </c>
      <c r="CK123" s="98">
        <v>-8297.29544541</v>
      </c>
      <c r="CL123" s="97">
        <v>-3266.73838273</v>
      </c>
      <c r="CM123" s="97">
        <v>-2879.7117452900002</v>
      </c>
      <c r="CN123" s="97">
        <v>-4535.4554624399998</v>
      </c>
      <c r="CO123" s="97">
        <v>-6639.1954143899993</v>
      </c>
      <c r="CP123" s="96">
        <v>-3417.4896493299998</v>
      </c>
      <c r="CQ123" s="97">
        <v>-3948.6578210799998</v>
      </c>
      <c r="CR123" s="97">
        <v>-3560.2868644400005</v>
      </c>
      <c r="CS123" s="97">
        <v>-6977.0936695</v>
      </c>
      <c r="CT123" s="96">
        <v>-3948.6538171499997</v>
      </c>
      <c r="CU123" s="97">
        <v>-1999.2220309099998</v>
      </c>
      <c r="CV123" s="97">
        <v>-3145.3743750200001</v>
      </c>
      <c r="CW123" s="97">
        <v>-9152.72594708</v>
      </c>
      <c r="CX123" s="96">
        <v>-2673.4397870499993</v>
      </c>
      <c r="CY123" s="97">
        <v>2720.7669358200001</v>
      </c>
      <c r="CZ123" s="97">
        <v>-3724.0944487300003</v>
      </c>
      <c r="DA123" s="97">
        <v>-6593.5039535799988</v>
      </c>
      <c r="DB123" s="96">
        <v>-2601.2597984200002</v>
      </c>
      <c r="DC123" s="97">
        <v>-7828.5879973299998</v>
      </c>
      <c r="DD123" s="97">
        <v>-5789.0283391699995</v>
      </c>
      <c r="DE123" s="97">
        <v>-13302.23402217</v>
      </c>
      <c r="DF123" s="96">
        <v>-4100.6335423300006</v>
      </c>
      <c r="DG123" s="97">
        <v>-6739.69180323</v>
      </c>
      <c r="DH123" s="97">
        <v>-5261.9345564999985</v>
      </c>
      <c r="DI123" s="97">
        <v>-13839.269994360002</v>
      </c>
      <c r="DJ123" s="96">
        <v>-3934.0466021800003</v>
      </c>
      <c r="DK123" s="97">
        <v>-8768.4764659100001</v>
      </c>
      <c r="DL123" s="97">
        <v>-6108.9031212200007</v>
      </c>
      <c r="DM123" s="97">
        <v>-14852.784999539999</v>
      </c>
      <c r="DN123" s="96">
        <v>-3256.3288503700005</v>
      </c>
      <c r="DO123" s="97">
        <v>-7570.00632787</v>
      </c>
      <c r="DP123" s="97">
        <v>-5407.8886938499991</v>
      </c>
      <c r="DQ123" s="97">
        <v>-8742.0790335199999</v>
      </c>
      <c r="DR123" s="96">
        <v>-4133.8715042399999</v>
      </c>
      <c r="DS123" s="194">
        <v>23192</v>
      </c>
      <c r="DT123" s="59" t="s">
        <v>181</v>
      </c>
    </row>
    <row r="124" spans="1:124" x14ac:dyDescent="0.3">
      <c r="A124" s="58" t="s">
        <v>73</v>
      </c>
      <c r="B124" s="90">
        <v>69.603999999999999</v>
      </c>
      <c r="C124" s="91">
        <v>173.40800000000002</v>
      </c>
      <c r="D124" s="91">
        <v>170.79500000000002</v>
      </c>
      <c r="E124" s="92">
        <v>349.59899999999999</v>
      </c>
      <c r="F124" s="91">
        <v>263.87</v>
      </c>
      <c r="G124" s="91">
        <v>758.97500000000002</v>
      </c>
      <c r="H124" s="91">
        <v>173.124</v>
      </c>
      <c r="I124" s="92">
        <v>213.43</v>
      </c>
      <c r="J124" s="90">
        <v>50.091000000000001</v>
      </c>
      <c r="K124" s="91">
        <v>516.971</v>
      </c>
      <c r="L124" s="91">
        <v>171.023</v>
      </c>
      <c r="M124" s="92">
        <v>124.37400000000001</v>
      </c>
      <c r="N124" s="90">
        <v>117.682</v>
      </c>
      <c r="O124" s="91">
        <v>132.05799999999999</v>
      </c>
      <c r="P124" s="91">
        <v>67.891000000000005</v>
      </c>
      <c r="Q124" s="92">
        <v>103.136</v>
      </c>
      <c r="R124" s="90">
        <v>50.192000000000007</v>
      </c>
      <c r="S124" s="91">
        <v>283.36400000000003</v>
      </c>
      <c r="T124" s="91">
        <v>370.077</v>
      </c>
      <c r="U124" s="92">
        <v>685.7</v>
      </c>
      <c r="V124" s="90">
        <v>475.50699999999995</v>
      </c>
      <c r="W124" s="91">
        <v>41.14</v>
      </c>
      <c r="X124" s="91">
        <v>274.96899999999999</v>
      </c>
      <c r="Y124" s="92">
        <v>140.31100000000001</v>
      </c>
      <c r="Z124" s="90">
        <v>32.224999999999994</v>
      </c>
      <c r="AA124" s="91">
        <v>85.507999999999996</v>
      </c>
      <c r="AB124" s="91">
        <v>32.974999999999994</v>
      </c>
      <c r="AC124" s="92">
        <v>113.774</v>
      </c>
      <c r="AD124" s="90">
        <v>263.75799999999998</v>
      </c>
      <c r="AE124" s="91">
        <v>33.674999999999997</v>
      </c>
      <c r="AF124" s="91">
        <v>187.833</v>
      </c>
      <c r="AG124" s="92">
        <v>372.15100000000001</v>
      </c>
      <c r="AH124" s="90">
        <v>180.751</v>
      </c>
      <c r="AI124" s="91">
        <v>53.65</v>
      </c>
      <c r="AJ124" s="91">
        <v>166.25900000000001</v>
      </c>
      <c r="AK124" s="92">
        <v>358.94100000000003</v>
      </c>
      <c r="AL124" s="90">
        <v>181.85499999999999</v>
      </c>
      <c r="AM124" s="91">
        <v>293.95799999999997</v>
      </c>
      <c r="AN124" s="91">
        <v>61.56</v>
      </c>
      <c r="AO124" s="92">
        <v>378.30100000000004</v>
      </c>
      <c r="AP124" s="90">
        <v>182.727</v>
      </c>
      <c r="AQ124" s="91">
        <v>163.27999999999997</v>
      </c>
      <c r="AR124" s="91">
        <v>118.85600000000001</v>
      </c>
      <c r="AS124" s="92">
        <v>176.101</v>
      </c>
      <c r="AT124" s="90">
        <v>323.60899999999998</v>
      </c>
      <c r="AU124" s="91">
        <v>471.79399999999998</v>
      </c>
      <c r="AV124" s="91">
        <v>76.536000000000001</v>
      </c>
      <c r="AW124" s="92">
        <v>56.122999999999998</v>
      </c>
      <c r="AX124" s="90">
        <v>389</v>
      </c>
      <c r="AY124" s="91">
        <v>606.08494140624998</v>
      </c>
      <c r="AZ124" s="91">
        <v>103.648</v>
      </c>
      <c r="BA124" s="92">
        <v>53.36399999999999</v>
      </c>
      <c r="BB124" s="90">
        <v>124.96900000000001</v>
      </c>
      <c r="BC124" s="91">
        <v>445.18700000000001</v>
      </c>
      <c r="BD124" s="91">
        <v>144.21700000000001</v>
      </c>
      <c r="BE124" s="92">
        <v>811.51499999999999</v>
      </c>
      <c r="BF124" s="90">
        <v>344.11369999999999</v>
      </c>
      <c r="BG124" s="91">
        <v>190.46029999999999</v>
      </c>
      <c r="BH124" s="91">
        <v>351.0283</v>
      </c>
      <c r="BI124" s="92">
        <v>300.63550000000004</v>
      </c>
      <c r="BJ124" s="90">
        <v>131.38536126</v>
      </c>
      <c r="BK124" s="91">
        <v>164.34773312999999</v>
      </c>
      <c r="BL124" s="91">
        <v>235.32695896000001</v>
      </c>
      <c r="BM124" s="92">
        <v>356.75505314000003</v>
      </c>
      <c r="BN124" s="90">
        <v>325.42016414</v>
      </c>
      <c r="BO124" s="91">
        <v>364.82979884000002</v>
      </c>
      <c r="BP124" s="91">
        <v>391.10493083000006</v>
      </c>
      <c r="BQ124" s="92">
        <v>724.03404369999998</v>
      </c>
      <c r="BR124" s="90">
        <v>1258.9636451899999</v>
      </c>
      <c r="BS124" s="91">
        <v>2902.0524586500001</v>
      </c>
      <c r="BT124" s="91">
        <v>200.99578847999999</v>
      </c>
      <c r="BU124" s="92">
        <v>276.80820269000003</v>
      </c>
      <c r="BV124" s="90">
        <v>34.08080863</v>
      </c>
      <c r="BW124" s="91">
        <v>132.23029501000002</v>
      </c>
      <c r="BX124" s="91">
        <v>1179.5317669900001</v>
      </c>
      <c r="BY124" s="92">
        <v>46.671081100000009</v>
      </c>
      <c r="BZ124" s="90">
        <v>479.7577361299999</v>
      </c>
      <c r="CA124" s="91">
        <v>193.94823473999998</v>
      </c>
      <c r="CB124" s="91">
        <v>516.00052630999994</v>
      </c>
      <c r="CC124" s="92">
        <v>219.52719169</v>
      </c>
      <c r="CD124" s="90">
        <v>995.27412870000001</v>
      </c>
      <c r="CE124" s="91">
        <v>334.51265338999997</v>
      </c>
      <c r="CF124" s="91">
        <v>431.97847881000001</v>
      </c>
      <c r="CG124" s="92">
        <v>1142.9760869199999</v>
      </c>
      <c r="CH124" s="90">
        <v>923.02158440000005</v>
      </c>
      <c r="CI124" s="91">
        <v>767.23402196000006</v>
      </c>
      <c r="CJ124" s="91">
        <v>589.75966745999995</v>
      </c>
      <c r="CK124" s="92">
        <v>696.73286194000002</v>
      </c>
      <c r="CL124" s="91">
        <v>310.53536760999998</v>
      </c>
      <c r="CM124" s="91">
        <v>385.64402933000002</v>
      </c>
      <c r="CN124" s="91">
        <v>266.86195595999999</v>
      </c>
      <c r="CO124" s="91">
        <v>752.20600492999995</v>
      </c>
      <c r="CP124" s="90">
        <v>813.57226527000012</v>
      </c>
      <c r="CQ124" s="91">
        <v>619.69874514000003</v>
      </c>
      <c r="CR124" s="91">
        <v>156.35866683999998</v>
      </c>
      <c r="CS124" s="91">
        <v>475.58465123000002</v>
      </c>
      <c r="CT124" s="90">
        <v>1053.3577088699999</v>
      </c>
      <c r="CU124" s="91">
        <v>532.7524238200001</v>
      </c>
      <c r="CV124" s="91">
        <v>838.96222453999985</v>
      </c>
      <c r="CW124" s="91">
        <v>2443.9616605399997</v>
      </c>
      <c r="CX124" s="90">
        <v>2159.9633299900001</v>
      </c>
      <c r="CY124" s="91">
        <v>5316.7818256200007</v>
      </c>
      <c r="CZ124" s="91">
        <v>713.41546855000001</v>
      </c>
      <c r="DA124" s="91">
        <v>3523.14818638</v>
      </c>
      <c r="DB124" s="90">
        <v>287.0348836</v>
      </c>
      <c r="DC124" s="91">
        <v>916.01859045000003</v>
      </c>
      <c r="DD124" s="91">
        <v>419.88968240999998</v>
      </c>
      <c r="DE124" s="91">
        <v>5123.1570282299999</v>
      </c>
      <c r="DF124" s="90">
        <v>597.81639973000006</v>
      </c>
      <c r="DG124" s="91">
        <v>1359.7090936300001</v>
      </c>
      <c r="DH124" s="91">
        <v>1322.61166759</v>
      </c>
      <c r="DI124" s="91">
        <v>2444.4353367100002</v>
      </c>
      <c r="DJ124" s="90">
        <v>1749.48961835</v>
      </c>
      <c r="DK124" s="91">
        <v>1547.8773842399999</v>
      </c>
      <c r="DL124" s="91">
        <v>3039.8355049399997</v>
      </c>
      <c r="DM124" s="91">
        <v>1085.3143110199999</v>
      </c>
      <c r="DN124" s="90">
        <v>1591.11891337</v>
      </c>
      <c r="DO124" s="91">
        <v>1182.09817462</v>
      </c>
      <c r="DP124" s="91">
        <v>892.02880273000005</v>
      </c>
      <c r="DQ124" s="91">
        <v>382.98910180999997</v>
      </c>
      <c r="DR124" s="90">
        <v>506.97950594000002</v>
      </c>
      <c r="DS124" s="194">
        <v>23193</v>
      </c>
      <c r="DT124" s="58" t="s">
        <v>73</v>
      </c>
    </row>
    <row r="125" spans="1:124" x14ac:dyDescent="0.3">
      <c r="A125" s="58" t="s">
        <v>74</v>
      </c>
      <c r="B125" s="90">
        <v>1206.94</v>
      </c>
      <c r="C125" s="91">
        <v>505.45699999999999</v>
      </c>
      <c r="D125" s="91">
        <v>411.43799999999999</v>
      </c>
      <c r="E125" s="92">
        <v>457.24899999999997</v>
      </c>
      <c r="F125" s="91">
        <v>424.46100000000001</v>
      </c>
      <c r="G125" s="91">
        <v>523.678</v>
      </c>
      <c r="H125" s="91">
        <v>690.48</v>
      </c>
      <c r="I125" s="92">
        <v>1066.1310000000001</v>
      </c>
      <c r="J125" s="90">
        <v>1204.5519999999999</v>
      </c>
      <c r="K125" s="91">
        <v>1036.951</v>
      </c>
      <c r="L125" s="91">
        <v>1079.48</v>
      </c>
      <c r="M125" s="92">
        <v>1386.0230000000001</v>
      </c>
      <c r="N125" s="90">
        <v>721.02800000000002</v>
      </c>
      <c r="O125" s="91">
        <v>1099.3900000000001</v>
      </c>
      <c r="P125" s="91">
        <v>1820.2080000000001</v>
      </c>
      <c r="Q125" s="92">
        <v>1452.6559999999999</v>
      </c>
      <c r="R125" s="90">
        <v>1026.4850000000001</v>
      </c>
      <c r="S125" s="91">
        <v>1158.6860000000001</v>
      </c>
      <c r="T125" s="91">
        <v>740.06600000000003</v>
      </c>
      <c r="U125" s="92">
        <v>1295.9160000000002</v>
      </c>
      <c r="V125" s="90">
        <v>730.05200000000002</v>
      </c>
      <c r="W125" s="91">
        <v>878.33</v>
      </c>
      <c r="X125" s="91">
        <v>690.85200000000009</v>
      </c>
      <c r="Y125" s="92">
        <v>805.45499999999993</v>
      </c>
      <c r="Z125" s="90">
        <v>909.649</v>
      </c>
      <c r="AA125" s="91">
        <v>938.8889999999999</v>
      </c>
      <c r="AB125" s="91">
        <v>574.66300000000001</v>
      </c>
      <c r="AC125" s="92">
        <v>1278.9749999999999</v>
      </c>
      <c r="AD125" s="90">
        <v>864.22700000000009</v>
      </c>
      <c r="AE125" s="91">
        <v>1551.2640000000001</v>
      </c>
      <c r="AF125" s="91">
        <v>1051.136</v>
      </c>
      <c r="AG125" s="92">
        <v>1424.586</v>
      </c>
      <c r="AH125" s="90">
        <v>831.60699999999997</v>
      </c>
      <c r="AI125" s="91">
        <v>1002.461</v>
      </c>
      <c r="AJ125" s="91">
        <v>1024.489</v>
      </c>
      <c r="AK125" s="92">
        <v>1977.087</v>
      </c>
      <c r="AL125" s="90">
        <v>1152.2529999999999</v>
      </c>
      <c r="AM125" s="91">
        <v>1376.19</v>
      </c>
      <c r="AN125" s="91">
        <v>1263.127</v>
      </c>
      <c r="AO125" s="92">
        <v>2061.335</v>
      </c>
      <c r="AP125" s="90">
        <v>1789.0940000000001</v>
      </c>
      <c r="AQ125" s="91">
        <v>2322.1999999999998</v>
      </c>
      <c r="AR125" s="91">
        <v>2212.549</v>
      </c>
      <c r="AS125" s="92">
        <v>3458.7669999999998</v>
      </c>
      <c r="AT125" s="90">
        <v>2520.6790000000001</v>
      </c>
      <c r="AU125" s="91">
        <v>3714.2994902343744</v>
      </c>
      <c r="AV125" s="91">
        <v>2222.4639999999999</v>
      </c>
      <c r="AW125" s="92">
        <v>3915.7150000000001</v>
      </c>
      <c r="AX125" s="90">
        <v>2860.6670000000004</v>
      </c>
      <c r="AY125" s="91">
        <v>4673.9520000000002</v>
      </c>
      <c r="AZ125" s="91">
        <v>4440.6499999999996</v>
      </c>
      <c r="BA125" s="92">
        <v>5922.3230000000003</v>
      </c>
      <c r="BB125" s="90">
        <v>6882.9789999999994</v>
      </c>
      <c r="BC125" s="91">
        <v>7133.2550000000001</v>
      </c>
      <c r="BD125" s="91">
        <v>6821.3819999999996</v>
      </c>
      <c r="BE125" s="92">
        <v>6036.634</v>
      </c>
      <c r="BF125" s="90">
        <v>3044.9133000000002</v>
      </c>
      <c r="BG125" s="91">
        <v>4703.0222000000003</v>
      </c>
      <c r="BH125" s="91">
        <v>4006.1396000000004</v>
      </c>
      <c r="BI125" s="92">
        <v>7197.2629000000006</v>
      </c>
      <c r="BJ125" s="90">
        <v>5189.6975191000001</v>
      </c>
      <c r="BK125" s="91">
        <v>10672.229704060001</v>
      </c>
      <c r="BL125" s="91">
        <v>6889.7786203800006</v>
      </c>
      <c r="BM125" s="92">
        <v>11004.552819780001</v>
      </c>
      <c r="BN125" s="90">
        <v>6336.32315389</v>
      </c>
      <c r="BO125" s="91">
        <v>6458.3482241000002</v>
      </c>
      <c r="BP125" s="91">
        <v>6383.1513273500004</v>
      </c>
      <c r="BQ125" s="92">
        <v>8031.2807170300002</v>
      </c>
      <c r="BR125" s="90">
        <v>3835.1598542800002</v>
      </c>
      <c r="BS125" s="91">
        <v>7701.3577479200003</v>
      </c>
      <c r="BT125" s="91">
        <v>5682.1022053800007</v>
      </c>
      <c r="BU125" s="92">
        <v>8777.2291683500007</v>
      </c>
      <c r="BV125" s="90">
        <v>5267.9840687999995</v>
      </c>
      <c r="BW125" s="91">
        <v>5720.9680459800002</v>
      </c>
      <c r="BX125" s="91">
        <v>5607.4094829299993</v>
      </c>
      <c r="BY125" s="92">
        <v>7646.8050124500005</v>
      </c>
      <c r="BZ125" s="90">
        <v>5000.4385645299999</v>
      </c>
      <c r="CA125" s="91">
        <v>5587.72878081</v>
      </c>
      <c r="CB125" s="91">
        <v>4381.4125707900002</v>
      </c>
      <c r="CC125" s="92">
        <v>7807.7055377899987</v>
      </c>
      <c r="CD125" s="90">
        <v>3032.3470562900002</v>
      </c>
      <c r="CE125" s="91">
        <v>4358.1594296399999</v>
      </c>
      <c r="CF125" s="91">
        <v>3477.8544190900002</v>
      </c>
      <c r="CG125" s="92">
        <v>5579.0216078200001</v>
      </c>
      <c r="CH125" s="90">
        <v>3010.9842461799999</v>
      </c>
      <c r="CI125" s="91">
        <v>3795.9686848500005</v>
      </c>
      <c r="CJ125" s="91">
        <v>3821.5299203499999</v>
      </c>
      <c r="CK125" s="92">
        <v>8994.0283073499995</v>
      </c>
      <c r="CL125" s="91">
        <v>3577.2737503399999</v>
      </c>
      <c r="CM125" s="91">
        <v>3265.3557746199999</v>
      </c>
      <c r="CN125" s="91">
        <v>4802.3174184</v>
      </c>
      <c r="CO125" s="91">
        <v>7391.4014193199991</v>
      </c>
      <c r="CP125" s="90">
        <v>4231.0619145999999</v>
      </c>
      <c r="CQ125" s="91">
        <v>4568.3565662199999</v>
      </c>
      <c r="CR125" s="91">
        <v>3716.6455312799999</v>
      </c>
      <c r="CS125" s="91">
        <v>7452.6783207299995</v>
      </c>
      <c r="CT125" s="90">
        <v>5002.01152602</v>
      </c>
      <c r="CU125" s="91">
        <v>2531.9744547299997</v>
      </c>
      <c r="CV125" s="91">
        <v>3984.3365995600002</v>
      </c>
      <c r="CW125" s="91">
        <v>11596.687607620001</v>
      </c>
      <c r="CX125" s="90">
        <v>4833.4031170400003</v>
      </c>
      <c r="CY125" s="91">
        <v>2596.0148897999998</v>
      </c>
      <c r="CZ125" s="91">
        <v>4437.5099172800001</v>
      </c>
      <c r="DA125" s="91">
        <v>10116.652139959999</v>
      </c>
      <c r="DB125" s="90">
        <v>2888.29468202</v>
      </c>
      <c r="DC125" s="91">
        <v>8744.6065877799992</v>
      </c>
      <c r="DD125" s="91">
        <v>6208.9180215799997</v>
      </c>
      <c r="DE125" s="91">
        <v>18425.391050400001</v>
      </c>
      <c r="DF125" s="90">
        <v>4698.4499420600005</v>
      </c>
      <c r="DG125" s="91">
        <v>8099.400896860001</v>
      </c>
      <c r="DH125" s="91">
        <v>6584.5462240899997</v>
      </c>
      <c r="DI125" s="91">
        <v>16283.705331070001</v>
      </c>
      <c r="DJ125" s="90">
        <v>5683.5362205300007</v>
      </c>
      <c r="DK125" s="91">
        <v>10316.353850150001</v>
      </c>
      <c r="DL125" s="91">
        <v>9148.7386261600004</v>
      </c>
      <c r="DM125" s="91">
        <v>15938.099310559997</v>
      </c>
      <c r="DN125" s="90">
        <v>4847.4477637400005</v>
      </c>
      <c r="DO125" s="91">
        <v>8752.1045024899995</v>
      </c>
      <c r="DP125" s="91">
        <v>6299.9174965799994</v>
      </c>
      <c r="DQ125" s="91">
        <v>9125.0681353300006</v>
      </c>
      <c r="DR125" s="90">
        <v>4640.8510101800002</v>
      </c>
      <c r="DS125" s="194">
        <v>23194</v>
      </c>
      <c r="DT125" s="58" t="s">
        <v>74</v>
      </c>
    </row>
    <row r="126" spans="1:124" x14ac:dyDescent="0.3">
      <c r="A126" s="59" t="s">
        <v>39</v>
      </c>
      <c r="B126" s="96">
        <v>-24.5</v>
      </c>
      <c r="C126" s="97">
        <v>-121.2</v>
      </c>
      <c r="D126" s="97">
        <v>-172.8</v>
      </c>
      <c r="E126" s="98">
        <v>-65.2</v>
      </c>
      <c r="F126" s="97">
        <v>-202.5</v>
      </c>
      <c r="G126" s="97">
        <v>-184.3</v>
      </c>
      <c r="H126" s="97">
        <v>-37.678000000000004</v>
      </c>
      <c r="I126" s="98">
        <v>-106.913</v>
      </c>
      <c r="J126" s="96">
        <v>-8.9939999999999998</v>
      </c>
      <c r="K126" s="97">
        <v>-87.905000000000001</v>
      </c>
      <c r="L126" s="97">
        <v>-17.911999999999999</v>
      </c>
      <c r="M126" s="98">
        <v>-36.296999999999997</v>
      </c>
      <c r="N126" s="96">
        <v>-29</v>
      </c>
      <c r="O126" s="97">
        <v>-29</v>
      </c>
      <c r="P126" s="97">
        <v>-34</v>
      </c>
      <c r="Q126" s="98">
        <v>-32</v>
      </c>
      <c r="R126" s="96" t="s">
        <v>212</v>
      </c>
      <c r="S126" s="97" t="s">
        <v>212</v>
      </c>
      <c r="T126" s="97" t="s">
        <v>212</v>
      </c>
      <c r="U126" s="98" t="s">
        <v>212</v>
      </c>
      <c r="V126" s="96" t="s">
        <v>212</v>
      </c>
      <c r="W126" s="97" t="s">
        <v>212</v>
      </c>
      <c r="X126" s="97" t="s">
        <v>212</v>
      </c>
      <c r="Y126" s="98" t="s">
        <v>212</v>
      </c>
      <c r="Z126" s="96" t="s">
        <v>212</v>
      </c>
      <c r="AA126" s="97" t="s">
        <v>212</v>
      </c>
      <c r="AB126" s="97" t="s">
        <v>212</v>
      </c>
      <c r="AC126" s="98" t="s">
        <v>212</v>
      </c>
      <c r="AD126" s="96" t="s">
        <v>212</v>
      </c>
      <c r="AE126" s="97" t="s">
        <v>212</v>
      </c>
      <c r="AF126" s="97" t="s">
        <v>212</v>
      </c>
      <c r="AG126" s="98" t="s">
        <v>212</v>
      </c>
      <c r="AH126" s="96" t="s">
        <v>212</v>
      </c>
      <c r="AI126" s="97" t="s">
        <v>212</v>
      </c>
      <c r="AJ126" s="97" t="s">
        <v>212</v>
      </c>
      <c r="AK126" s="98" t="s">
        <v>212</v>
      </c>
      <c r="AL126" s="96" t="s">
        <v>212</v>
      </c>
      <c r="AM126" s="97" t="s">
        <v>212</v>
      </c>
      <c r="AN126" s="97" t="s">
        <v>212</v>
      </c>
      <c r="AO126" s="98" t="s">
        <v>212</v>
      </c>
      <c r="AP126" s="96" t="s">
        <v>212</v>
      </c>
      <c r="AQ126" s="97" t="s">
        <v>212</v>
      </c>
      <c r="AR126" s="97" t="s">
        <v>212</v>
      </c>
      <c r="AS126" s="98" t="s">
        <v>212</v>
      </c>
      <c r="AT126" s="96" t="s">
        <v>212</v>
      </c>
      <c r="AU126" s="97" t="s">
        <v>212</v>
      </c>
      <c r="AV126" s="97" t="s">
        <v>212</v>
      </c>
      <c r="AW126" s="98" t="s">
        <v>212</v>
      </c>
      <c r="AX126" s="96" t="s">
        <v>212</v>
      </c>
      <c r="AY126" s="97" t="s">
        <v>212</v>
      </c>
      <c r="AZ126" s="97" t="s">
        <v>212</v>
      </c>
      <c r="BA126" s="98" t="s">
        <v>212</v>
      </c>
      <c r="BB126" s="96" t="s">
        <v>212</v>
      </c>
      <c r="BC126" s="97" t="s">
        <v>212</v>
      </c>
      <c r="BD126" s="97" t="s">
        <v>212</v>
      </c>
      <c r="BE126" s="98" t="s">
        <v>212</v>
      </c>
      <c r="BF126" s="96" t="s">
        <v>212</v>
      </c>
      <c r="BG126" s="97" t="s">
        <v>212</v>
      </c>
      <c r="BH126" s="97" t="s">
        <v>212</v>
      </c>
      <c r="BI126" s="98" t="s">
        <v>212</v>
      </c>
      <c r="BJ126" s="96">
        <v>-6862.2808037799996</v>
      </c>
      <c r="BK126" s="97">
        <v>-2412.7985686799998</v>
      </c>
      <c r="BL126" s="97">
        <v>-6714.5978511600006</v>
      </c>
      <c r="BM126" s="98">
        <v>-3107.0314913299999</v>
      </c>
      <c r="BN126" s="96">
        <v>-3606.9525401199999</v>
      </c>
      <c r="BO126" s="97">
        <v>-5908.2607604899995</v>
      </c>
      <c r="BP126" s="97">
        <v>-5822.04840496</v>
      </c>
      <c r="BQ126" s="98">
        <v>-4313.7627792099993</v>
      </c>
      <c r="BR126" s="96">
        <v>-7327.8592151699995</v>
      </c>
      <c r="BS126" s="97">
        <v>-4627.3979912200002</v>
      </c>
      <c r="BT126" s="97">
        <v>-4293.8844755199989</v>
      </c>
      <c r="BU126" s="98">
        <v>-3227.8193348099999</v>
      </c>
      <c r="BV126" s="96">
        <v>2082.24787324</v>
      </c>
      <c r="BW126" s="97">
        <v>2549.15984708</v>
      </c>
      <c r="BX126" s="97">
        <v>1764.38936367</v>
      </c>
      <c r="BY126" s="98">
        <v>4576.237198679999</v>
      </c>
      <c r="BZ126" s="96">
        <v>-642.58739696999987</v>
      </c>
      <c r="CA126" s="97">
        <v>204.80509540000003</v>
      </c>
      <c r="CB126" s="97">
        <v>-535.74428595000018</v>
      </c>
      <c r="CC126" s="98">
        <v>673.50891249999972</v>
      </c>
      <c r="CD126" s="96">
        <v>596.33257953000009</v>
      </c>
      <c r="CE126" s="97">
        <v>-435.49379704000012</v>
      </c>
      <c r="CF126" s="97">
        <v>569.41816196000002</v>
      </c>
      <c r="CG126" s="98">
        <v>1482.59298218</v>
      </c>
      <c r="CH126" s="96">
        <v>-1998.6353287000002</v>
      </c>
      <c r="CI126" s="97">
        <v>-829.33136117999993</v>
      </c>
      <c r="CJ126" s="97">
        <v>-803.82866406000016</v>
      </c>
      <c r="CK126" s="98">
        <v>4149.1886388399998</v>
      </c>
      <c r="CL126" s="97">
        <v>458.57376738999983</v>
      </c>
      <c r="CM126" s="97">
        <v>28.643879059999904</v>
      </c>
      <c r="CN126" s="97">
        <v>2065.8116402399996</v>
      </c>
      <c r="CO126" s="97">
        <v>2988.1135144</v>
      </c>
      <c r="CP126" s="96">
        <v>-3517.8189510100001</v>
      </c>
      <c r="CQ126" s="97">
        <v>-3199.2432696599999</v>
      </c>
      <c r="CR126" s="97">
        <v>-3171.0037660599996</v>
      </c>
      <c r="CS126" s="97">
        <v>-3719.6396989499999</v>
      </c>
      <c r="CT126" s="96">
        <v>396.63748952999936</v>
      </c>
      <c r="CU126" s="97">
        <v>-4384.6689117099995</v>
      </c>
      <c r="CV126" s="97">
        <v>-6074.7430262399994</v>
      </c>
      <c r="CW126" s="97">
        <v>372.80193310999857</v>
      </c>
      <c r="CX126" s="96">
        <v>-2426.7660761700008</v>
      </c>
      <c r="CY126" s="97">
        <v>-2321.4846982499998</v>
      </c>
      <c r="CZ126" s="97">
        <v>-543.15270148999957</v>
      </c>
      <c r="DA126" s="97">
        <v>1209.3427116299999</v>
      </c>
      <c r="DB126" s="96">
        <v>-2989.5949075600006</v>
      </c>
      <c r="DC126" s="97">
        <v>2707.4984571300001</v>
      </c>
      <c r="DD126" s="97">
        <v>-3899.9132683600001</v>
      </c>
      <c r="DE126" s="97">
        <v>5195.9741209900003</v>
      </c>
      <c r="DF126" s="96">
        <v>624.05653270999983</v>
      </c>
      <c r="DG126" s="97">
        <v>1939.3073401399995</v>
      </c>
      <c r="DH126" s="97">
        <v>-2748.7626002099992</v>
      </c>
      <c r="DI126" s="97">
        <v>6125.4382499399999</v>
      </c>
      <c r="DJ126" s="96">
        <v>-6393.2316612900004</v>
      </c>
      <c r="DK126" s="97">
        <v>-3339.3504050500001</v>
      </c>
      <c r="DL126" s="97">
        <v>-3958.1755900599992</v>
      </c>
      <c r="DM126" s="97">
        <v>6168.7928227599996</v>
      </c>
      <c r="DN126" s="96">
        <v>-4861.3221315400006</v>
      </c>
      <c r="DO126" s="97">
        <v>-1976.5133060400003</v>
      </c>
      <c r="DP126" s="97">
        <v>-5529.4799013700003</v>
      </c>
      <c r="DQ126" s="97">
        <v>-949.05559757999845</v>
      </c>
      <c r="DR126" s="96">
        <v>-2275.7642570199996</v>
      </c>
      <c r="DS126" s="194">
        <v>23195</v>
      </c>
      <c r="DT126" s="59" t="s">
        <v>39</v>
      </c>
    </row>
    <row r="127" spans="1:124" x14ac:dyDescent="0.3">
      <c r="A127" s="58" t="s">
        <v>73</v>
      </c>
      <c r="B127" s="90" t="s">
        <v>212</v>
      </c>
      <c r="C127" s="91" t="s">
        <v>212</v>
      </c>
      <c r="D127" s="91" t="s">
        <v>212</v>
      </c>
      <c r="E127" s="92" t="s">
        <v>212</v>
      </c>
      <c r="F127" s="90" t="s">
        <v>212</v>
      </c>
      <c r="G127" s="91" t="s">
        <v>212</v>
      </c>
      <c r="H127" s="91" t="s">
        <v>212</v>
      </c>
      <c r="I127" s="92" t="s">
        <v>212</v>
      </c>
      <c r="J127" s="90" t="s">
        <v>212</v>
      </c>
      <c r="K127" s="91" t="s">
        <v>212</v>
      </c>
      <c r="L127" s="91" t="s">
        <v>212</v>
      </c>
      <c r="M127" s="92" t="s">
        <v>212</v>
      </c>
      <c r="N127" s="90" t="s">
        <v>212</v>
      </c>
      <c r="O127" s="91" t="s">
        <v>212</v>
      </c>
      <c r="P127" s="91" t="s">
        <v>212</v>
      </c>
      <c r="Q127" s="92" t="s">
        <v>212</v>
      </c>
      <c r="R127" s="90" t="s">
        <v>212</v>
      </c>
      <c r="S127" s="91" t="s">
        <v>212</v>
      </c>
      <c r="T127" s="91" t="s">
        <v>212</v>
      </c>
      <c r="U127" s="92" t="s">
        <v>212</v>
      </c>
      <c r="V127" s="90" t="s">
        <v>212</v>
      </c>
      <c r="W127" s="91" t="s">
        <v>212</v>
      </c>
      <c r="X127" s="91" t="s">
        <v>212</v>
      </c>
      <c r="Y127" s="92" t="s">
        <v>212</v>
      </c>
      <c r="Z127" s="90" t="s">
        <v>212</v>
      </c>
      <c r="AA127" s="91" t="s">
        <v>212</v>
      </c>
      <c r="AB127" s="91" t="s">
        <v>212</v>
      </c>
      <c r="AC127" s="92" t="s">
        <v>212</v>
      </c>
      <c r="AD127" s="90" t="s">
        <v>212</v>
      </c>
      <c r="AE127" s="91" t="s">
        <v>212</v>
      </c>
      <c r="AF127" s="91" t="s">
        <v>212</v>
      </c>
      <c r="AG127" s="92" t="s">
        <v>212</v>
      </c>
      <c r="AH127" s="90" t="s">
        <v>212</v>
      </c>
      <c r="AI127" s="91" t="s">
        <v>212</v>
      </c>
      <c r="AJ127" s="91" t="s">
        <v>212</v>
      </c>
      <c r="AK127" s="92" t="s">
        <v>212</v>
      </c>
      <c r="AL127" s="90" t="s">
        <v>212</v>
      </c>
      <c r="AM127" s="91" t="s">
        <v>212</v>
      </c>
      <c r="AN127" s="91" t="s">
        <v>212</v>
      </c>
      <c r="AO127" s="92" t="s">
        <v>212</v>
      </c>
      <c r="AP127" s="90" t="s">
        <v>212</v>
      </c>
      <c r="AQ127" s="91" t="s">
        <v>212</v>
      </c>
      <c r="AR127" s="91" t="s">
        <v>212</v>
      </c>
      <c r="AS127" s="92" t="s">
        <v>212</v>
      </c>
      <c r="AT127" s="90" t="s">
        <v>212</v>
      </c>
      <c r="AU127" s="91" t="s">
        <v>212</v>
      </c>
      <c r="AV127" s="91" t="s">
        <v>212</v>
      </c>
      <c r="AW127" s="92" t="s">
        <v>212</v>
      </c>
      <c r="AX127" s="90" t="s">
        <v>212</v>
      </c>
      <c r="AY127" s="91" t="s">
        <v>212</v>
      </c>
      <c r="AZ127" s="91" t="s">
        <v>212</v>
      </c>
      <c r="BA127" s="92" t="s">
        <v>212</v>
      </c>
      <c r="BB127" s="90" t="s">
        <v>212</v>
      </c>
      <c r="BC127" s="91" t="s">
        <v>212</v>
      </c>
      <c r="BD127" s="91" t="s">
        <v>212</v>
      </c>
      <c r="BE127" s="92" t="s">
        <v>212</v>
      </c>
      <c r="BF127" s="90" t="s">
        <v>212</v>
      </c>
      <c r="BG127" s="91" t="s">
        <v>212</v>
      </c>
      <c r="BH127" s="91" t="s">
        <v>212</v>
      </c>
      <c r="BI127" s="92" t="s">
        <v>212</v>
      </c>
      <c r="BJ127" s="90">
        <v>2388.0063883900002</v>
      </c>
      <c r="BK127" s="91">
        <v>2524.1140985700004</v>
      </c>
      <c r="BL127" s="91">
        <v>2424.8572561800001</v>
      </c>
      <c r="BM127" s="92">
        <v>2369.1980474500001</v>
      </c>
      <c r="BN127" s="90">
        <v>3231.8347174199998</v>
      </c>
      <c r="BO127" s="91">
        <v>2964.6503648299999</v>
      </c>
      <c r="BP127" s="91">
        <v>2789.1877191999997</v>
      </c>
      <c r="BQ127" s="92">
        <v>2557.4311156499998</v>
      </c>
      <c r="BR127" s="90">
        <v>-671.8099831699999</v>
      </c>
      <c r="BS127" s="91">
        <v>-2335.7083482400003</v>
      </c>
      <c r="BT127" s="91">
        <v>387.11277075000004</v>
      </c>
      <c r="BU127" s="92">
        <v>335.25386226999996</v>
      </c>
      <c r="BV127" s="90">
        <v>1629.83351223</v>
      </c>
      <c r="BW127" s="91">
        <v>1583.9433551</v>
      </c>
      <c r="BX127" s="91">
        <v>593.01379438000004</v>
      </c>
      <c r="BY127" s="92">
        <v>1877.6537492500001</v>
      </c>
      <c r="BZ127" s="90">
        <v>69.017030220000009</v>
      </c>
      <c r="CA127" s="91">
        <v>380.90504174</v>
      </c>
      <c r="CB127" s="91">
        <v>64.719774379999976</v>
      </c>
      <c r="CC127" s="92">
        <v>358.90260238999997</v>
      </c>
      <c r="CD127" s="90">
        <v>-1627.2535188899997</v>
      </c>
      <c r="CE127" s="91">
        <v>-986.68071549000001</v>
      </c>
      <c r="CF127" s="91">
        <v>-1042.3454148999999</v>
      </c>
      <c r="CG127" s="92">
        <v>-1762.81186282</v>
      </c>
      <c r="CH127" s="90">
        <v>901.09434838999994</v>
      </c>
      <c r="CI127" s="91">
        <v>1175.1796572599999</v>
      </c>
      <c r="CJ127" s="91">
        <v>1443.2297633600001</v>
      </c>
      <c r="CK127" s="92">
        <v>1339.9614512400001</v>
      </c>
      <c r="CL127" s="91">
        <v>3694.8587094500003</v>
      </c>
      <c r="CM127" s="91">
        <v>3825.2594290699999</v>
      </c>
      <c r="CN127" s="91">
        <v>4153.1535337799996</v>
      </c>
      <c r="CO127" s="91">
        <v>3917.1049137499999</v>
      </c>
      <c r="CP127" s="90">
        <v>693.29167844000006</v>
      </c>
      <c r="CQ127" s="91">
        <v>682.39815567999995</v>
      </c>
      <c r="CR127" s="91">
        <v>704.19653634999997</v>
      </c>
      <c r="CS127" s="91">
        <v>642.76318874999993</v>
      </c>
      <c r="CT127" s="90">
        <v>4385.6186727499999</v>
      </c>
      <c r="CU127" s="91">
        <v>3518.5497636</v>
      </c>
      <c r="CV127" s="91">
        <v>2489.1541597700002</v>
      </c>
      <c r="CW127" s="91">
        <v>669.73059217999992</v>
      </c>
      <c r="CX127" s="90">
        <v>624.33653029999982</v>
      </c>
      <c r="CY127" s="91">
        <v>-3865.0010416999994</v>
      </c>
      <c r="CZ127" s="91">
        <v>3501.7758162700002</v>
      </c>
      <c r="DA127" s="91">
        <v>1115.6303703300002</v>
      </c>
      <c r="DB127" s="90">
        <v>5275.2647643499995</v>
      </c>
      <c r="DC127" s="91">
        <v>6359.1964745499999</v>
      </c>
      <c r="DD127" s="91">
        <v>5294.2468007099997</v>
      </c>
      <c r="DE127" s="91">
        <v>972.66406736999988</v>
      </c>
      <c r="DF127" s="90">
        <v>8057.0397466400009</v>
      </c>
      <c r="DG127" s="91">
        <v>7764.4685958699993</v>
      </c>
      <c r="DH127" s="91">
        <v>7226.9563760600004</v>
      </c>
      <c r="DI127" s="91">
        <v>3448.8984857099999</v>
      </c>
      <c r="DJ127" s="90">
        <v>2750.6298392200001</v>
      </c>
      <c r="DK127" s="91">
        <v>2203.49148444</v>
      </c>
      <c r="DL127" s="91">
        <v>3754.81866257</v>
      </c>
      <c r="DM127" s="91">
        <v>4888.2767493600004</v>
      </c>
      <c r="DN127" s="90">
        <v>4783.9976676800006</v>
      </c>
      <c r="DO127" s="91">
        <v>3434.1170326900001</v>
      </c>
      <c r="DP127" s="91">
        <v>4630.8178869699996</v>
      </c>
      <c r="DQ127" s="91">
        <v>6993.38773563</v>
      </c>
      <c r="DR127" s="90">
        <v>6819.3403511199995</v>
      </c>
      <c r="DS127" s="194">
        <v>23196</v>
      </c>
      <c r="DT127" s="58" t="s">
        <v>73</v>
      </c>
    </row>
    <row r="128" spans="1:124" x14ac:dyDescent="0.3">
      <c r="A128" s="58" t="s">
        <v>74</v>
      </c>
      <c r="B128" s="90">
        <v>24.5</v>
      </c>
      <c r="C128" s="91">
        <v>121.2</v>
      </c>
      <c r="D128" s="91">
        <v>172.8</v>
      </c>
      <c r="E128" s="92">
        <v>65.2</v>
      </c>
      <c r="F128" s="91">
        <v>202.5</v>
      </c>
      <c r="G128" s="91">
        <v>184.3</v>
      </c>
      <c r="H128" s="91">
        <v>37.678000000000004</v>
      </c>
      <c r="I128" s="92">
        <v>106.913</v>
      </c>
      <c r="J128" s="90">
        <v>8.9939999999999998</v>
      </c>
      <c r="K128" s="91">
        <v>87.905000000000001</v>
      </c>
      <c r="L128" s="91">
        <v>17.911999999999999</v>
      </c>
      <c r="M128" s="92">
        <v>36.296999999999997</v>
      </c>
      <c r="N128" s="90">
        <v>29</v>
      </c>
      <c r="O128" s="91">
        <v>29</v>
      </c>
      <c r="P128" s="91">
        <v>34</v>
      </c>
      <c r="Q128" s="92">
        <v>32</v>
      </c>
      <c r="R128" s="90" t="s">
        <v>212</v>
      </c>
      <c r="S128" s="91" t="s">
        <v>212</v>
      </c>
      <c r="T128" s="91" t="s">
        <v>212</v>
      </c>
      <c r="U128" s="92" t="s">
        <v>212</v>
      </c>
      <c r="V128" s="90" t="s">
        <v>212</v>
      </c>
      <c r="W128" s="91" t="s">
        <v>212</v>
      </c>
      <c r="X128" s="91" t="s">
        <v>212</v>
      </c>
      <c r="Y128" s="92" t="s">
        <v>212</v>
      </c>
      <c r="Z128" s="90" t="s">
        <v>212</v>
      </c>
      <c r="AA128" s="91" t="s">
        <v>212</v>
      </c>
      <c r="AB128" s="91" t="s">
        <v>212</v>
      </c>
      <c r="AC128" s="92" t="s">
        <v>212</v>
      </c>
      <c r="AD128" s="90" t="s">
        <v>212</v>
      </c>
      <c r="AE128" s="91" t="s">
        <v>212</v>
      </c>
      <c r="AF128" s="91" t="s">
        <v>212</v>
      </c>
      <c r="AG128" s="92" t="s">
        <v>212</v>
      </c>
      <c r="AH128" s="90" t="s">
        <v>212</v>
      </c>
      <c r="AI128" s="91" t="s">
        <v>212</v>
      </c>
      <c r="AJ128" s="91" t="s">
        <v>212</v>
      </c>
      <c r="AK128" s="92" t="s">
        <v>212</v>
      </c>
      <c r="AL128" s="90" t="s">
        <v>212</v>
      </c>
      <c r="AM128" s="91" t="s">
        <v>212</v>
      </c>
      <c r="AN128" s="91" t="s">
        <v>212</v>
      </c>
      <c r="AO128" s="92" t="s">
        <v>212</v>
      </c>
      <c r="AP128" s="90" t="s">
        <v>212</v>
      </c>
      <c r="AQ128" s="91" t="s">
        <v>212</v>
      </c>
      <c r="AR128" s="91" t="s">
        <v>212</v>
      </c>
      <c r="AS128" s="92" t="s">
        <v>212</v>
      </c>
      <c r="AT128" s="90" t="s">
        <v>212</v>
      </c>
      <c r="AU128" s="91" t="s">
        <v>212</v>
      </c>
      <c r="AV128" s="91" t="s">
        <v>212</v>
      </c>
      <c r="AW128" s="92" t="s">
        <v>212</v>
      </c>
      <c r="AX128" s="90" t="s">
        <v>212</v>
      </c>
      <c r="AY128" s="91" t="s">
        <v>212</v>
      </c>
      <c r="AZ128" s="91" t="s">
        <v>212</v>
      </c>
      <c r="BA128" s="92" t="s">
        <v>212</v>
      </c>
      <c r="BB128" s="90" t="s">
        <v>212</v>
      </c>
      <c r="BC128" s="91" t="s">
        <v>212</v>
      </c>
      <c r="BD128" s="91" t="s">
        <v>212</v>
      </c>
      <c r="BE128" s="92" t="s">
        <v>212</v>
      </c>
      <c r="BF128" s="90" t="s">
        <v>212</v>
      </c>
      <c r="BG128" s="91" t="s">
        <v>212</v>
      </c>
      <c r="BH128" s="91" t="s">
        <v>212</v>
      </c>
      <c r="BI128" s="92" t="s">
        <v>212</v>
      </c>
      <c r="BJ128" s="90">
        <v>9250.2871921699989</v>
      </c>
      <c r="BK128" s="91">
        <v>4936.9126672499997</v>
      </c>
      <c r="BL128" s="91">
        <v>9139.4551073399998</v>
      </c>
      <c r="BM128" s="92">
        <v>5476.2295387800004</v>
      </c>
      <c r="BN128" s="90">
        <v>6838.7872575399997</v>
      </c>
      <c r="BO128" s="91">
        <v>8872.911125319999</v>
      </c>
      <c r="BP128" s="91">
        <v>8611.2361241600011</v>
      </c>
      <c r="BQ128" s="92">
        <v>6871.1938948599991</v>
      </c>
      <c r="BR128" s="90">
        <v>6656.0492320000003</v>
      </c>
      <c r="BS128" s="91">
        <v>2291.6896429799999</v>
      </c>
      <c r="BT128" s="91">
        <v>4680.9972462699989</v>
      </c>
      <c r="BU128" s="92">
        <v>3563.0731970799998</v>
      </c>
      <c r="BV128" s="90">
        <v>-452.41436101000011</v>
      </c>
      <c r="BW128" s="91">
        <v>-965.21649198</v>
      </c>
      <c r="BX128" s="91">
        <v>-1171.3755692899999</v>
      </c>
      <c r="BY128" s="92">
        <v>-2698.5834494299997</v>
      </c>
      <c r="BZ128" s="90">
        <v>711.60442719000002</v>
      </c>
      <c r="CA128" s="91">
        <v>176.09994633999992</v>
      </c>
      <c r="CB128" s="91">
        <v>600.46406033000005</v>
      </c>
      <c r="CC128" s="92">
        <v>-314.60631010999964</v>
      </c>
      <c r="CD128" s="90">
        <v>-2223.5860984199999</v>
      </c>
      <c r="CE128" s="91">
        <v>-551.18691845000001</v>
      </c>
      <c r="CF128" s="91">
        <v>-1611.7635768600001</v>
      </c>
      <c r="CG128" s="92">
        <v>-3245.404845</v>
      </c>
      <c r="CH128" s="90">
        <v>2899.7296770900002</v>
      </c>
      <c r="CI128" s="91">
        <v>2004.51101844</v>
      </c>
      <c r="CJ128" s="91">
        <v>2247.05842742</v>
      </c>
      <c r="CK128" s="92">
        <v>-2809.2271875999995</v>
      </c>
      <c r="CL128" s="91">
        <v>3236.2849420600005</v>
      </c>
      <c r="CM128" s="91">
        <v>3796.6155500100003</v>
      </c>
      <c r="CN128" s="91">
        <v>2087.34189354</v>
      </c>
      <c r="CO128" s="91">
        <v>928.99139934999994</v>
      </c>
      <c r="CP128" s="90">
        <v>4211.1106294500005</v>
      </c>
      <c r="CQ128" s="91">
        <v>3881.6414253399998</v>
      </c>
      <c r="CR128" s="91">
        <v>3875.2003024099995</v>
      </c>
      <c r="CS128" s="91">
        <v>4362.4028877000001</v>
      </c>
      <c r="CT128" s="90">
        <v>3988.9811832200003</v>
      </c>
      <c r="CU128" s="91">
        <v>7903.2186753099995</v>
      </c>
      <c r="CV128" s="91">
        <v>8563.8971860099991</v>
      </c>
      <c r="CW128" s="91">
        <v>296.92865907000032</v>
      </c>
      <c r="CX128" s="90">
        <v>3051.10260647</v>
      </c>
      <c r="CY128" s="91">
        <v>-1543.51634345</v>
      </c>
      <c r="CZ128" s="91">
        <v>4044.9285177599995</v>
      </c>
      <c r="DA128" s="91">
        <v>-93.712341299999935</v>
      </c>
      <c r="DB128" s="90">
        <v>8264.8596719100005</v>
      </c>
      <c r="DC128" s="91">
        <v>3651.6980174199998</v>
      </c>
      <c r="DD128" s="91">
        <v>9194.1600690699997</v>
      </c>
      <c r="DE128" s="91">
        <v>-4223.31005362</v>
      </c>
      <c r="DF128" s="90">
        <v>7432.9832139299997</v>
      </c>
      <c r="DG128" s="91">
        <v>5825.1612557300004</v>
      </c>
      <c r="DH128" s="91">
        <v>9975.71897627</v>
      </c>
      <c r="DI128" s="91">
        <v>-2676.5397642299995</v>
      </c>
      <c r="DJ128" s="90">
        <v>9143.86150051</v>
      </c>
      <c r="DK128" s="91">
        <v>5542.8418894899996</v>
      </c>
      <c r="DL128" s="91">
        <v>7712.9942526299992</v>
      </c>
      <c r="DM128" s="91">
        <v>-1280.5160733999996</v>
      </c>
      <c r="DN128" s="90">
        <v>9645.3197992200003</v>
      </c>
      <c r="DO128" s="91">
        <v>5410.6303387299995</v>
      </c>
      <c r="DP128" s="91">
        <v>10160.297788340002</v>
      </c>
      <c r="DQ128" s="91">
        <v>7942.4433332099989</v>
      </c>
      <c r="DR128" s="90">
        <v>9095.10460814</v>
      </c>
      <c r="DS128" s="194">
        <v>23197</v>
      </c>
      <c r="DT128" s="58" t="s">
        <v>74</v>
      </c>
    </row>
    <row r="129" spans="1:124" x14ac:dyDescent="0.3">
      <c r="A129" s="59" t="s">
        <v>40</v>
      </c>
      <c r="B129" s="96">
        <v>-50.715000000000003</v>
      </c>
      <c r="C129" s="97">
        <v>-74.114000000000004</v>
      </c>
      <c r="D129" s="97">
        <v>-97.146000000000001</v>
      </c>
      <c r="E129" s="98">
        <v>-122.009</v>
      </c>
      <c r="F129" s="97">
        <v>-115.137</v>
      </c>
      <c r="G129" s="97">
        <v>-65.921999999999997</v>
      </c>
      <c r="H129" s="97">
        <v>-87.364000000000004</v>
      </c>
      <c r="I129" s="98">
        <v>-99.013000000000005</v>
      </c>
      <c r="J129" s="96">
        <v>-131</v>
      </c>
      <c r="K129" s="97">
        <v>-134.60300000000001</v>
      </c>
      <c r="L129" s="97">
        <v>-128.06</v>
      </c>
      <c r="M129" s="98">
        <v>-191.941</v>
      </c>
      <c r="N129" s="96">
        <v>-148.49799999999999</v>
      </c>
      <c r="O129" s="97">
        <v>-137.928</v>
      </c>
      <c r="P129" s="97">
        <v>-197.57900000000001</v>
      </c>
      <c r="Q129" s="98">
        <v>-304.286</v>
      </c>
      <c r="R129" s="96">
        <v>-171.542</v>
      </c>
      <c r="S129" s="97">
        <v>-198.19200000000001</v>
      </c>
      <c r="T129" s="97">
        <v>-164.32900000000001</v>
      </c>
      <c r="U129" s="98">
        <v>-297.88099999999997</v>
      </c>
      <c r="V129" s="96">
        <v>-287.02199999999999</v>
      </c>
      <c r="W129" s="97">
        <v>-215.11199999999997</v>
      </c>
      <c r="X129" s="97">
        <v>-187.05699999999999</v>
      </c>
      <c r="Y129" s="98">
        <v>-376.92399999999998</v>
      </c>
      <c r="Z129" s="96">
        <v>-283.96532925033569</v>
      </c>
      <c r="AA129" s="97">
        <v>-264.74385384154323</v>
      </c>
      <c r="AB129" s="97">
        <v>-320.02307609939567</v>
      </c>
      <c r="AC129" s="98">
        <v>-331.8042855529784</v>
      </c>
      <c r="AD129" s="96">
        <v>-184.52085643172268</v>
      </c>
      <c r="AE129" s="97">
        <v>-256.27573036360735</v>
      </c>
      <c r="AF129" s="97">
        <v>-206.97725103165959</v>
      </c>
      <c r="AG129" s="98">
        <v>-301.34343647702042</v>
      </c>
      <c r="AH129" s="96">
        <v>-188.78646529400345</v>
      </c>
      <c r="AI129" s="97">
        <v>-204.37245580306652</v>
      </c>
      <c r="AJ129" s="97">
        <v>-132.77028678672019</v>
      </c>
      <c r="AK129" s="98">
        <v>-495.68486236680297</v>
      </c>
      <c r="AL129" s="96">
        <v>-231.2254592474699</v>
      </c>
      <c r="AM129" s="97">
        <v>-221.33127988660345</v>
      </c>
      <c r="AN129" s="97">
        <v>-151.06300000000002</v>
      </c>
      <c r="AO129" s="98">
        <v>-248.1977600031048</v>
      </c>
      <c r="AP129" s="96">
        <v>-124.99347529983523</v>
      </c>
      <c r="AQ129" s="97">
        <v>-293.96834452193974</v>
      </c>
      <c r="AR129" s="97">
        <v>-342.87327625415844</v>
      </c>
      <c r="AS129" s="98">
        <v>-398.85203358703097</v>
      </c>
      <c r="AT129" s="96">
        <v>-383.04541660260782</v>
      </c>
      <c r="AU129" s="97">
        <v>-293.09187365058909</v>
      </c>
      <c r="AV129" s="97">
        <v>-311.36916126</v>
      </c>
      <c r="AW129" s="98">
        <v>-393.75643890623007</v>
      </c>
      <c r="AX129" s="96">
        <v>-264.03732757070361</v>
      </c>
      <c r="AY129" s="97">
        <v>-319.24165018714859</v>
      </c>
      <c r="AZ129" s="97">
        <v>-52.661725620000027</v>
      </c>
      <c r="BA129" s="98">
        <v>-108.02964908</v>
      </c>
      <c r="BB129" s="96">
        <v>-45.952691395450174</v>
      </c>
      <c r="BC129" s="97">
        <v>-317.83809029417966</v>
      </c>
      <c r="BD129" s="97">
        <v>-585.38659898883077</v>
      </c>
      <c r="BE129" s="98">
        <v>-477.55667589409182</v>
      </c>
      <c r="BF129" s="96">
        <v>-344.10649999999998</v>
      </c>
      <c r="BG129" s="97">
        <v>-400.89630000000005</v>
      </c>
      <c r="BH129" s="97">
        <v>-381.21719999999999</v>
      </c>
      <c r="BI129" s="98">
        <v>-850.79990000000021</v>
      </c>
      <c r="BJ129" s="96">
        <v>-533.45378292999999</v>
      </c>
      <c r="BK129" s="97">
        <v>-613.54261943999995</v>
      </c>
      <c r="BL129" s="97">
        <v>-499.50498311000001</v>
      </c>
      <c r="BM129" s="98">
        <v>-988.30077076000009</v>
      </c>
      <c r="BN129" s="96">
        <v>-1068.1270139999999</v>
      </c>
      <c r="BO129" s="97">
        <v>-947.96027725999988</v>
      </c>
      <c r="BP129" s="97">
        <v>-665.28469796000002</v>
      </c>
      <c r="BQ129" s="98">
        <v>-1077.7530114000001</v>
      </c>
      <c r="BR129" s="96">
        <v>-521.17929963999995</v>
      </c>
      <c r="BS129" s="97">
        <v>-584.18307172000004</v>
      </c>
      <c r="BT129" s="97">
        <v>-873.90754499000002</v>
      </c>
      <c r="BU129" s="98">
        <v>-1095.8164685900001</v>
      </c>
      <c r="BV129" s="96">
        <v>-582.75226688999999</v>
      </c>
      <c r="BW129" s="97">
        <v>-723.63894712000001</v>
      </c>
      <c r="BX129" s="97">
        <v>-918.7687449</v>
      </c>
      <c r="BY129" s="98">
        <v>-1775.62028401</v>
      </c>
      <c r="BZ129" s="96">
        <v>-863.36028923999993</v>
      </c>
      <c r="CA129" s="97">
        <v>-835.29629043</v>
      </c>
      <c r="CB129" s="97">
        <v>-888.79232533000004</v>
      </c>
      <c r="CC129" s="98">
        <v>-1198.2944821500002</v>
      </c>
      <c r="CD129" s="96">
        <v>-975.90406942000004</v>
      </c>
      <c r="CE129" s="97">
        <v>-1221.18419894</v>
      </c>
      <c r="CF129" s="97">
        <v>-1317.3889966199999</v>
      </c>
      <c r="CG129" s="98">
        <v>-1468.42687641</v>
      </c>
      <c r="CH129" s="96">
        <v>-1315.14803807</v>
      </c>
      <c r="CI129" s="97">
        <v>-1664.67400774</v>
      </c>
      <c r="CJ129" s="97">
        <v>-1567.7617018399997</v>
      </c>
      <c r="CK129" s="98">
        <v>-1805.04830124</v>
      </c>
      <c r="CL129" s="97">
        <v>-2625.0549607200001</v>
      </c>
      <c r="CM129" s="97">
        <v>-3745.0040736800001</v>
      </c>
      <c r="CN129" s="97">
        <v>-3080.0599717800005</v>
      </c>
      <c r="CO129" s="97">
        <v>-2912.1500059499995</v>
      </c>
      <c r="CP129" s="96">
        <v>-2356.9949570200001</v>
      </c>
      <c r="CQ129" s="97">
        <v>-2489.2893212899999</v>
      </c>
      <c r="CR129" s="97">
        <v>-1872.3380515399999</v>
      </c>
      <c r="CS129" s="97">
        <v>-2674.8706676399997</v>
      </c>
      <c r="CT129" s="96">
        <v>-2162.7673013500003</v>
      </c>
      <c r="CU129" s="97">
        <v>-2137.9006872199998</v>
      </c>
      <c r="CV129" s="97">
        <v>-2577.9888857599999</v>
      </c>
      <c r="CW129" s="97">
        <v>-3166.0814339400004</v>
      </c>
      <c r="CX129" s="96">
        <v>-2722.8457728600001</v>
      </c>
      <c r="CY129" s="97">
        <v>-3247.2063162600002</v>
      </c>
      <c r="CZ129" s="97">
        <v>-3061.9303427599998</v>
      </c>
      <c r="DA129" s="97">
        <v>-2781.1769889699999</v>
      </c>
      <c r="DB129" s="96">
        <v>-2806.1690230200002</v>
      </c>
      <c r="DC129" s="97">
        <v>-3088.76951508</v>
      </c>
      <c r="DD129" s="97">
        <v>-2617.3050172399999</v>
      </c>
      <c r="DE129" s="97">
        <v>-2165.1713884399996</v>
      </c>
      <c r="DF129" s="96">
        <v>-3325.1073147299999</v>
      </c>
      <c r="DG129" s="97">
        <v>-2126.94632688</v>
      </c>
      <c r="DH129" s="97">
        <v>-2443.4935095800001</v>
      </c>
      <c r="DI129" s="97">
        <v>-2894.9816847299999</v>
      </c>
      <c r="DJ129" s="96">
        <v>-3873.3186984099998</v>
      </c>
      <c r="DK129" s="97">
        <v>-3295.7281228899992</v>
      </c>
      <c r="DL129" s="97">
        <v>-3881.5833093899992</v>
      </c>
      <c r="DM129" s="97">
        <v>-4224.9093369300008</v>
      </c>
      <c r="DN129" s="96">
        <v>-3565.5934387300003</v>
      </c>
      <c r="DO129" s="97">
        <v>-3520.6624166499996</v>
      </c>
      <c r="DP129" s="97">
        <v>-4174.1271769200002</v>
      </c>
      <c r="DQ129" s="97">
        <v>-5295.5189560400004</v>
      </c>
      <c r="DR129" s="96">
        <v>-3529.87657046</v>
      </c>
      <c r="DS129" s="194">
        <v>23198</v>
      </c>
      <c r="DT129" s="59" t="s">
        <v>40</v>
      </c>
    </row>
    <row r="130" spans="1:124" x14ac:dyDescent="0.3">
      <c r="A130" s="58" t="s">
        <v>73</v>
      </c>
      <c r="B130" s="90">
        <v>3.8209999999999997</v>
      </c>
      <c r="C130" s="91">
        <v>5.5549999999999997</v>
      </c>
      <c r="D130" s="91">
        <v>11.466999999999999</v>
      </c>
      <c r="E130" s="92">
        <v>10.023</v>
      </c>
      <c r="F130" s="91">
        <v>5.87</v>
      </c>
      <c r="G130" s="91">
        <v>6.3780000000000001</v>
      </c>
      <c r="H130" s="91">
        <v>5.1710000000000003</v>
      </c>
      <c r="I130" s="92">
        <v>4.8740000000000006</v>
      </c>
      <c r="J130" s="90">
        <v>6.6349999999999998</v>
      </c>
      <c r="K130" s="91">
        <v>7.9269999999999996</v>
      </c>
      <c r="L130" s="91">
        <v>5.6859999999999999</v>
      </c>
      <c r="M130" s="92">
        <v>6.4279999999999999</v>
      </c>
      <c r="N130" s="90">
        <v>4.55</v>
      </c>
      <c r="O130" s="91">
        <v>6.8959999999999999</v>
      </c>
      <c r="P130" s="91">
        <v>7.26</v>
      </c>
      <c r="Q130" s="92">
        <v>4.9209999999999994</v>
      </c>
      <c r="R130" s="90">
        <v>9.532</v>
      </c>
      <c r="S130" s="91">
        <v>27.262</v>
      </c>
      <c r="T130" s="91">
        <v>38.821999999999996</v>
      </c>
      <c r="U130" s="92">
        <v>21.808</v>
      </c>
      <c r="V130" s="90">
        <v>14.32</v>
      </c>
      <c r="W130" s="91">
        <v>8.4830000000000005</v>
      </c>
      <c r="X130" s="91">
        <v>26.062999999999999</v>
      </c>
      <c r="Y130" s="92">
        <v>18.265000000000001</v>
      </c>
      <c r="Z130" s="90">
        <v>20.733000000000001</v>
      </c>
      <c r="AA130" s="91">
        <v>18.829000000000001</v>
      </c>
      <c r="AB130" s="91">
        <v>33.822000000000003</v>
      </c>
      <c r="AC130" s="92">
        <v>29.367000000000001</v>
      </c>
      <c r="AD130" s="90">
        <v>38.581000000000003</v>
      </c>
      <c r="AE130" s="91">
        <v>13.57</v>
      </c>
      <c r="AF130" s="91">
        <v>40.823</v>
      </c>
      <c r="AG130" s="92">
        <v>16.297000000000001</v>
      </c>
      <c r="AH130" s="90">
        <v>30.557000000000002</v>
      </c>
      <c r="AI130" s="91">
        <v>31.806000000000001</v>
      </c>
      <c r="AJ130" s="91">
        <v>48.712999999999994</v>
      </c>
      <c r="AK130" s="92">
        <v>15.404999999999999</v>
      </c>
      <c r="AL130" s="90">
        <v>43.811</v>
      </c>
      <c r="AM130" s="91">
        <v>35.957000000000001</v>
      </c>
      <c r="AN130" s="91">
        <v>71.203999999999994</v>
      </c>
      <c r="AO130" s="92">
        <v>47.059000000000005</v>
      </c>
      <c r="AP130" s="90">
        <v>51.896999999999998</v>
      </c>
      <c r="AQ130" s="91">
        <v>6.17</v>
      </c>
      <c r="AR130" s="91">
        <v>22.431000000000001</v>
      </c>
      <c r="AS130" s="92">
        <v>11.537000000000001</v>
      </c>
      <c r="AT130" s="90">
        <v>10.187999999999999</v>
      </c>
      <c r="AU130" s="91">
        <v>79.168000000000006</v>
      </c>
      <c r="AV130" s="91">
        <v>15.429</v>
      </c>
      <c r="AW130" s="92">
        <v>40.064</v>
      </c>
      <c r="AX130" s="90">
        <v>66.572000000000003</v>
      </c>
      <c r="AY130" s="91">
        <v>147.982</v>
      </c>
      <c r="AZ130" s="91">
        <v>488.67399999999998</v>
      </c>
      <c r="BA130" s="92">
        <v>346.91800000000001</v>
      </c>
      <c r="BB130" s="90">
        <v>292.40699999999998</v>
      </c>
      <c r="BC130" s="91">
        <v>34.035000000000004</v>
      </c>
      <c r="BD130" s="91">
        <v>39.100999999999999</v>
      </c>
      <c r="BE130" s="92">
        <v>106.02499999999999</v>
      </c>
      <c r="BF130" s="90">
        <v>18.805</v>
      </c>
      <c r="BG130" s="91">
        <v>32.096400000000003</v>
      </c>
      <c r="BH130" s="91">
        <v>20.674500000000002</v>
      </c>
      <c r="BI130" s="92">
        <v>28.705199999999998</v>
      </c>
      <c r="BJ130" s="90">
        <v>22.470081930000003</v>
      </c>
      <c r="BK130" s="91">
        <v>60.103596969999998</v>
      </c>
      <c r="BL130" s="91">
        <v>62.075480760000005</v>
      </c>
      <c r="BM130" s="92">
        <v>34.507501500000004</v>
      </c>
      <c r="BN130" s="90">
        <v>34.917200080000001</v>
      </c>
      <c r="BO130" s="91">
        <v>144.34153509999999</v>
      </c>
      <c r="BP130" s="91">
        <v>53.135192500000002</v>
      </c>
      <c r="BQ130" s="92">
        <v>32.14798742</v>
      </c>
      <c r="BR130" s="90">
        <v>42.961738660000002</v>
      </c>
      <c r="BS130" s="91">
        <v>16.288521759999998</v>
      </c>
      <c r="BT130" s="91">
        <v>7.4654863100000011</v>
      </c>
      <c r="BU130" s="92">
        <v>36.140301530000002</v>
      </c>
      <c r="BV130" s="90">
        <v>74.198665669999997</v>
      </c>
      <c r="BW130" s="91">
        <v>133.20015035</v>
      </c>
      <c r="BX130" s="91">
        <v>74.921038170000003</v>
      </c>
      <c r="BY130" s="92">
        <v>87.717024859999995</v>
      </c>
      <c r="BZ130" s="90">
        <v>28.488097640000003</v>
      </c>
      <c r="CA130" s="91">
        <v>53.985023389999995</v>
      </c>
      <c r="CB130" s="91">
        <v>90.141935560000007</v>
      </c>
      <c r="CC130" s="92">
        <v>70.302642429999992</v>
      </c>
      <c r="CD130" s="90">
        <v>31.828958310000001</v>
      </c>
      <c r="CE130" s="91">
        <v>56.718559140000004</v>
      </c>
      <c r="CF130" s="91">
        <v>10.728571130000001</v>
      </c>
      <c r="CG130" s="92">
        <v>17.014862710000003</v>
      </c>
      <c r="CH130" s="90">
        <v>4.4906191800000013</v>
      </c>
      <c r="CI130" s="91">
        <v>8.2259625900000017</v>
      </c>
      <c r="CJ130" s="91">
        <v>12.852052130000001</v>
      </c>
      <c r="CK130" s="92">
        <v>16.031599440000001</v>
      </c>
      <c r="CL130" s="91">
        <v>7.3804235600000005</v>
      </c>
      <c r="CM130" s="91">
        <v>4.1864194899999996</v>
      </c>
      <c r="CN130" s="91">
        <v>6.0251953</v>
      </c>
      <c r="CO130" s="91">
        <v>8.5561600599999998</v>
      </c>
      <c r="CP130" s="90">
        <v>16.03482344</v>
      </c>
      <c r="CQ130" s="91">
        <v>7.5001361499999994</v>
      </c>
      <c r="CR130" s="91">
        <v>6.6711498499999999</v>
      </c>
      <c r="CS130" s="91">
        <v>16.816331630000001</v>
      </c>
      <c r="CT130" s="90">
        <v>5.8124048400000001</v>
      </c>
      <c r="CU130" s="91">
        <v>15.794358880000001</v>
      </c>
      <c r="CV130" s="91">
        <v>10.213072629999999</v>
      </c>
      <c r="CW130" s="91">
        <v>106.88174590000001</v>
      </c>
      <c r="CX130" s="90">
        <v>8.5798910399999997</v>
      </c>
      <c r="CY130" s="91">
        <v>7.8212487299999989</v>
      </c>
      <c r="CZ130" s="91">
        <v>17.64778746</v>
      </c>
      <c r="DA130" s="91">
        <v>74.872595599999997</v>
      </c>
      <c r="DB130" s="90">
        <v>5.2851745500000007</v>
      </c>
      <c r="DC130" s="91">
        <v>31.758108810000003</v>
      </c>
      <c r="DD130" s="91">
        <v>68.081970919999989</v>
      </c>
      <c r="DE130" s="91">
        <v>103.25956535</v>
      </c>
      <c r="DF130" s="90">
        <v>13.821090850000001</v>
      </c>
      <c r="DG130" s="91">
        <v>40.923153599999999</v>
      </c>
      <c r="DH130" s="91">
        <v>30.867200599999997</v>
      </c>
      <c r="DI130" s="91">
        <v>62.006156910000001</v>
      </c>
      <c r="DJ130" s="90">
        <v>45.760447040000003</v>
      </c>
      <c r="DK130" s="91">
        <v>78.174163659999991</v>
      </c>
      <c r="DL130" s="91">
        <v>52.121005570000001</v>
      </c>
      <c r="DM130" s="91">
        <v>44.277688900000001</v>
      </c>
      <c r="DN130" s="90">
        <v>35.604131270000003</v>
      </c>
      <c r="DO130" s="91">
        <v>19.372245149999998</v>
      </c>
      <c r="DP130" s="91">
        <v>20.92761252</v>
      </c>
      <c r="DQ130" s="91">
        <v>32.018738949999999</v>
      </c>
      <c r="DR130" s="90">
        <v>20.433553400000001</v>
      </c>
      <c r="DS130" s="194">
        <v>23199</v>
      </c>
      <c r="DT130" s="58" t="s">
        <v>73</v>
      </c>
    </row>
    <row r="131" spans="1:124" x14ac:dyDescent="0.3">
      <c r="A131" s="58" t="s">
        <v>74</v>
      </c>
      <c r="B131" s="90">
        <v>54.536000000000001</v>
      </c>
      <c r="C131" s="91">
        <v>79.668999999999997</v>
      </c>
      <c r="D131" s="91">
        <v>108.613</v>
      </c>
      <c r="E131" s="92">
        <v>132.03200000000001</v>
      </c>
      <c r="F131" s="91">
        <v>121.00700000000001</v>
      </c>
      <c r="G131" s="91">
        <v>72.300000000000011</v>
      </c>
      <c r="H131" s="91">
        <v>92.534999999999997</v>
      </c>
      <c r="I131" s="92">
        <v>103.887</v>
      </c>
      <c r="J131" s="90">
        <v>137.63499999999999</v>
      </c>
      <c r="K131" s="91">
        <v>142.53000000000003</v>
      </c>
      <c r="L131" s="91">
        <v>133.74599999999998</v>
      </c>
      <c r="M131" s="92">
        <v>198.369</v>
      </c>
      <c r="N131" s="90">
        <v>153.048</v>
      </c>
      <c r="O131" s="91">
        <v>144.82400000000001</v>
      </c>
      <c r="P131" s="91">
        <v>204.839</v>
      </c>
      <c r="Q131" s="92">
        <v>309.20699999999999</v>
      </c>
      <c r="R131" s="90">
        <v>181.07400000000001</v>
      </c>
      <c r="S131" s="91">
        <v>225.45400000000001</v>
      </c>
      <c r="T131" s="91">
        <v>203.15100000000001</v>
      </c>
      <c r="U131" s="92">
        <v>319.68899999999996</v>
      </c>
      <c r="V131" s="90">
        <v>301.34199999999998</v>
      </c>
      <c r="W131" s="91">
        <v>223.59499999999997</v>
      </c>
      <c r="X131" s="91">
        <v>213.12</v>
      </c>
      <c r="Y131" s="92">
        <v>395.18899999999996</v>
      </c>
      <c r="Z131" s="90">
        <v>304.69832925033569</v>
      </c>
      <c r="AA131" s="91">
        <v>283.57285384154318</v>
      </c>
      <c r="AB131" s="91">
        <v>353.84507609939567</v>
      </c>
      <c r="AC131" s="92">
        <v>361.17128555297842</v>
      </c>
      <c r="AD131" s="90">
        <v>223.10185643172267</v>
      </c>
      <c r="AE131" s="91">
        <v>269.84573036360734</v>
      </c>
      <c r="AF131" s="91">
        <v>247.8002510316596</v>
      </c>
      <c r="AG131" s="92">
        <v>317.64043647702044</v>
      </c>
      <c r="AH131" s="90">
        <v>219.34346529400347</v>
      </c>
      <c r="AI131" s="91">
        <v>236.17845580306653</v>
      </c>
      <c r="AJ131" s="91">
        <v>181.48328678672021</v>
      </c>
      <c r="AK131" s="92">
        <v>511.089862366803</v>
      </c>
      <c r="AL131" s="90">
        <v>275.03645924746991</v>
      </c>
      <c r="AM131" s="91">
        <v>257.28827988660345</v>
      </c>
      <c r="AN131" s="91">
        <v>222.267</v>
      </c>
      <c r="AO131" s="92">
        <v>295.25676000310477</v>
      </c>
      <c r="AP131" s="90">
        <v>176.89047529983523</v>
      </c>
      <c r="AQ131" s="91">
        <v>300.13834452193976</v>
      </c>
      <c r="AR131" s="91">
        <v>365.30427625415848</v>
      </c>
      <c r="AS131" s="92">
        <v>410.38903358703101</v>
      </c>
      <c r="AT131" s="90">
        <v>393.2334166026078</v>
      </c>
      <c r="AU131" s="91">
        <v>372.2598736505891</v>
      </c>
      <c r="AV131" s="91">
        <v>326.79816126000003</v>
      </c>
      <c r="AW131" s="92">
        <v>433.82043890623009</v>
      </c>
      <c r="AX131" s="90">
        <v>330.60932757070361</v>
      </c>
      <c r="AY131" s="91">
        <v>467.22365018714862</v>
      </c>
      <c r="AZ131" s="91">
        <v>541.33572561999995</v>
      </c>
      <c r="BA131" s="92">
        <v>454.94764908000002</v>
      </c>
      <c r="BB131" s="90">
        <v>338.35969139545017</v>
      </c>
      <c r="BC131" s="91">
        <v>351.87309029417969</v>
      </c>
      <c r="BD131" s="91">
        <v>624.48759898883077</v>
      </c>
      <c r="BE131" s="92">
        <v>583.58167589409186</v>
      </c>
      <c r="BF131" s="90">
        <v>362.91149999999999</v>
      </c>
      <c r="BG131" s="91">
        <v>432.99270000000001</v>
      </c>
      <c r="BH131" s="91">
        <v>401.89170000000001</v>
      </c>
      <c r="BI131" s="92">
        <v>879.50510000000008</v>
      </c>
      <c r="BJ131" s="90">
        <v>555.92386485999998</v>
      </c>
      <c r="BK131" s="91">
        <v>673.64621640999997</v>
      </c>
      <c r="BL131" s="91">
        <v>561.58046387000002</v>
      </c>
      <c r="BM131" s="92">
        <v>1022.8082722600001</v>
      </c>
      <c r="BN131" s="90">
        <v>1103.0442140799998</v>
      </c>
      <c r="BO131" s="91">
        <v>1092.30181236</v>
      </c>
      <c r="BP131" s="91">
        <v>718.41989046000003</v>
      </c>
      <c r="BQ131" s="92">
        <v>1109.90099882</v>
      </c>
      <c r="BR131" s="90">
        <v>564.14103829999999</v>
      </c>
      <c r="BS131" s="91">
        <v>600.47159347999991</v>
      </c>
      <c r="BT131" s="91">
        <v>881.37303130000009</v>
      </c>
      <c r="BU131" s="92">
        <v>1131.9567701200001</v>
      </c>
      <c r="BV131" s="90">
        <v>656.95093255999996</v>
      </c>
      <c r="BW131" s="91">
        <v>856.83909747000007</v>
      </c>
      <c r="BX131" s="91">
        <v>993.68978306999998</v>
      </c>
      <c r="BY131" s="92">
        <v>1863.33730887</v>
      </c>
      <c r="BZ131" s="90">
        <v>891.84838687999991</v>
      </c>
      <c r="CA131" s="91">
        <v>889.28131381999992</v>
      </c>
      <c r="CB131" s="91">
        <v>978.93426089000002</v>
      </c>
      <c r="CC131" s="92">
        <v>1268.5971245800001</v>
      </c>
      <c r="CD131" s="90">
        <v>1007.73302773</v>
      </c>
      <c r="CE131" s="91">
        <v>1277.90275808</v>
      </c>
      <c r="CF131" s="91">
        <v>1328.11756775</v>
      </c>
      <c r="CG131" s="92">
        <v>1485.44173912</v>
      </c>
      <c r="CH131" s="90">
        <v>1319.6386572500001</v>
      </c>
      <c r="CI131" s="91">
        <v>1672.8999703299999</v>
      </c>
      <c r="CJ131" s="91">
        <v>1580.6137539699998</v>
      </c>
      <c r="CK131" s="92">
        <v>1821.0799006800003</v>
      </c>
      <c r="CL131" s="91">
        <v>2632.4353842800001</v>
      </c>
      <c r="CM131" s="91">
        <v>3749.1904931700001</v>
      </c>
      <c r="CN131" s="91">
        <v>3086.0851670800002</v>
      </c>
      <c r="CO131" s="91">
        <v>2920.7061660099998</v>
      </c>
      <c r="CP131" s="90">
        <v>2373.0297804600004</v>
      </c>
      <c r="CQ131" s="91">
        <v>2496.7894574399998</v>
      </c>
      <c r="CR131" s="91">
        <v>1879.00920139</v>
      </c>
      <c r="CS131" s="91">
        <v>2691.6869992699994</v>
      </c>
      <c r="CT131" s="90">
        <v>2168.5797061900003</v>
      </c>
      <c r="CU131" s="91">
        <v>2153.6950461000001</v>
      </c>
      <c r="CV131" s="91">
        <v>2588.2019583900001</v>
      </c>
      <c r="CW131" s="91">
        <v>3272.9631798400001</v>
      </c>
      <c r="CX131" s="90">
        <v>2731.4256639</v>
      </c>
      <c r="CY131" s="91">
        <v>3255.0275649900004</v>
      </c>
      <c r="CZ131" s="91">
        <v>3079.5781302200003</v>
      </c>
      <c r="DA131" s="91">
        <v>2856.0495845699998</v>
      </c>
      <c r="DB131" s="90">
        <v>2811.4541975699999</v>
      </c>
      <c r="DC131" s="91">
        <v>3120.5276238900001</v>
      </c>
      <c r="DD131" s="91">
        <v>2685.3869881600003</v>
      </c>
      <c r="DE131" s="91">
        <v>2268.4309537899999</v>
      </c>
      <c r="DF131" s="90">
        <v>3338.9284055799999</v>
      </c>
      <c r="DG131" s="91">
        <v>2167.8694804800002</v>
      </c>
      <c r="DH131" s="91">
        <v>2474.3607101800003</v>
      </c>
      <c r="DI131" s="91">
        <v>2956.9878416400002</v>
      </c>
      <c r="DJ131" s="90">
        <v>3919.0791454500004</v>
      </c>
      <c r="DK131" s="91">
        <v>3373.9022865499996</v>
      </c>
      <c r="DL131" s="91">
        <v>3933.7043149599995</v>
      </c>
      <c r="DM131" s="91">
        <v>4269.1870258300005</v>
      </c>
      <c r="DN131" s="90">
        <v>3601.1975700000003</v>
      </c>
      <c r="DO131" s="91">
        <v>3540.0346617999994</v>
      </c>
      <c r="DP131" s="91">
        <v>4195.0547894400006</v>
      </c>
      <c r="DQ131" s="91">
        <v>5327.5376949900001</v>
      </c>
      <c r="DR131" s="90">
        <v>3550.3101238600002</v>
      </c>
      <c r="DS131" s="194">
        <v>23200</v>
      </c>
      <c r="DT131" s="58" t="s">
        <v>74</v>
      </c>
    </row>
    <row r="132" spans="1:124" x14ac:dyDescent="0.3">
      <c r="A132" s="59" t="s">
        <v>16</v>
      </c>
      <c r="B132" s="96">
        <v>-463.71299999999997</v>
      </c>
      <c r="C132" s="97">
        <v>-2081.9159999999997</v>
      </c>
      <c r="D132" s="97">
        <v>-343.75</v>
      </c>
      <c r="E132" s="98">
        <v>-1944.837</v>
      </c>
      <c r="F132" s="97">
        <v>-497.81099999999998</v>
      </c>
      <c r="G132" s="97">
        <v>-2111.0070000000005</v>
      </c>
      <c r="H132" s="97">
        <v>-755.61899999999991</v>
      </c>
      <c r="I132" s="98">
        <v>-2127.46</v>
      </c>
      <c r="J132" s="96">
        <v>-507.23500000000001</v>
      </c>
      <c r="K132" s="97">
        <v>-2639.5010000000002</v>
      </c>
      <c r="L132" s="97">
        <v>-1144.7260000000001</v>
      </c>
      <c r="M132" s="98">
        <v>-2788.616</v>
      </c>
      <c r="N132" s="96">
        <v>-947.30899999999997</v>
      </c>
      <c r="O132" s="97">
        <v>-3213.0840000000003</v>
      </c>
      <c r="P132" s="97">
        <v>-1417.3300000000002</v>
      </c>
      <c r="Q132" s="98">
        <v>-2763.1010000000001</v>
      </c>
      <c r="R132" s="96">
        <v>-1379.4389999999999</v>
      </c>
      <c r="S132" s="97">
        <v>-2967.7150000000001</v>
      </c>
      <c r="T132" s="97">
        <v>-1311.2860000000001</v>
      </c>
      <c r="U132" s="98">
        <v>-2601.9250000000002</v>
      </c>
      <c r="V132" s="96">
        <v>-1306.867</v>
      </c>
      <c r="W132" s="97">
        <v>-3524.268</v>
      </c>
      <c r="X132" s="97">
        <v>-1310.317</v>
      </c>
      <c r="Y132" s="98">
        <v>-3116.9399999999996</v>
      </c>
      <c r="Z132" s="96">
        <v>-2334.1310000000003</v>
      </c>
      <c r="AA132" s="97">
        <v>-3319.4780429687503</v>
      </c>
      <c r="AB132" s="97">
        <v>-1961.7050009765624</v>
      </c>
      <c r="AC132" s="98">
        <v>-3181.438869720459</v>
      </c>
      <c r="AD132" s="96">
        <v>-1945.7604443359376</v>
      </c>
      <c r="AE132" s="97">
        <v>-3038.6015899963381</v>
      </c>
      <c r="AF132" s="97">
        <v>-1988.2042670898438</v>
      </c>
      <c r="AG132" s="98">
        <v>-2748.7036994400023</v>
      </c>
      <c r="AH132" s="96">
        <v>-2010.5642210235596</v>
      </c>
      <c r="AI132" s="97">
        <v>-3146.8652807388307</v>
      </c>
      <c r="AJ132" s="97">
        <v>-1716.4110000000001</v>
      </c>
      <c r="AK132" s="98">
        <v>-3016.5613681945797</v>
      </c>
      <c r="AL132" s="96">
        <v>-2595.7540000000004</v>
      </c>
      <c r="AM132" s="97">
        <v>-3461.0129999999999</v>
      </c>
      <c r="AN132" s="97">
        <v>-1988.5309999999999</v>
      </c>
      <c r="AO132" s="98">
        <v>-2986.3659999999995</v>
      </c>
      <c r="AP132" s="96">
        <v>-2794.0757087745669</v>
      </c>
      <c r="AQ132" s="97">
        <v>-3946.9859999999999</v>
      </c>
      <c r="AR132" s="97">
        <v>-2727.9709999999995</v>
      </c>
      <c r="AS132" s="98">
        <v>-2963.1469999999999</v>
      </c>
      <c r="AT132" s="96">
        <v>-3864.8387500000003</v>
      </c>
      <c r="AU132" s="97">
        <v>-3901.0636718749997</v>
      </c>
      <c r="AV132" s="97">
        <v>-2837.0189999999998</v>
      </c>
      <c r="AW132" s="98">
        <v>-2703.9090000000001</v>
      </c>
      <c r="AX132" s="96">
        <v>-3847.7309227294918</v>
      </c>
      <c r="AY132" s="97">
        <v>-3028.1166195793148</v>
      </c>
      <c r="AZ132" s="97">
        <v>-3214.4583541101165</v>
      </c>
      <c r="BA132" s="98">
        <v>-2935.2861605312019</v>
      </c>
      <c r="BB132" s="96">
        <v>-4971.1808964552638</v>
      </c>
      <c r="BC132" s="97">
        <v>-4582.6717036079226</v>
      </c>
      <c r="BD132" s="97">
        <v>-4775.3989912747356</v>
      </c>
      <c r="BE132" s="98">
        <v>-2604.4460289190806</v>
      </c>
      <c r="BF132" s="96">
        <v>-3757.9605500886078</v>
      </c>
      <c r="BG132" s="97">
        <v>-3844.7590510333544</v>
      </c>
      <c r="BH132" s="97">
        <v>-4475.0247895675075</v>
      </c>
      <c r="BI132" s="98">
        <v>-3562.1542609589105</v>
      </c>
      <c r="BJ132" s="96">
        <v>-4712.4894036299993</v>
      </c>
      <c r="BK132" s="97">
        <v>-4115.1950999000001</v>
      </c>
      <c r="BL132" s="97">
        <v>-5089.8593058899996</v>
      </c>
      <c r="BM132" s="98">
        <v>-3257.7056522899998</v>
      </c>
      <c r="BN132" s="96">
        <v>-6569.9425594600016</v>
      </c>
      <c r="BO132" s="97">
        <v>-5300.2434917</v>
      </c>
      <c r="BP132" s="97">
        <v>-7326.89570387</v>
      </c>
      <c r="BQ132" s="98">
        <v>-4684.7251125900002</v>
      </c>
      <c r="BR132" s="96">
        <v>-5813.2537234499996</v>
      </c>
      <c r="BS132" s="97">
        <v>-4435.2205433799991</v>
      </c>
      <c r="BT132" s="97">
        <v>-5497.4461481400012</v>
      </c>
      <c r="BU132" s="98">
        <v>-4148.1233494199996</v>
      </c>
      <c r="BV132" s="96">
        <v>-6510.8400875400002</v>
      </c>
      <c r="BW132" s="97">
        <v>-3471.7267938899995</v>
      </c>
      <c r="BX132" s="97">
        <v>-6359.0096915299991</v>
      </c>
      <c r="BY132" s="98">
        <v>-3877.4150655699996</v>
      </c>
      <c r="BZ132" s="96">
        <v>-6643.1282272099997</v>
      </c>
      <c r="CA132" s="97">
        <v>-3530.6211259400006</v>
      </c>
      <c r="CB132" s="97">
        <v>-7381.7616900900002</v>
      </c>
      <c r="CC132" s="98">
        <v>-3511.2784078</v>
      </c>
      <c r="CD132" s="96">
        <v>-6631.4025149899999</v>
      </c>
      <c r="CE132" s="97">
        <v>-2998.1641723499997</v>
      </c>
      <c r="CF132" s="97">
        <v>-5680.8454812600003</v>
      </c>
      <c r="CG132" s="98">
        <v>-3313.3058411900001</v>
      </c>
      <c r="CH132" s="96">
        <v>-5039.15063749</v>
      </c>
      <c r="CI132" s="97">
        <v>-1465.1984977499999</v>
      </c>
      <c r="CJ132" s="97">
        <v>-5171.1771169699987</v>
      </c>
      <c r="CK132" s="98">
        <v>-2390.3140572000002</v>
      </c>
      <c r="CL132" s="97">
        <v>-5947.5768720300002</v>
      </c>
      <c r="CM132" s="97">
        <v>-1765.9128636300002</v>
      </c>
      <c r="CN132" s="97">
        <v>-5170.0861228699996</v>
      </c>
      <c r="CO132" s="97">
        <v>-2422.8100833199996</v>
      </c>
      <c r="CP132" s="96">
        <v>-6780.4789127999993</v>
      </c>
      <c r="CQ132" s="97">
        <v>-1517.1512548699998</v>
      </c>
      <c r="CR132" s="97">
        <v>-5271.0823251600004</v>
      </c>
      <c r="CS132" s="97">
        <v>-2532.1491741299997</v>
      </c>
      <c r="CT132" s="96">
        <v>-5611.4766632299998</v>
      </c>
      <c r="CU132" s="97">
        <v>-1492.1024462200003</v>
      </c>
      <c r="CV132" s="97">
        <v>-5340.0267947599996</v>
      </c>
      <c r="CW132" s="97">
        <v>-2442.79806715</v>
      </c>
      <c r="CX132" s="96">
        <v>-4675.8511089499998</v>
      </c>
      <c r="CY132" s="97">
        <v>-774.61871631999998</v>
      </c>
      <c r="CZ132" s="97">
        <v>-3626.0497086800005</v>
      </c>
      <c r="DA132" s="97">
        <v>-1744.4701215300001</v>
      </c>
      <c r="DB132" s="96">
        <v>-5518.7437083499999</v>
      </c>
      <c r="DC132" s="97">
        <v>-1992.3714291199999</v>
      </c>
      <c r="DD132" s="97">
        <v>-5696.2602206000001</v>
      </c>
      <c r="DE132" s="97">
        <v>-5617.0666602399997</v>
      </c>
      <c r="DF132" s="96">
        <v>-4957.9695938599998</v>
      </c>
      <c r="DG132" s="97">
        <v>-3662.5606971899997</v>
      </c>
      <c r="DH132" s="97">
        <v>-9353.1369810600008</v>
      </c>
      <c r="DI132" s="97">
        <v>-2676.0437601100002</v>
      </c>
      <c r="DJ132" s="96">
        <v>-4986.6155321599999</v>
      </c>
      <c r="DK132" s="97">
        <v>-2575.6113998800001</v>
      </c>
      <c r="DL132" s="97">
        <v>-5314.6459928499999</v>
      </c>
      <c r="DM132" s="97">
        <v>-3208.3555573899989</v>
      </c>
      <c r="DN132" s="96">
        <v>-5565.8089712500005</v>
      </c>
      <c r="DO132" s="97">
        <v>-2552.0551397400004</v>
      </c>
      <c r="DP132" s="97">
        <v>-4693.5702283600003</v>
      </c>
      <c r="DQ132" s="97">
        <v>-2786.59955408</v>
      </c>
      <c r="DR132" s="96">
        <v>-5226.9765213000001</v>
      </c>
      <c r="DS132" s="194">
        <v>23201</v>
      </c>
      <c r="DT132" s="59" t="s">
        <v>16</v>
      </c>
    </row>
    <row r="133" spans="1:124" x14ac:dyDescent="0.3">
      <c r="A133" s="58" t="s">
        <v>67</v>
      </c>
      <c r="B133" s="90">
        <v>26.862000000000002</v>
      </c>
      <c r="C133" s="91">
        <v>15.675000000000001</v>
      </c>
      <c r="D133" s="91">
        <v>8.5850000000000009</v>
      </c>
      <c r="E133" s="92">
        <v>16.718</v>
      </c>
      <c r="F133" s="91">
        <v>35.650999999999996</v>
      </c>
      <c r="G133" s="91">
        <v>15.837</v>
      </c>
      <c r="H133" s="91">
        <v>4.2309999999999999</v>
      </c>
      <c r="I133" s="92">
        <v>5.3890000000000002</v>
      </c>
      <c r="J133" s="90">
        <v>16.172000000000001</v>
      </c>
      <c r="K133" s="91">
        <v>53.378</v>
      </c>
      <c r="L133" s="91">
        <v>67.947999999999993</v>
      </c>
      <c r="M133" s="92">
        <v>14.619</v>
      </c>
      <c r="N133" s="90">
        <v>5.206999999999999</v>
      </c>
      <c r="O133" s="91">
        <v>23.145000000000003</v>
      </c>
      <c r="P133" s="91">
        <v>8.3069999999999986</v>
      </c>
      <c r="Q133" s="92">
        <v>69.581000000000003</v>
      </c>
      <c r="R133" s="90">
        <v>40.897999999999996</v>
      </c>
      <c r="S133" s="91">
        <v>5.9340000000000002</v>
      </c>
      <c r="T133" s="91">
        <v>5.6579999999999995</v>
      </c>
      <c r="U133" s="92">
        <v>169.935</v>
      </c>
      <c r="V133" s="90">
        <v>3.028</v>
      </c>
      <c r="W133" s="91">
        <v>42.367000000000004</v>
      </c>
      <c r="X133" s="91">
        <v>62.375</v>
      </c>
      <c r="Y133" s="92">
        <v>37.765999999999998</v>
      </c>
      <c r="Z133" s="90">
        <v>3.6820000000000004</v>
      </c>
      <c r="AA133" s="91">
        <v>238.31399999999999</v>
      </c>
      <c r="AB133" s="91">
        <v>44.265000000000001</v>
      </c>
      <c r="AC133" s="92">
        <v>0.70400000000000007</v>
      </c>
      <c r="AD133" s="90">
        <v>27.584</v>
      </c>
      <c r="AE133" s="91">
        <v>9.0739999999999998</v>
      </c>
      <c r="AF133" s="91">
        <v>5.9449999999999994</v>
      </c>
      <c r="AG133" s="92">
        <v>3.0659999999999998</v>
      </c>
      <c r="AH133" s="90">
        <v>8.9130000000000003</v>
      </c>
      <c r="AI133" s="91">
        <v>12.774000000000001</v>
      </c>
      <c r="AJ133" s="91">
        <v>150.24099999999999</v>
      </c>
      <c r="AK133" s="92">
        <v>3.9579999999999997</v>
      </c>
      <c r="AL133" s="90">
        <v>0.60499999999999998</v>
      </c>
      <c r="AM133" s="91">
        <v>1.591</v>
      </c>
      <c r="AN133" s="91">
        <v>16.939</v>
      </c>
      <c r="AO133" s="92">
        <v>98.097999999999999</v>
      </c>
      <c r="AP133" s="90">
        <v>4.7229999999999999</v>
      </c>
      <c r="AQ133" s="91">
        <v>49.247</v>
      </c>
      <c r="AR133" s="91">
        <v>36.085000000000001</v>
      </c>
      <c r="AS133" s="92">
        <v>41.117000000000004</v>
      </c>
      <c r="AT133" s="90">
        <v>151.25425000000001</v>
      </c>
      <c r="AU133" s="91">
        <v>552.26732812499995</v>
      </c>
      <c r="AV133" s="91">
        <v>15.669</v>
      </c>
      <c r="AW133" s="92">
        <v>74.813000000000002</v>
      </c>
      <c r="AX133" s="90">
        <v>64.227000000000004</v>
      </c>
      <c r="AY133" s="91">
        <v>331.66115820312501</v>
      </c>
      <c r="AZ133" s="91">
        <v>53.827999999999996</v>
      </c>
      <c r="BA133" s="92">
        <v>849.81769335937497</v>
      </c>
      <c r="BB133" s="90">
        <v>159.84399999999999</v>
      </c>
      <c r="BC133" s="91">
        <v>653.23</v>
      </c>
      <c r="BD133" s="91">
        <v>200.37099999999998</v>
      </c>
      <c r="BE133" s="92">
        <v>606.99</v>
      </c>
      <c r="BF133" s="90">
        <v>120.70440000000001</v>
      </c>
      <c r="BG133" s="91">
        <v>397.1</v>
      </c>
      <c r="BH133" s="91">
        <v>153.30499999999998</v>
      </c>
      <c r="BI133" s="92">
        <v>586.26990000000001</v>
      </c>
      <c r="BJ133" s="90">
        <v>172.01014108000001</v>
      </c>
      <c r="BK133" s="91">
        <v>120.11391766</v>
      </c>
      <c r="BL133" s="91">
        <v>188.83398744000002</v>
      </c>
      <c r="BM133" s="92">
        <v>452.84555814999999</v>
      </c>
      <c r="BN133" s="90">
        <v>152.94964995000001</v>
      </c>
      <c r="BO133" s="91">
        <v>129.77413447000001</v>
      </c>
      <c r="BP133" s="91">
        <v>169.42485400999999</v>
      </c>
      <c r="BQ133" s="92">
        <v>316.51234087</v>
      </c>
      <c r="BR133" s="90">
        <v>180.91421672999999</v>
      </c>
      <c r="BS133" s="91">
        <v>54.625202909999999</v>
      </c>
      <c r="BT133" s="91">
        <v>70.337054499999994</v>
      </c>
      <c r="BU133" s="92">
        <v>135.10316008000001</v>
      </c>
      <c r="BV133" s="90">
        <v>50.700498269999997</v>
      </c>
      <c r="BW133" s="91">
        <v>41.69619308</v>
      </c>
      <c r="BX133" s="91">
        <v>69.323741299999995</v>
      </c>
      <c r="BY133" s="92">
        <v>88.432039519999989</v>
      </c>
      <c r="BZ133" s="90">
        <v>37.841783380000003</v>
      </c>
      <c r="CA133" s="91">
        <v>139.34081556000001</v>
      </c>
      <c r="CB133" s="91">
        <v>123.17020344999999</v>
      </c>
      <c r="CC133" s="92">
        <v>168.38431609999998</v>
      </c>
      <c r="CD133" s="90">
        <v>107.58278184</v>
      </c>
      <c r="CE133" s="91">
        <v>104.83595331000001</v>
      </c>
      <c r="CF133" s="91">
        <v>75.361333369999997</v>
      </c>
      <c r="CG133" s="92">
        <v>173.19287772999999</v>
      </c>
      <c r="CH133" s="90">
        <v>98.806032369999997</v>
      </c>
      <c r="CI133" s="91">
        <v>83.713678689999995</v>
      </c>
      <c r="CJ133" s="91">
        <v>65.556148190000002</v>
      </c>
      <c r="CK133" s="92">
        <v>102.61950956999999</v>
      </c>
      <c r="CL133" s="91">
        <v>43.499955569999997</v>
      </c>
      <c r="CM133" s="91">
        <v>67.891074639999999</v>
      </c>
      <c r="CN133" s="91">
        <v>81.050910689999995</v>
      </c>
      <c r="CO133" s="91">
        <v>199.17899672999999</v>
      </c>
      <c r="CP133" s="90">
        <v>55.334518520000003</v>
      </c>
      <c r="CQ133" s="91">
        <v>82.295413909999994</v>
      </c>
      <c r="CR133" s="91">
        <v>75.75736388</v>
      </c>
      <c r="CS133" s="91">
        <v>71.920770599999997</v>
      </c>
      <c r="CT133" s="90">
        <v>44.504575060000001</v>
      </c>
      <c r="CU133" s="91">
        <v>78.678379019999994</v>
      </c>
      <c r="CV133" s="91">
        <v>75.580515059999996</v>
      </c>
      <c r="CW133" s="91">
        <v>100.59096848999999</v>
      </c>
      <c r="CX133" s="90">
        <v>94.857449150000008</v>
      </c>
      <c r="CY133" s="91">
        <v>66.014645000000002</v>
      </c>
      <c r="CZ133" s="91">
        <v>58.782730469999997</v>
      </c>
      <c r="DA133" s="91">
        <v>114.13487964000001</v>
      </c>
      <c r="DB133" s="90">
        <v>66.353520160000002</v>
      </c>
      <c r="DC133" s="91">
        <v>86.567600040000002</v>
      </c>
      <c r="DD133" s="91">
        <v>61.596337159999997</v>
      </c>
      <c r="DE133" s="91">
        <v>99.492150039999984</v>
      </c>
      <c r="DF133" s="90">
        <v>76.453476440000003</v>
      </c>
      <c r="DG133" s="91">
        <v>158.48725876</v>
      </c>
      <c r="DH133" s="91">
        <v>113.41747925999999</v>
      </c>
      <c r="DI133" s="91">
        <v>243.68016916999997</v>
      </c>
      <c r="DJ133" s="90">
        <v>968.94569117000003</v>
      </c>
      <c r="DK133" s="91">
        <v>255.26357282999999</v>
      </c>
      <c r="DL133" s="91">
        <v>374.2306643</v>
      </c>
      <c r="DM133" s="91">
        <v>430.76878736999998</v>
      </c>
      <c r="DN133" s="90">
        <v>190.36584549</v>
      </c>
      <c r="DO133" s="91">
        <v>365.10186160000001</v>
      </c>
      <c r="DP133" s="91">
        <v>267.38052986000002</v>
      </c>
      <c r="DQ133" s="91">
        <v>457.45011998000007</v>
      </c>
      <c r="DR133" s="90">
        <v>307.95320836000002</v>
      </c>
      <c r="DS133" s="194">
        <v>23202</v>
      </c>
      <c r="DT133" s="58" t="s">
        <v>67</v>
      </c>
    </row>
    <row r="134" spans="1:124" x14ac:dyDescent="0.3">
      <c r="A134" s="58" t="s">
        <v>68</v>
      </c>
      <c r="B134" s="90">
        <v>490.57500000000005</v>
      </c>
      <c r="C134" s="91">
        <v>2097.5909999999999</v>
      </c>
      <c r="D134" s="91">
        <v>352.33500000000004</v>
      </c>
      <c r="E134" s="92">
        <v>1961.5549999999998</v>
      </c>
      <c r="F134" s="91">
        <v>533.46199999999999</v>
      </c>
      <c r="G134" s="91">
        <v>2126.8440000000001</v>
      </c>
      <c r="H134" s="91">
        <v>759.84999999999991</v>
      </c>
      <c r="I134" s="92">
        <v>2132.8490000000002</v>
      </c>
      <c r="J134" s="90">
        <v>523.40700000000004</v>
      </c>
      <c r="K134" s="91">
        <v>2692.8789999999999</v>
      </c>
      <c r="L134" s="91">
        <v>1212.674</v>
      </c>
      <c r="M134" s="92">
        <v>2803.2350000000001</v>
      </c>
      <c r="N134" s="90">
        <v>952.51599999999996</v>
      </c>
      <c r="O134" s="91">
        <v>3236.2289999999998</v>
      </c>
      <c r="P134" s="91">
        <v>1425.6370000000002</v>
      </c>
      <c r="Q134" s="92">
        <v>2832.6820000000002</v>
      </c>
      <c r="R134" s="90">
        <v>1420.337</v>
      </c>
      <c r="S134" s="91">
        <v>2973.6489999999999</v>
      </c>
      <c r="T134" s="91">
        <v>1316.944</v>
      </c>
      <c r="U134" s="92">
        <v>2771.8600000000006</v>
      </c>
      <c r="V134" s="90">
        <v>1309.895</v>
      </c>
      <c r="W134" s="91">
        <v>3566.6350000000002</v>
      </c>
      <c r="X134" s="91">
        <v>1372.692</v>
      </c>
      <c r="Y134" s="92">
        <v>3154.7060000000001</v>
      </c>
      <c r="Z134" s="90">
        <v>2337.8130000000001</v>
      </c>
      <c r="AA134" s="91">
        <v>3557.7920429687501</v>
      </c>
      <c r="AB134" s="91">
        <v>2005.9700009765625</v>
      </c>
      <c r="AC134" s="92">
        <v>3182.1428697204587</v>
      </c>
      <c r="AD134" s="90">
        <v>1973.3444443359376</v>
      </c>
      <c r="AE134" s="91">
        <v>3047.6755899963382</v>
      </c>
      <c r="AF134" s="91">
        <v>1994.1492670898438</v>
      </c>
      <c r="AG134" s="92">
        <v>2751.7696994400021</v>
      </c>
      <c r="AH134" s="90">
        <v>2019.4772210235597</v>
      </c>
      <c r="AI134" s="91">
        <v>3159.6392807388311</v>
      </c>
      <c r="AJ134" s="91">
        <v>1866.652</v>
      </c>
      <c r="AK134" s="92">
        <v>3020.5193681945798</v>
      </c>
      <c r="AL134" s="90">
        <v>2596.3590000000004</v>
      </c>
      <c r="AM134" s="91">
        <v>3462.6040000000003</v>
      </c>
      <c r="AN134" s="91">
        <v>2005.4699999999998</v>
      </c>
      <c r="AO134" s="92">
        <v>3084.4639999999999</v>
      </c>
      <c r="AP134" s="90">
        <v>2798.7987087745669</v>
      </c>
      <c r="AQ134" s="91">
        <v>3996.2330000000002</v>
      </c>
      <c r="AR134" s="91">
        <v>2764.056</v>
      </c>
      <c r="AS134" s="92">
        <v>3004.2640000000001</v>
      </c>
      <c r="AT134" s="90">
        <v>4016.0929999999998</v>
      </c>
      <c r="AU134" s="91">
        <v>4453.3310000000001</v>
      </c>
      <c r="AV134" s="91">
        <v>2852.6880000000001</v>
      </c>
      <c r="AW134" s="92">
        <v>2778.7220000000002</v>
      </c>
      <c r="AX134" s="90">
        <v>3911.9579227294926</v>
      </c>
      <c r="AY134" s="91">
        <v>3359.7777777824399</v>
      </c>
      <c r="AZ134" s="91">
        <v>3268.2863541101165</v>
      </c>
      <c r="BA134" s="92">
        <v>3785.1038538905768</v>
      </c>
      <c r="BB134" s="90">
        <v>5131.0248964552638</v>
      </c>
      <c r="BC134" s="91">
        <v>5235.9017036079222</v>
      </c>
      <c r="BD134" s="91">
        <v>4975.7699912747357</v>
      </c>
      <c r="BE134" s="92">
        <v>3211.4360289190809</v>
      </c>
      <c r="BF134" s="90">
        <v>3878.6649500886078</v>
      </c>
      <c r="BG134" s="91">
        <v>4241.8590510333543</v>
      </c>
      <c r="BH134" s="91">
        <v>4628.3297895675078</v>
      </c>
      <c r="BI134" s="92">
        <v>4148.4241609589108</v>
      </c>
      <c r="BJ134" s="90">
        <v>4884.4995447099991</v>
      </c>
      <c r="BK134" s="91">
        <v>4235.30901756</v>
      </c>
      <c r="BL134" s="91">
        <v>5278.6932933299995</v>
      </c>
      <c r="BM134" s="92">
        <v>3710.55121044</v>
      </c>
      <c r="BN134" s="90">
        <v>6722.8922094100008</v>
      </c>
      <c r="BO134" s="91">
        <v>5430.0176261700008</v>
      </c>
      <c r="BP134" s="91">
        <v>7496.3205578799998</v>
      </c>
      <c r="BQ134" s="92">
        <v>5001.2374534600003</v>
      </c>
      <c r="BR134" s="90">
        <v>5994.1679401799993</v>
      </c>
      <c r="BS134" s="91">
        <v>4489.8457462899996</v>
      </c>
      <c r="BT134" s="91">
        <v>5567.7832026400001</v>
      </c>
      <c r="BU134" s="92">
        <v>4283.2265095000002</v>
      </c>
      <c r="BV134" s="90">
        <v>6561.5405858100003</v>
      </c>
      <c r="BW134" s="91">
        <v>3513.4229869699998</v>
      </c>
      <c r="BX134" s="91">
        <v>6428.3334328299989</v>
      </c>
      <c r="BY134" s="92">
        <v>3965.8471050899998</v>
      </c>
      <c r="BZ134" s="90">
        <v>6680.9700105899992</v>
      </c>
      <c r="CA134" s="91">
        <v>3669.9619415000002</v>
      </c>
      <c r="CB134" s="91">
        <v>7504.9318935400006</v>
      </c>
      <c r="CC134" s="92">
        <v>3679.6627238999999</v>
      </c>
      <c r="CD134" s="90">
        <v>6738.9852968299992</v>
      </c>
      <c r="CE134" s="91">
        <v>3103.0001256599999</v>
      </c>
      <c r="CF134" s="91">
        <v>5756.2068146299998</v>
      </c>
      <c r="CG134" s="92">
        <v>3486.4987189200001</v>
      </c>
      <c r="CH134" s="90">
        <v>5137.9566698600001</v>
      </c>
      <c r="CI134" s="91">
        <v>1548.9121764399997</v>
      </c>
      <c r="CJ134" s="91">
        <v>5236.7332651599991</v>
      </c>
      <c r="CK134" s="92">
        <v>2492.9335667700002</v>
      </c>
      <c r="CL134" s="91">
        <v>5991.0768275999999</v>
      </c>
      <c r="CM134" s="91">
        <v>1833.8039382700001</v>
      </c>
      <c r="CN134" s="91">
        <v>5251.1370335599995</v>
      </c>
      <c r="CO134" s="91">
        <v>2621.9890800499998</v>
      </c>
      <c r="CP134" s="90">
        <v>6835.8134313199998</v>
      </c>
      <c r="CQ134" s="91">
        <v>1599.44666878</v>
      </c>
      <c r="CR134" s="91">
        <v>5346.8396890400008</v>
      </c>
      <c r="CS134" s="91">
        <v>2604.0699447299999</v>
      </c>
      <c r="CT134" s="90">
        <v>5655.98123829</v>
      </c>
      <c r="CU134" s="91">
        <v>1570.7808252400002</v>
      </c>
      <c r="CV134" s="91">
        <v>5415.6073098199995</v>
      </c>
      <c r="CW134" s="91">
        <v>2543.3890356399997</v>
      </c>
      <c r="CX134" s="90">
        <v>4770.7085581000001</v>
      </c>
      <c r="CY134" s="91">
        <v>840.63336131999995</v>
      </c>
      <c r="CZ134" s="91">
        <v>3684.8324391500009</v>
      </c>
      <c r="DA134" s="91">
        <v>1858.6050011699999</v>
      </c>
      <c r="DB134" s="90">
        <v>5585.0972285099997</v>
      </c>
      <c r="DC134" s="91">
        <v>2078.9390291600002</v>
      </c>
      <c r="DD134" s="91">
        <v>5757.8565577599993</v>
      </c>
      <c r="DE134" s="91">
        <v>5716.5588102799993</v>
      </c>
      <c r="DF134" s="90">
        <v>5034.4230703000003</v>
      </c>
      <c r="DG134" s="91">
        <v>3821.04795595</v>
      </c>
      <c r="DH134" s="91">
        <v>9466.5544603199996</v>
      </c>
      <c r="DI134" s="91">
        <v>2919.72392928</v>
      </c>
      <c r="DJ134" s="90">
        <v>5955.5612233299998</v>
      </c>
      <c r="DK134" s="91">
        <v>2830.8749727099998</v>
      </c>
      <c r="DL134" s="91">
        <v>5688.87665715</v>
      </c>
      <c r="DM134" s="91">
        <v>3639.1243447599991</v>
      </c>
      <c r="DN134" s="90">
        <v>5756.1748167400001</v>
      </c>
      <c r="DO134" s="91">
        <v>2917.1570013400005</v>
      </c>
      <c r="DP134" s="91">
        <v>4960.9507582199994</v>
      </c>
      <c r="DQ134" s="91">
        <v>3244.0496740600001</v>
      </c>
      <c r="DR134" s="90">
        <v>5534.9297296599998</v>
      </c>
      <c r="DS134" s="194">
        <v>23203</v>
      </c>
      <c r="DT134" s="58" t="s">
        <v>68</v>
      </c>
    </row>
    <row r="135" spans="1:124" x14ac:dyDescent="0.3">
      <c r="A135" s="59" t="s">
        <v>41</v>
      </c>
      <c r="B135" s="96">
        <v>-292.58499999999998</v>
      </c>
      <c r="C135" s="97">
        <v>-263.08100000000002</v>
      </c>
      <c r="D135" s="97">
        <v>-123.173</v>
      </c>
      <c r="E135" s="98">
        <v>-71.00800000000001</v>
      </c>
      <c r="F135" s="97">
        <v>-228.20699999999999</v>
      </c>
      <c r="G135" s="97">
        <v>-206.505</v>
      </c>
      <c r="H135" s="97">
        <v>-394.39799999999997</v>
      </c>
      <c r="I135" s="98">
        <v>-174.59899999999999</v>
      </c>
      <c r="J135" s="96">
        <v>-181.553</v>
      </c>
      <c r="K135" s="97">
        <v>-467.971</v>
      </c>
      <c r="L135" s="97">
        <v>-556.45699999999999</v>
      </c>
      <c r="M135" s="98">
        <v>-241.49199999999999</v>
      </c>
      <c r="N135" s="96">
        <v>-355.05900000000003</v>
      </c>
      <c r="O135" s="97">
        <v>-837.78099999999995</v>
      </c>
      <c r="P135" s="97">
        <v>-532.077</v>
      </c>
      <c r="Q135" s="98">
        <v>-333.99200000000002</v>
      </c>
      <c r="R135" s="96">
        <v>-260.62799999999999</v>
      </c>
      <c r="S135" s="97">
        <v>-259.95500000000004</v>
      </c>
      <c r="T135" s="97">
        <v>-520.97500000000002</v>
      </c>
      <c r="U135" s="98">
        <v>-241.18</v>
      </c>
      <c r="V135" s="96">
        <v>-285.01099999999997</v>
      </c>
      <c r="W135" s="97">
        <v>-499.76700000000005</v>
      </c>
      <c r="X135" s="97">
        <v>-174.53300000000002</v>
      </c>
      <c r="Y135" s="98">
        <v>-184.126</v>
      </c>
      <c r="Z135" s="96">
        <v>-347.60400000000004</v>
      </c>
      <c r="AA135" s="97">
        <v>-526.88799999999992</v>
      </c>
      <c r="AB135" s="97">
        <v>-314.517</v>
      </c>
      <c r="AC135" s="98">
        <v>-334.27800000000002</v>
      </c>
      <c r="AD135" s="96">
        <v>-110.592</v>
      </c>
      <c r="AE135" s="97">
        <v>-541.97299999999996</v>
      </c>
      <c r="AF135" s="97">
        <v>-117.52800000000001</v>
      </c>
      <c r="AG135" s="98">
        <v>-357.94</v>
      </c>
      <c r="AH135" s="96">
        <v>-242.63900000000001</v>
      </c>
      <c r="AI135" s="97">
        <v>-686.85400000000004</v>
      </c>
      <c r="AJ135" s="97">
        <v>-104.782</v>
      </c>
      <c r="AK135" s="98">
        <v>-530.12900000000002</v>
      </c>
      <c r="AL135" s="96">
        <v>-646.55999999999995</v>
      </c>
      <c r="AM135" s="97">
        <v>-908.94600000000003</v>
      </c>
      <c r="AN135" s="97">
        <v>-149.63</v>
      </c>
      <c r="AO135" s="98">
        <v>-695.16100000000006</v>
      </c>
      <c r="AP135" s="96">
        <v>-774.87399999999991</v>
      </c>
      <c r="AQ135" s="97">
        <v>-1577.1770000000001</v>
      </c>
      <c r="AR135" s="97">
        <v>-318.38299999999998</v>
      </c>
      <c r="AS135" s="98">
        <v>-873.75799999999992</v>
      </c>
      <c r="AT135" s="96">
        <v>-1411.0680000000002</v>
      </c>
      <c r="AU135" s="97">
        <v>-2013.4389999999999</v>
      </c>
      <c r="AV135" s="97">
        <v>-612.16899999999998</v>
      </c>
      <c r="AW135" s="98">
        <v>-886.84400000000005</v>
      </c>
      <c r="AX135" s="96">
        <v>-1493.5509999999999</v>
      </c>
      <c r="AY135" s="97">
        <v>-1774.0450000000001</v>
      </c>
      <c r="AZ135" s="97">
        <v>-838.75199999999995</v>
      </c>
      <c r="BA135" s="98">
        <v>-1583.1040000000003</v>
      </c>
      <c r="BB135" s="96">
        <v>-1904.0540000000001</v>
      </c>
      <c r="BC135" s="97">
        <v>-3642.4310000000005</v>
      </c>
      <c r="BD135" s="97">
        <v>-1830.3409999999999</v>
      </c>
      <c r="BE135" s="98">
        <v>-1149.7159999999999</v>
      </c>
      <c r="BF135" s="96">
        <v>-855.6110000000001</v>
      </c>
      <c r="BG135" s="97">
        <v>-2790.4213</v>
      </c>
      <c r="BH135" s="97">
        <v>-1471.1532000000002</v>
      </c>
      <c r="BI135" s="98">
        <v>-2335.5573999999997</v>
      </c>
      <c r="BJ135" s="96">
        <v>-955.47972562999996</v>
      </c>
      <c r="BK135" s="97">
        <v>-2806.3534641499996</v>
      </c>
      <c r="BL135" s="97">
        <v>-1183.07579728</v>
      </c>
      <c r="BM135" s="98">
        <v>-1840.2507457199999</v>
      </c>
      <c r="BN135" s="96">
        <v>-1927.58780118</v>
      </c>
      <c r="BO135" s="97">
        <v>-3802.35970451</v>
      </c>
      <c r="BP135" s="97">
        <v>-2451.7154872400001</v>
      </c>
      <c r="BQ135" s="98">
        <v>-2612.5952708700001</v>
      </c>
      <c r="BR135" s="96">
        <v>-1501.9947689599999</v>
      </c>
      <c r="BS135" s="97">
        <v>-2891.4931114699998</v>
      </c>
      <c r="BT135" s="97">
        <v>-832.89500525000005</v>
      </c>
      <c r="BU135" s="98">
        <v>-1709.91533615</v>
      </c>
      <c r="BV135" s="96">
        <v>-1904.79224436</v>
      </c>
      <c r="BW135" s="97">
        <v>-1940.75511736</v>
      </c>
      <c r="BX135" s="97">
        <v>-1305.3026621200002</v>
      </c>
      <c r="BY135" s="98">
        <v>-1649.3135471299997</v>
      </c>
      <c r="BZ135" s="96">
        <v>-1495.9571681699999</v>
      </c>
      <c r="CA135" s="97">
        <v>-2294.3583531300001</v>
      </c>
      <c r="CB135" s="97">
        <v>-1556.21143551</v>
      </c>
      <c r="CC135" s="98">
        <v>-1341.48374152</v>
      </c>
      <c r="CD135" s="96">
        <v>-1219.2517373600001</v>
      </c>
      <c r="CE135" s="97">
        <v>-1163.4791072599999</v>
      </c>
      <c r="CF135" s="97">
        <v>-761.12624146000007</v>
      </c>
      <c r="CG135" s="98">
        <v>-984.38500605000002</v>
      </c>
      <c r="CH135" s="96">
        <v>-993.78046557000005</v>
      </c>
      <c r="CI135" s="97">
        <v>-387.68926289000001</v>
      </c>
      <c r="CJ135" s="97">
        <v>-734.65243749999991</v>
      </c>
      <c r="CK135" s="98">
        <v>-660.93446769000002</v>
      </c>
      <c r="CL135" s="97">
        <v>-1691.1620610499999</v>
      </c>
      <c r="CM135" s="97">
        <v>-818.76094862000002</v>
      </c>
      <c r="CN135" s="97">
        <v>-897.11018268999999</v>
      </c>
      <c r="CO135" s="97">
        <v>-639.94080882000003</v>
      </c>
      <c r="CP135" s="96">
        <v>-2487.0865147199997</v>
      </c>
      <c r="CQ135" s="97">
        <v>-498.91531000000003</v>
      </c>
      <c r="CR135" s="97">
        <v>-1324.2800778999999</v>
      </c>
      <c r="CS135" s="97">
        <v>-717.79448346999993</v>
      </c>
      <c r="CT135" s="96">
        <v>-1314.7539433000002</v>
      </c>
      <c r="CU135" s="97">
        <v>-501.12933279000003</v>
      </c>
      <c r="CV135" s="97">
        <v>-1020.59675727</v>
      </c>
      <c r="CW135" s="97">
        <v>-1146.3263826899997</v>
      </c>
      <c r="CX135" s="96">
        <v>-834.78883965</v>
      </c>
      <c r="CY135" s="97">
        <v>-87.618596179999997</v>
      </c>
      <c r="CZ135" s="97">
        <v>-723.78086304999988</v>
      </c>
      <c r="DA135" s="97">
        <v>-824.93674622000003</v>
      </c>
      <c r="DB135" s="96">
        <v>-1811.0317082100003</v>
      </c>
      <c r="DC135" s="97">
        <v>-958.13490848000004</v>
      </c>
      <c r="DD135" s="97">
        <v>-2658.9232106600002</v>
      </c>
      <c r="DE135" s="97">
        <v>-4507.1689025699998</v>
      </c>
      <c r="DF135" s="96">
        <v>-1780.78947786</v>
      </c>
      <c r="DG135" s="97">
        <v>-3091.5077723300001</v>
      </c>
      <c r="DH135" s="97">
        <v>-6226.8559105200002</v>
      </c>
      <c r="DI135" s="97">
        <v>-1950.6175249900002</v>
      </c>
      <c r="DJ135" s="96">
        <v>-2014.4771353899998</v>
      </c>
      <c r="DK135" s="97">
        <v>-2132.9241443799997</v>
      </c>
      <c r="DL135" s="97">
        <v>-2277.5210769599998</v>
      </c>
      <c r="DM135" s="97">
        <v>-2420.8257055799995</v>
      </c>
      <c r="DN135" s="96">
        <v>-2342.3136962600001</v>
      </c>
      <c r="DO135" s="97">
        <v>-2031.59432999</v>
      </c>
      <c r="DP135" s="97">
        <v>-1335.9683998800001</v>
      </c>
      <c r="DQ135" s="97">
        <v>-1568.37990403</v>
      </c>
      <c r="DR135" s="96">
        <v>-2218.4021269300001</v>
      </c>
      <c r="DS135" s="194">
        <v>23204</v>
      </c>
      <c r="DT135" s="59" t="s">
        <v>41</v>
      </c>
    </row>
    <row r="136" spans="1:124" x14ac:dyDescent="0.3">
      <c r="A136" s="58" t="s">
        <v>73</v>
      </c>
      <c r="B136" s="90">
        <v>26.282</v>
      </c>
      <c r="C136" s="91">
        <v>14.273</v>
      </c>
      <c r="D136" s="91">
        <v>8.4770000000000003</v>
      </c>
      <c r="E136" s="92">
        <v>16.524999999999999</v>
      </c>
      <c r="F136" s="91">
        <v>6.2859999999999996</v>
      </c>
      <c r="G136" s="91">
        <v>4.9610000000000003</v>
      </c>
      <c r="H136" s="91">
        <v>4.21</v>
      </c>
      <c r="I136" s="92">
        <v>2.7649999999999997</v>
      </c>
      <c r="J136" s="90">
        <v>0.36899999999999999</v>
      </c>
      <c r="K136" s="91">
        <v>21.715</v>
      </c>
      <c r="L136" s="91">
        <v>0.65599999999999992</v>
      </c>
      <c r="M136" s="92">
        <v>3.9099999999999997</v>
      </c>
      <c r="N136" s="90">
        <v>4.6869999999999994</v>
      </c>
      <c r="O136" s="91">
        <v>2.5570000000000004</v>
      </c>
      <c r="P136" s="91">
        <v>0.53700000000000003</v>
      </c>
      <c r="Q136" s="92">
        <v>3.2949999999999999</v>
      </c>
      <c r="R136" s="90">
        <v>2.6749999999999998</v>
      </c>
      <c r="S136" s="91">
        <v>5.2610000000000001</v>
      </c>
      <c r="T136" s="91">
        <v>0.16400000000000001</v>
      </c>
      <c r="U136" s="92">
        <v>2.6950000000000003</v>
      </c>
      <c r="V136" s="90">
        <v>0.193</v>
      </c>
      <c r="W136" s="91">
        <v>2.347</v>
      </c>
      <c r="X136" s="91">
        <v>1.2549999999999999</v>
      </c>
      <c r="Y136" s="92">
        <v>0.91200000000000003</v>
      </c>
      <c r="Z136" s="90">
        <v>0.40400000000000003</v>
      </c>
      <c r="AA136" s="91">
        <v>0.28400000000000003</v>
      </c>
      <c r="AB136" s="91">
        <v>7.0000000000000007E-2</v>
      </c>
      <c r="AC136" s="92">
        <v>1.6E-2</v>
      </c>
      <c r="AD136" s="90">
        <v>0.30099999999999999</v>
      </c>
      <c r="AE136" s="91">
        <v>0.09</v>
      </c>
      <c r="AF136" s="91">
        <v>7.2000000000000008E-2</v>
      </c>
      <c r="AG136" s="92">
        <v>0.214</v>
      </c>
      <c r="AH136" s="90">
        <v>0.76100000000000001</v>
      </c>
      <c r="AI136" s="91">
        <v>0.14699999999999999</v>
      </c>
      <c r="AJ136" s="91">
        <v>1.2539999999999998</v>
      </c>
      <c r="AK136" s="92">
        <v>1.028</v>
      </c>
      <c r="AL136" s="90">
        <v>0.55999999999999994</v>
      </c>
      <c r="AM136" s="91">
        <v>1.58</v>
      </c>
      <c r="AN136" s="91">
        <v>0.17900000000000002</v>
      </c>
      <c r="AO136" s="92">
        <v>1.796</v>
      </c>
      <c r="AP136" s="90">
        <v>0.30299999999999999</v>
      </c>
      <c r="AQ136" s="91">
        <v>4.3609999999999998</v>
      </c>
      <c r="AR136" s="91">
        <v>2.0430000000000001</v>
      </c>
      <c r="AS136" s="92">
        <v>3.5770000000000004</v>
      </c>
      <c r="AT136" s="90">
        <v>4.5150000000000006</v>
      </c>
      <c r="AU136" s="91">
        <v>11.837</v>
      </c>
      <c r="AV136" s="91">
        <v>2.4340000000000002</v>
      </c>
      <c r="AW136" s="92">
        <v>2.4209999999999998</v>
      </c>
      <c r="AX136" s="90">
        <v>0.63800000000000001</v>
      </c>
      <c r="AY136" s="91">
        <v>4.1639999999999997</v>
      </c>
      <c r="AZ136" s="91">
        <v>2.036</v>
      </c>
      <c r="BA136" s="92">
        <v>5.7329999999999997</v>
      </c>
      <c r="BB136" s="90">
        <v>5.7159999999999993</v>
      </c>
      <c r="BC136" s="91">
        <v>7.1280000000000001</v>
      </c>
      <c r="BD136" s="91">
        <v>2.0639999999999996</v>
      </c>
      <c r="BE136" s="92">
        <v>0.26</v>
      </c>
      <c r="BF136" s="90">
        <v>16.807400000000001</v>
      </c>
      <c r="BG136" s="91">
        <v>3.2995000000000001</v>
      </c>
      <c r="BH136" s="91">
        <v>14.793299999999999</v>
      </c>
      <c r="BI136" s="92">
        <v>9.5970000000000013</v>
      </c>
      <c r="BJ136" s="90">
        <v>0</v>
      </c>
      <c r="BK136" s="91">
        <v>0</v>
      </c>
      <c r="BL136" s="91">
        <v>0</v>
      </c>
      <c r="BM136" s="92">
        <v>0</v>
      </c>
      <c r="BN136" s="90">
        <v>0</v>
      </c>
      <c r="BO136" s="91">
        <v>0</v>
      </c>
      <c r="BP136" s="91">
        <v>0</v>
      </c>
      <c r="BQ136" s="92">
        <v>0</v>
      </c>
      <c r="BR136" s="90">
        <v>0</v>
      </c>
      <c r="BS136" s="91">
        <v>0</v>
      </c>
      <c r="BT136" s="91">
        <v>0</v>
      </c>
      <c r="BU136" s="92">
        <v>0</v>
      </c>
      <c r="BV136" s="90">
        <v>0</v>
      </c>
      <c r="BW136" s="91">
        <v>0</v>
      </c>
      <c r="BX136" s="91">
        <v>0</v>
      </c>
      <c r="BY136" s="92">
        <v>0</v>
      </c>
      <c r="BZ136" s="90">
        <v>17.16910579</v>
      </c>
      <c r="CA136" s="91">
        <v>34.992717910000003</v>
      </c>
      <c r="CB136" s="91">
        <v>22.267914239999996</v>
      </c>
      <c r="CC136" s="92">
        <v>41.142637860000001</v>
      </c>
      <c r="CD136" s="90">
        <v>31.013389139999997</v>
      </c>
      <c r="CE136" s="91">
        <v>17.628134290000002</v>
      </c>
      <c r="CF136" s="91">
        <v>6.0726469199999995</v>
      </c>
      <c r="CG136" s="92">
        <v>52.303470379999993</v>
      </c>
      <c r="CH136" s="90">
        <v>44.685585070000002</v>
      </c>
      <c r="CI136" s="91">
        <v>18.623581659999999</v>
      </c>
      <c r="CJ136" s="91">
        <v>12.97440061</v>
      </c>
      <c r="CK136" s="92">
        <v>1.7547301199999998</v>
      </c>
      <c r="CL136" s="91">
        <v>1.72567717</v>
      </c>
      <c r="CM136" s="91">
        <v>7.6190777600000006</v>
      </c>
      <c r="CN136" s="91">
        <v>20.467154839999999</v>
      </c>
      <c r="CO136" s="91">
        <v>6.7846781500000004</v>
      </c>
      <c r="CP136" s="90">
        <v>8.7641813199999987</v>
      </c>
      <c r="CQ136" s="91">
        <v>46.301468919999998</v>
      </c>
      <c r="CR136" s="91">
        <v>28.243308410000001</v>
      </c>
      <c r="CS136" s="91">
        <v>6.0530606499999999</v>
      </c>
      <c r="CT136" s="90">
        <v>8.4545702200000008</v>
      </c>
      <c r="CU136" s="91">
        <v>36.922903520000006</v>
      </c>
      <c r="CV136" s="91">
        <v>11.330588720000002</v>
      </c>
      <c r="CW136" s="91">
        <v>10.951488869999999</v>
      </c>
      <c r="CX136" s="90">
        <v>27.678256709999999</v>
      </c>
      <c r="CY136" s="91">
        <v>16.007273169999998</v>
      </c>
      <c r="CZ136" s="91">
        <v>8.5759077900000005</v>
      </c>
      <c r="DA136" s="91">
        <v>19.47421975</v>
      </c>
      <c r="DB136" s="90">
        <v>13.879769270000001</v>
      </c>
      <c r="DC136" s="91">
        <v>39.094780700000001</v>
      </c>
      <c r="DD136" s="91">
        <v>12.653347350000001</v>
      </c>
      <c r="DE136" s="91">
        <v>51.037272150000007</v>
      </c>
      <c r="DF136" s="90">
        <v>12.20987671</v>
      </c>
      <c r="DG136" s="91">
        <v>15.622360199999999</v>
      </c>
      <c r="DH136" s="91">
        <v>10.645290990000001</v>
      </c>
      <c r="DI136" s="91">
        <v>13.85276728</v>
      </c>
      <c r="DJ136" s="90">
        <v>27.583898430000001</v>
      </c>
      <c r="DK136" s="91">
        <v>16.497060480000002</v>
      </c>
      <c r="DL136" s="91">
        <v>37.683431240000004</v>
      </c>
      <c r="DM136" s="91">
        <v>41.238243199999999</v>
      </c>
      <c r="DN136" s="90">
        <v>38.103548490000001</v>
      </c>
      <c r="DO136" s="91">
        <v>81.214999059999997</v>
      </c>
      <c r="DP136" s="91">
        <v>25.531601190000003</v>
      </c>
      <c r="DQ136" s="91">
        <v>109.49335917000001</v>
      </c>
      <c r="DR136" s="90">
        <v>69.195257389999995</v>
      </c>
      <c r="DS136" s="194">
        <v>23205</v>
      </c>
      <c r="DT136" s="58" t="s">
        <v>73</v>
      </c>
    </row>
    <row r="137" spans="1:124" x14ac:dyDescent="0.3">
      <c r="A137" s="58" t="s">
        <v>74</v>
      </c>
      <c r="B137" s="90">
        <v>318.86699999999996</v>
      </c>
      <c r="C137" s="91">
        <v>277.35399999999998</v>
      </c>
      <c r="D137" s="91">
        <v>131.65</v>
      </c>
      <c r="E137" s="92">
        <v>87.533000000000001</v>
      </c>
      <c r="F137" s="91">
        <v>234.49299999999999</v>
      </c>
      <c r="G137" s="91">
        <v>211.46600000000001</v>
      </c>
      <c r="H137" s="91">
        <v>398.608</v>
      </c>
      <c r="I137" s="92">
        <v>177.364</v>
      </c>
      <c r="J137" s="90">
        <v>181.922</v>
      </c>
      <c r="K137" s="91">
        <v>489.68600000000004</v>
      </c>
      <c r="L137" s="91">
        <v>557.11300000000006</v>
      </c>
      <c r="M137" s="92">
        <v>245.40200000000002</v>
      </c>
      <c r="N137" s="90">
        <v>359.74599999999998</v>
      </c>
      <c r="O137" s="91">
        <v>840.33799999999997</v>
      </c>
      <c r="P137" s="91">
        <v>532.61400000000003</v>
      </c>
      <c r="Q137" s="92">
        <v>337.28699999999998</v>
      </c>
      <c r="R137" s="90">
        <v>263.303</v>
      </c>
      <c r="S137" s="91">
        <v>265.21600000000001</v>
      </c>
      <c r="T137" s="91">
        <v>521.13900000000001</v>
      </c>
      <c r="U137" s="92">
        <v>243.875</v>
      </c>
      <c r="V137" s="90">
        <v>285.20400000000001</v>
      </c>
      <c r="W137" s="91">
        <v>502.11400000000003</v>
      </c>
      <c r="X137" s="91">
        <v>175.78800000000001</v>
      </c>
      <c r="Y137" s="92">
        <v>185.03799999999998</v>
      </c>
      <c r="Z137" s="90">
        <v>348.00800000000004</v>
      </c>
      <c r="AA137" s="91">
        <v>527.17200000000003</v>
      </c>
      <c r="AB137" s="91">
        <v>314.58699999999999</v>
      </c>
      <c r="AC137" s="92">
        <v>334.29399999999998</v>
      </c>
      <c r="AD137" s="90">
        <v>110.893</v>
      </c>
      <c r="AE137" s="91">
        <v>542.06299999999999</v>
      </c>
      <c r="AF137" s="91">
        <v>117.6</v>
      </c>
      <c r="AG137" s="92">
        <v>358.154</v>
      </c>
      <c r="AH137" s="90">
        <v>243.4</v>
      </c>
      <c r="AI137" s="91">
        <v>687.00100000000009</v>
      </c>
      <c r="AJ137" s="91">
        <v>106.036</v>
      </c>
      <c r="AK137" s="92">
        <v>531.15700000000004</v>
      </c>
      <c r="AL137" s="90">
        <v>647.12</v>
      </c>
      <c r="AM137" s="91">
        <v>910.52600000000007</v>
      </c>
      <c r="AN137" s="91">
        <v>149.809</v>
      </c>
      <c r="AO137" s="92">
        <v>696.95699999999988</v>
      </c>
      <c r="AP137" s="90">
        <v>775.17700000000002</v>
      </c>
      <c r="AQ137" s="91">
        <v>1581.5380000000002</v>
      </c>
      <c r="AR137" s="91">
        <v>320.42599999999999</v>
      </c>
      <c r="AS137" s="92">
        <v>877.33500000000004</v>
      </c>
      <c r="AT137" s="90">
        <v>1415.5830000000001</v>
      </c>
      <c r="AU137" s="91">
        <v>2025.2759999999998</v>
      </c>
      <c r="AV137" s="91">
        <v>614.60300000000007</v>
      </c>
      <c r="AW137" s="92">
        <v>889.2650000000001</v>
      </c>
      <c r="AX137" s="90">
        <v>1494.1889999999999</v>
      </c>
      <c r="AY137" s="91">
        <v>1778.2089999999998</v>
      </c>
      <c r="AZ137" s="91">
        <v>840.78800000000001</v>
      </c>
      <c r="BA137" s="92">
        <v>1588.837</v>
      </c>
      <c r="BB137" s="90">
        <v>1909.77</v>
      </c>
      <c r="BC137" s="91">
        <v>3649.5590000000002</v>
      </c>
      <c r="BD137" s="91">
        <v>1832.4049999999997</v>
      </c>
      <c r="BE137" s="92">
        <v>1149.9760000000001</v>
      </c>
      <c r="BF137" s="90">
        <v>872.41840000000002</v>
      </c>
      <c r="BG137" s="91">
        <v>2793.7208000000001</v>
      </c>
      <c r="BH137" s="91">
        <v>1485.9465000000002</v>
      </c>
      <c r="BI137" s="92">
        <v>2345.1543999999999</v>
      </c>
      <c r="BJ137" s="90">
        <v>955.47972562999996</v>
      </c>
      <c r="BK137" s="91">
        <v>2806.3534641499996</v>
      </c>
      <c r="BL137" s="91">
        <v>1183.07579728</v>
      </c>
      <c r="BM137" s="92">
        <v>1840.2507457199999</v>
      </c>
      <c r="BN137" s="90">
        <v>1927.58780118</v>
      </c>
      <c r="BO137" s="91">
        <v>3802.35970451</v>
      </c>
      <c r="BP137" s="91">
        <v>2451.7154872400001</v>
      </c>
      <c r="BQ137" s="92">
        <v>2612.5952708700001</v>
      </c>
      <c r="BR137" s="90">
        <v>1501.9947689599999</v>
      </c>
      <c r="BS137" s="91">
        <v>2891.4931114699998</v>
      </c>
      <c r="BT137" s="91">
        <v>832.89500525000005</v>
      </c>
      <c r="BU137" s="92">
        <v>1709.91533615</v>
      </c>
      <c r="BV137" s="90">
        <v>1904.79224436</v>
      </c>
      <c r="BW137" s="91">
        <v>1940.75511736</v>
      </c>
      <c r="BX137" s="91">
        <v>1305.3026621200002</v>
      </c>
      <c r="BY137" s="92">
        <v>1649.3135471299997</v>
      </c>
      <c r="BZ137" s="90">
        <v>1513.1262739599997</v>
      </c>
      <c r="CA137" s="91">
        <v>2329.3510710400001</v>
      </c>
      <c r="CB137" s="91">
        <v>1578.47934975</v>
      </c>
      <c r="CC137" s="92">
        <v>1382.6263793800001</v>
      </c>
      <c r="CD137" s="90">
        <v>1250.2651265</v>
      </c>
      <c r="CE137" s="91">
        <v>1181.10724155</v>
      </c>
      <c r="CF137" s="91">
        <v>767.19888837999997</v>
      </c>
      <c r="CG137" s="92">
        <v>1036.6884764299998</v>
      </c>
      <c r="CH137" s="90">
        <v>1038.46605064</v>
      </c>
      <c r="CI137" s="91">
        <v>406.31284455000002</v>
      </c>
      <c r="CJ137" s="91">
        <v>747.62683810999999</v>
      </c>
      <c r="CK137" s="92">
        <v>662.68919781000011</v>
      </c>
      <c r="CL137" s="91">
        <v>1692.8877382200001</v>
      </c>
      <c r="CM137" s="91">
        <v>826.38002638</v>
      </c>
      <c r="CN137" s="91">
        <v>917.57733753000002</v>
      </c>
      <c r="CO137" s="91">
        <v>646.72548697000002</v>
      </c>
      <c r="CP137" s="90">
        <v>2495.85069604</v>
      </c>
      <c r="CQ137" s="91">
        <v>545.21677892000002</v>
      </c>
      <c r="CR137" s="91">
        <v>1352.52338631</v>
      </c>
      <c r="CS137" s="91">
        <v>723.84754411999984</v>
      </c>
      <c r="CT137" s="90">
        <v>1323.20851352</v>
      </c>
      <c r="CU137" s="91">
        <v>538.05223631000001</v>
      </c>
      <c r="CV137" s="91">
        <v>1031.9273459899998</v>
      </c>
      <c r="CW137" s="91">
        <v>1157.2778715599998</v>
      </c>
      <c r="CX137" s="90">
        <v>862.46709636000014</v>
      </c>
      <c r="CY137" s="91">
        <v>103.62586934999999</v>
      </c>
      <c r="CZ137" s="91">
        <v>732.35677083999997</v>
      </c>
      <c r="DA137" s="91">
        <v>844.41096597000001</v>
      </c>
      <c r="DB137" s="90">
        <v>1824.91147748</v>
      </c>
      <c r="DC137" s="91">
        <v>997.22968918000004</v>
      </c>
      <c r="DD137" s="91">
        <v>2671.5765580100006</v>
      </c>
      <c r="DE137" s="91">
        <v>4558.2061747200005</v>
      </c>
      <c r="DF137" s="90">
        <v>1792.9993545699999</v>
      </c>
      <c r="DG137" s="91">
        <v>3107.1301325300001</v>
      </c>
      <c r="DH137" s="91">
        <v>6237.5012015100001</v>
      </c>
      <c r="DI137" s="91">
        <v>1964.4702922700003</v>
      </c>
      <c r="DJ137" s="90">
        <v>2042.0610338199999</v>
      </c>
      <c r="DK137" s="91">
        <v>2149.4212048600002</v>
      </c>
      <c r="DL137" s="91">
        <v>2315.2045082</v>
      </c>
      <c r="DM137" s="91">
        <v>2462.0639487799999</v>
      </c>
      <c r="DN137" s="90">
        <v>2380.41724475</v>
      </c>
      <c r="DO137" s="91">
        <v>2112.8093290500001</v>
      </c>
      <c r="DP137" s="91">
        <v>1361.5000010700001</v>
      </c>
      <c r="DQ137" s="91">
        <v>1677.8732631999999</v>
      </c>
      <c r="DR137" s="90">
        <v>2287.5973843199999</v>
      </c>
      <c r="DS137" s="194">
        <v>23206</v>
      </c>
      <c r="DT137" s="58" t="s">
        <v>74</v>
      </c>
    </row>
    <row r="138" spans="1:124" x14ac:dyDescent="0.3">
      <c r="A138" s="59" t="s">
        <v>42</v>
      </c>
      <c r="B138" s="96">
        <v>-171.12799999999999</v>
      </c>
      <c r="C138" s="97">
        <v>-1818.835</v>
      </c>
      <c r="D138" s="97">
        <v>-220.577</v>
      </c>
      <c r="E138" s="98">
        <v>-1873.829</v>
      </c>
      <c r="F138" s="97">
        <v>-269.60399999999998</v>
      </c>
      <c r="G138" s="97">
        <v>-1904.502</v>
      </c>
      <c r="H138" s="97">
        <v>-361.221</v>
      </c>
      <c r="I138" s="98">
        <v>-1952.8609999999999</v>
      </c>
      <c r="J138" s="96">
        <v>-325.68200000000002</v>
      </c>
      <c r="K138" s="97">
        <v>-2171.5299999999997</v>
      </c>
      <c r="L138" s="97">
        <v>-588.26900000000001</v>
      </c>
      <c r="M138" s="98">
        <v>-2547.1239999999998</v>
      </c>
      <c r="N138" s="96">
        <v>-592.25</v>
      </c>
      <c r="O138" s="97">
        <v>-2375.3029999999999</v>
      </c>
      <c r="P138" s="97">
        <v>-885.25299999999993</v>
      </c>
      <c r="Q138" s="98">
        <v>-2429.1089999999999</v>
      </c>
      <c r="R138" s="96">
        <v>-1118.8109999999999</v>
      </c>
      <c r="S138" s="97">
        <v>-2707.76</v>
      </c>
      <c r="T138" s="97">
        <v>-790.31100000000004</v>
      </c>
      <c r="U138" s="98">
        <v>-2360.7449999999999</v>
      </c>
      <c r="V138" s="96">
        <v>-1021.856</v>
      </c>
      <c r="W138" s="97">
        <v>-3024.5009999999997</v>
      </c>
      <c r="X138" s="97">
        <v>-1135.7840000000001</v>
      </c>
      <c r="Y138" s="98">
        <v>-2932.8139999999999</v>
      </c>
      <c r="Z138" s="96">
        <v>-1986.527</v>
      </c>
      <c r="AA138" s="97">
        <v>-2792.5900429687499</v>
      </c>
      <c r="AB138" s="97">
        <v>-1647.1880009765625</v>
      </c>
      <c r="AC138" s="98">
        <v>-2847.1608697204592</v>
      </c>
      <c r="AD138" s="96">
        <v>-1835.1684443359377</v>
      </c>
      <c r="AE138" s="97">
        <v>-2496.6285899963377</v>
      </c>
      <c r="AF138" s="97">
        <v>-1870.676267089844</v>
      </c>
      <c r="AG138" s="98">
        <v>-2390.7636994400023</v>
      </c>
      <c r="AH138" s="96">
        <v>-1767.9252210235595</v>
      </c>
      <c r="AI138" s="97">
        <v>-2460.0112807388309</v>
      </c>
      <c r="AJ138" s="97">
        <v>-1611.6289999999999</v>
      </c>
      <c r="AK138" s="98">
        <v>-2486.4323681945802</v>
      </c>
      <c r="AL138" s="96">
        <v>-1949.194</v>
      </c>
      <c r="AM138" s="97">
        <v>-2552.067</v>
      </c>
      <c r="AN138" s="97">
        <v>-1838.9009999999998</v>
      </c>
      <c r="AO138" s="98">
        <v>-2291.2049999999999</v>
      </c>
      <c r="AP138" s="96">
        <v>-2019.2017087745667</v>
      </c>
      <c r="AQ138" s="97">
        <v>-2369.8090000000002</v>
      </c>
      <c r="AR138" s="97">
        <v>-2409.5879999999997</v>
      </c>
      <c r="AS138" s="98">
        <v>-2089.3889999999997</v>
      </c>
      <c r="AT138" s="96">
        <v>-2453.7707499999997</v>
      </c>
      <c r="AU138" s="97">
        <v>-1887.6246718749999</v>
      </c>
      <c r="AV138" s="97">
        <v>-2224.8500000000004</v>
      </c>
      <c r="AW138" s="98">
        <v>-1817.0650000000001</v>
      </c>
      <c r="AX138" s="96">
        <v>-2354.1799227294923</v>
      </c>
      <c r="AY138" s="97">
        <v>-1254.071619579315</v>
      </c>
      <c r="AZ138" s="97">
        <v>-2195.5360000000001</v>
      </c>
      <c r="BA138" s="98">
        <v>-1227.2483466329572</v>
      </c>
      <c r="BB138" s="96">
        <v>-2393.6880000000001</v>
      </c>
      <c r="BC138" s="97">
        <v>-820.18294921875008</v>
      </c>
      <c r="BD138" s="97">
        <v>-2033.8918007812499</v>
      </c>
      <c r="BE138" s="98">
        <v>-1339.3154692382809</v>
      </c>
      <c r="BF138" s="96">
        <v>-2214.8589000000002</v>
      </c>
      <c r="BG138" s="97">
        <v>-952.88699999999994</v>
      </c>
      <c r="BH138" s="97">
        <v>-2086.7114000000001</v>
      </c>
      <c r="BI138" s="98">
        <v>-1076.1139000000001</v>
      </c>
      <c r="BJ138" s="96">
        <v>-2311.73343234</v>
      </c>
      <c r="BK138" s="97">
        <v>-1107.5992944300001</v>
      </c>
      <c r="BL138" s="97">
        <v>-2002.6474589799998</v>
      </c>
      <c r="BM138" s="98">
        <v>-1150.45881274</v>
      </c>
      <c r="BN138" s="96">
        <v>-2104.2902780700001</v>
      </c>
      <c r="BO138" s="97">
        <v>-1184.84446516</v>
      </c>
      <c r="BP138" s="97">
        <v>-2042.20277194</v>
      </c>
      <c r="BQ138" s="98">
        <v>-1804.5922100400003</v>
      </c>
      <c r="BR138" s="96">
        <v>-1798.9863439200001</v>
      </c>
      <c r="BS138" s="97">
        <v>-1303.52771121</v>
      </c>
      <c r="BT138" s="97">
        <v>-1999.6638206900002</v>
      </c>
      <c r="BU138" s="98">
        <v>-2207.00375717</v>
      </c>
      <c r="BV138" s="96">
        <v>-1897.9009024499999</v>
      </c>
      <c r="BW138" s="97">
        <v>-1298.0820426699997</v>
      </c>
      <c r="BX138" s="97">
        <v>-2040.4735460799996</v>
      </c>
      <c r="BY138" s="98">
        <v>-2073.4999021899998</v>
      </c>
      <c r="BZ138" s="96">
        <v>-2009.7168504900001</v>
      </c>
      <c r="CA138" s="97">
        <v>-1055.4919999900001</v>
      </c>
      <c r="CB138" s="97">
        <v>-1751.33255416</v>
      </c>
      <c r="CC138" s="98">
        <v>-1930.8109928700001</v>
      </c>
      <c r="CD138" s="96">
        <v>-2076.53981153</v>
      </c>
      <c r="CE138" s="97">
        <v>-1220.39673034</v>
      </c>
      <c r="CF138" s="97">
        <v>-1606.0415869899998</v>
      </c>
      <c r="CG138" s="98">
        <v>-2169.65195799</v>
      </c>
      <c r="CH138" s="96">
        <v>-1476.3381991300002</v>
      </c>
      <c r="CI138" s="97">
        <v>-923.22244619999992</v>
      </c>
      <c r="CJ138" s="97">
        <v>-1360.9637594199999</v>
      </c>
      <c r="CK138" s="98">
        <v>-1565.7827694600001</v>
      </c>
      <c r="CL138" s="97">
        <v>-1375.3821196100002</v>
      </c>
      <c r="CM138" s="97">
        <v>-799.05053350000003</v>
      </c>
      <c r="CN138" s="97">
        <v>-1187.99839019</v>
      </c>
      <c r="CO138" s="97">
        <v>-1666.99085199</v>
      </c>
      <c r="CP138" s="96">
        <v>-1236.80118642</v>
      </c>
      <c r="CQ138" s="97">
        <v>-916.68574935999993</v>
      </c>
      <c r="CR138" s="97">
        <v>-1310.6536640500001</v>
      </c>
      <c r="CS138" s="97">
        <v>-1769.7089159799998</v>
      </c>
      <c r="CT138" s="96">
        <v>-1545.0885521</v>
      </c>
      <c r="CU138" s="97">
        <v>-915.03809802000001</v>
      </c>
      <c r="CV138" s="97">
        <v>-1537.9801014699999</v>
      </c>
      <c r="CW138" s="97">
        <v>-1230.3579993200001</v>
      </c>
      <c r="CX138" s="96">
        <v>-1228.0059101500001</v>
      </c>
      <c r="CY138" s="97">
        <v>-639.90353285000003</v>
      </c>
      <c r="CZ138" s="97">
        <v>-1174.58669373</v>
      </c>
      <c r="DA138" s="97">
        <v>-886.79254254</v>
      </c>
      <c r="DB138" s="96">
        <v>-1937.25190324</v>
      </c>
      <c r="DC138" s="97">
        <v>-991.54438585999969</v>
      </c>
      <c r="DD138" s="97">
        <v>-1088.0898346399999</v>
      </c>
      <c r="DE138" s="97">
        <v>-1075.6196070400001</v>
      </c>
      <c r="DF138" s="96">
        <v>-1175.9178108999999</v>
      </c>
      <c r="DG138" s="97">
        <v>-507.45424456000001</v>
      </c>
      <c r="DH138" s="97">
        <v>-1062.7599902899999</v>
      </c>
      <c r="DI138" s="97">
        <v>-677.05998969999996</v>
      </c>
      <c r="DJ138" s="96">
        <v>-874.88030121999998</v>
      </c>
      <c r="DK138" s="97">
        <v>-367.60663017000002</v>
      </c>
      <c r="DL138" s="97">
        <v>-727.83599188000005</v>
      </c>
      <c r="DM138" s="97">
        <v>-727.95213218999993</v>
      </c>
      <c r="DN138" s="96">
        <v>-948.50414078999995</v>
      </c>
      <c r="DO138" s="97">
        <v>-461.55943192000001</v>
      </c>
      <c r="DP138" s="97">
        <v>-1278.41456014</v>
      </c>
      <c r="DQ138" s="97">
        <v>-1187.5888663800001</v>
      </c>
      <c r="DR138" s="96">
        <v>-1136.8812229900002</v>
      </c>
      <c r="DS138" s="194">
        <v>23207</v>
      </c>
      <c r="DT138" s="59" t="s">
        <v>42</v>
      </c>
    </row>
    <row r="139" spans="1:124" x14ac:dyDescent="0.3">
      <c r="A139" s="58" t="s">
        <v>73</v>
      </c>
      <c r="B139" s="90">
        <v>0.58000000000000007</v>
      </c>
      <c r="C139" s="91">
        <v>1.4019999999999999</v>
      </c>
      <c r="D139" s="91">
        <v>0.10800000000000001</v>
      </c>
      <c r="E139" s="92">
        <v>0.193</v>
      </c>
      <c r="F139" s="91">
        <v>29.364999999999998</v>
      </c>
      <c r="G139" s="91">
        <v>10.876000000000001</v>
      </c>
      <c r="H139" s="91">
        <v>2.1000000000000001E-2</v>
      </c>
      <c r="I139" s="92">
        <v>2.6240000000000001</v>
      </c>
      <c r="J139" s="90">
        <v>15.803000000000001</v>
      </c>
      <c r="K139" s="91">
        <v>31.663</v>
      </c>
      <c r="L139" s="91">
        <v>67.292000000000002</v>
      </c>
      <c r="M139" s="92">
        <v>10.709</v>
      </c>
      <c r="N139" s="90">
        <v>0.52</v>
      </c>
      <c r="O139" s="91">
        <v>20.588000000000001</v>
      </c>
      <c r="P139" s="91">
        <v>7.77</v>
      </c>
      <c r="Q139" s="92">
        <v>66.286000000000001</v>
      </c>
      <c r="R139" s="90">
        <v>38.222999999999999</v>
      </c>
      <c r="S139" s="91">
        <v>0.67299999999999993</v>
      </c>
      <c r="T139" s="91">
        <v>5.4939999999999998</v>
      </c>
      <c r="U139" s="92">
        <v>167.24</v>
      </c>
      <c r="V139" s="90">
        <v>2.835</v>
      </c>
      <c r="W139" s="91">
        <v>40.020000000000003</v>
      </c>
      <c r="X139" s="91">
        <v>61.120000000000005</v>
      </c>
      <c r="Y139" s="92">
        <v>36.853999999999999</v>
      </c>
      <c r="Z139" s="90">
        <v>3.278</v>
      </c>
      <c r="AA139" s="91">
        <v>238.03</v>
      </c>
      <c r="AB139" s="91">
        <v>44.195</v>
      </c>
      <c r="AC139" s="92">
        <v>0.68800000000000006</v>
      </c>
      <c r="AD139" s="90">
        <v>27.283000000000001</v>
      </c>
      <c r="AE139" s="91">
        <v>8.9839999999999982</v>
      </c>
      <c r="AF139" s="91">
        <v>5.8730000000000002</v>
      </c>
      <c r="AG139" s="92">
        <v>2.8520000000000003</v>
      </c>
      <c r="AH139" s="90">
        <v>8.1519999999999992</v>
      </c>
      <c r="AI139" s="91">
        <v>12.627000000000001</v>
      </c>
      <c r="AJ139" s="91">
        <v>148.98699999999999</v>
      </c>
      <c r="AK139" s="92">
        <v>2.93</v>
      </c>
      <c r="AL139" s="90">
        <v>4.4999999999999998E-2</v>
      </c>
      <c r="AM139" s="91">
        <v>1.0999999999999999E-2</v>
      </c>
      <c r="AN139" s="91">
        <v>16.759999999999998</v>
      </c>
      <c r="AO139" s="92">
        <v>96.301999999999992</v>
      </c>
      <c r="AP139" s="90">
        <v>4.42</v>
      </c>
      <c r="AQ139" s="91">
        <v>44.885999999999996</v>
      </c>
      <c r="AR139" s="91">
        <v>34.042000000000002</v>
      </c>
      <c r="AS139" s="92">
        <v>37.54</v>
      </c>
      <c r="AT139" s="90">
        <v>146.73925000000003</v>
      </c>
      <c r="AU139" s="91">
        <v>540.43032812500007</v>
      </c>
      <c r="AV139" s="91">
        <v>13.234999999999999</v>
      </c>
      <c r="AW139" s="92">
        <v>72.391999999999996</v>
      </c>
      <c r="AX139" s="90">
        <v>63.588999999999999</v>
      </c>
      <c r="AY139" s="91">
        <v>327.49715820312497</v>
      </c>
      <c r="AZ139" s="91">
        <v>51.792000000000002</v>
      </c>
      <c r="BA139" s="92">
        <v>844.08469335937502</v>
      </c>
      <c r="BB139" s="90">
        <v>154.12799999999999</v>
      </c>
      <c r="BC139" s="91">
        <v>646.10200000000009</v>
      </c>
      <c r="BD139" s="91">
        <v>198.30699999999999</v>
      </c>
      <c r="BE139" s="92">
        <v>606.73</v>
      </c>
      <c r="BF139" s="90">
        <v>103.89699999999999</v>
      </c>
      <c r="BG139" s="91">
        <v>393.8005</v>
      </c>
      <c r="BH139" s="91">
        <v>138.51170000000002</v>
      </c>
      <c r="BI139" s="92">
        <v>576.67290000000003</v>
      </c>
      <c r="BJ139" s="90">
        <v>172.01014108000001</v>
      </c>
      <c r="BK139" s="91">
        <v>120.11391766</v>
      </c>
      <c r="BL139" s="91">
        <v>188.83398744000002</v>
      </c>
      <c r="BM139" s="92">
        <v>452.84555814999999</v>
      </c>
      <c r="BN139" s="90">
        <v>152.94964995000001</v>
      </c>
      <c r="BO139" s="91">
        <v>129.77413447000001</v>
      </c>
      <c r="BP139" s="91">
        <v>169.42485400999999</v>
      </c>
      <c r="BQ139" s="92">
        <v>316.51234087</v>
      </c>
      <c r="BR139" s="90">
        <v>180.91421672999999</v>
      </c>
      <c r="BS139" s="91">
        <v>54.625202909999999</v>
      </c>
      <c r="BT139" s="91">
        <v>70.337054499999994</v>
      </c>
      <c r="BU139" s="92">
        <v>135.10316008000001</v>
      </c>
      <c r="BV139" s="90">
        <v>50.700498269999997</v>
      </c>
      <c r="BW139" s="91">
        <v>41.69619308</v>
      </c>
      <c r="BX139" s="91">
        <v>69.323741299999995</v>
      </c>
      <c r="BY139" s="92">
        <v>88.432039519999989</v>
      </c>
      <c r="BZ139" s="90">
        <v>20.672677589999999</v>
      </c>
      <c r="CA139" s="91">
        <v>104.34809765</v>
      </c>
      <c r="CB139" s="91">
        <v>100.90228920999999</v>
      </c>
      <c r="CC139" s="92">
        <v>127.24167824</v>
      </c>
      <c r="CD139" s="90">
        <v>76.569392700000009</v>
      </c>
      <c r="CE139" s="91">
        <v>87.207819020000017</v>
      </c>
      <c r="CF139" s="91">
        <v>69.28868645</v>
      </c>
      <c r="CG139" s="92">
        <v>120.88940735</v>
      </c>
      <c r="CH139" s="90">
        <v>54.120447299999995</v>
      </c>
      <c r="CI139" s="91">
        <v>65.09009703000001</v>
      </c>
      <c r="CJ139" s="91">
        <v>52.581747579999998</v>
      </c>
      <c r="CK139" s="92">
        <v>100.86477945</v>
      </c>
      <c r="CL139" s="91">
        <v>41.7742784</v>
      </c>
      <c r="CM139" s="91">
        <v>60.271996880000003</v>
      </c>
      <c r="CN139" s="91">
        <v>60.583755849999996</v>
      </c>
      <c r="CO139" s="91">
        <v>192.39431858</v>
      </c>
      <c r="CP139" s="90">
        <v>46.570337199999997</v>
      </c>
      <c r="CQ139" s="91">
        <v>35.993944990000003</v>
      </c>
      <c r="CR139" s="91">
        <v>47.514055470000002</v>
      </c>
      <c r="CS139" s="91">
        <v>65.867709950000005</v>
      </c>
      <c r="CT139" s="90">
        <v>36.05000484</v>
      </c>
      <c r="CU139" s="91">
        <v>41.755475500000003</v>
      </c>
      <c r="CV139" s="91">
        <v>64.249926340000002</v>
      </c>
      <c r="CW139" s="91">
        <v>89.639479620000003</v>
      </c>
      <c r="CX139" s="90">
        <v>67.179192440000008</v>
      </c>
      <c r="CY139" s="91">
        <v>50.007371829999997</v>
      </c>
      <c r="CZ139" s="91">
        <v>50.206822680000009</v>
      </c>
      <c r="DA139" s="91">
        <v>94.660659890000005</v>
      </c>
      <c r="DB139" s="90">
        <v>52.473750889999998</v>
      </c>
      <c r="DC139" s="91">
        <v>47.472819340000001</v>
      </c>
      <c r="DD139" s="91">
        <v>48.94298981</v>
      </c>
      <c r="DE139" s="91">
        <v>48.454877890000006</v>
      </c>
      <c r="DF139" s="90">
        <v>64.24359973</v>
      </c>
      <c r="DG139" s="91">
        <v>142.86489856</v>
      </c>
      <c r="DH139" s="91">
        <v>102.77218826999999</v>
      </c>
      <c r="DI139" s="91">
        <v>229.82740189</v>
      </c>
      <c r="DJ139" s="90">
        <v>941.36179274000006</v>
      </c>
      <c r="DK139" s="91">
        <v>238.76651234999997</v>
      </c>
      <c r="DL139" s="91">
        <v>336.54723306</v>
      </c>
      <c r="DM139" s="91">
        <v>389.53054416999998</v>
      </c>
      <c r="DN139" s="90">
        <v>152.26229699999999</v>
      </c>
      <c r="DO139" s="91">
        <v>283.88686254000004</v>
      </c>
      <c r="DP139" s="91">
        <v>241.84892866999999</v>
      </c>
      <c r="DQ139" s="91">
        <v>347.95676080999999</v>
      </c>
      <c r="DR139" s="90">
        <v>238.75795097000002</v>
      </c>
      <c r="DS139" s="194">
        <v>23208</v>
      </c>
      <c r="DT139" s="58" t="s">
        <v>73</v>
      </c>
    </row>
    <row r="140" spans="1:124" x14ac:dyDescent="0.3">
      <c r="A140" s="58" t="s">
        <v>74</v>
      </c>
      <c r="B140" s="90">
        <v>171.708</v>
      </c>
      <c r="C140" s="91">
        <v>1820.2369999999999</v>
      </c>
      <c r="D140" s="91">
        <v>220.685</v>
      </c>
      <c r="E140" s="92">
        <v>1874.0219999999999</v>
      </c>
      <c r="F140" s="91">
        <v>298.96899999999999</v>
      </c>
      <c r="G140" s="91">
        <v>1915.3780000000002</v>
      </c>
      <c r="H140" s="91">
        <v>361.24200000000002</v>
      </c>
      <c r="I140" s="92">
        <v>1955.4849999999999</v>
      </c>
      <c r="J140" s="90">
        <v>341.48500000000001</v>
      </c>
      <c r="K140" s="91">
        <v>2203.1929999999998</v>
      </c>
      <c r="L140" s="91">
        <v>655.56100000000004</v>
      </c>
      <c r="M140" s="92">
        <v>2557.8330000000001</v>
      </c>
      <c r="N140" s="90">
        <v>592.77</v>
      </c>
      <c r="O140" s="91">
        <v>2395.8910000000001</v>
      </c>
      <c r="P140" s="91">
        <v>893.02299999999991</v>
      </c>
      <c r="Q140" s="92">
        <v>2495.395</v>
      </c>
      <c r="R140" s="90">
        <v>1157.0340000000001</v>
      </c>
      <c r="S140" s="91">
        <v>2708.433</v>
      </c>
      <c r="T140" s="91">
        <v>795.80500000000006</v>
      </c>
      <c r="U140" s="92">
        <v>2527.9850000000001</v>
      </c>
      <c r="V140" s="90">
        <v>1024.691</v>
      </c>
      <c r="W140" s="91">
        <v>3064.5209999999997</v>
      </c>
      <c r="X140" s="91">
        <v>1196.904</v>
      </c>
      <c r="Y140" s="92">
        <v>2969.6679999999997</v>
      </c>
      <c r="Z140" s="90">
        <v>1989.8050000000001</v>
      </c>
      <c r="AA140" s="91">
        <v>3030.6200429687497</v>
      </c>
      <c r="AB140" s="91">
        <v>1691.3830009765627</v>
      </c>
      <c r="AC140" s="92">
        <v>2847.8488697204589</v>
      </c>
      <c r="AD140" s="90">
        <v>1862.4514443359376</v>
      </c>
      <c r="AE140" s="91">
        <v>2505.6125899963381</v>
      </c>
      <c r="AF140" s="91">
        <v>1876.5492670898439</v>
      </c>
      <c r="AG140" s="92">
        <v>2393.6156994400026</v>
      </c>
      <c r="AH140" s="90">
        <v>1776.0772210235596</v>
      </c>
      <c r="AI140" s="91">
        <v>2472.6382807388309</v>
      </c>
      <c r="AJ140" s="91">
        <v>1760.616</v>
      </c>
      <c r="AK140" s="92">
        <v>2489.3623681945801</v>
      </c>
      <c r="AL140" s="90">
        <v>1949.239</v>
      </c>
      <c r="AM140" s="91">
        <v>2552.078</v>
      </c>
      <c r="AN140" s="91">
        <v>1855.6610000000001</v>
      </c>
      <c r="AO140" s="92">
        <v>2387.5070000000001</v>
      </c>
      <c r="AP140" s="90">
        <v>2023.6217087745667</v>
      </c>
      <c r="AQ140" s="91">
        <v>2414.6950000000002</v>
      </c>
      <c r="AR140" s="91">
        <v>2443.63</v>
      </c>
      <c r="AS140" s="92">
        <v>2126.9290000000001</v>
      </c>
      <c r="AT140" s="90">
        <v>2600.5100000000002</v>
      </c>
      <c r="AU140" s="91">
        <v>2428.0549999999998</v>
      </c>
      <c r="AV140" s="91">
        <v>2238.085</v>
      </c>
      <c r="AW140" s="92">
        <v>1889.4569999999999</v>
      </c>
      <c r="AX140" s="90">
        <v>2417.7689227294923</v>
      </c>
      <c r="AY140" s="91">
        <v>1581.5687777824401</v>
      </c>
      <c r="AZ140" s="91">
        <v>2247.328</v>
      </c>
      <c r="BA140" s="92">
        <v>2071.3330399923325</v>
      </c>
      <c r="BB140" s="90">
        <v>2547.8159999999998</v>
      </c>
      <c r="BC140" s="91">
        <v>1466.2849492187502</v>
      </c>
      <c r="BD140" s="91">
        <v>2232.1988007812502</v>
      </c>
      <c r="BE140" s="92">
        <v>1946.0454692382809</v>
      </c>
      <c r="BF140" s="90">
        <v>2318.7559000000001</v>
      </c>
      <c r="BG140" s="91">
        <v>1346.6875</v>
      </c>
      <c r="BH140" s="91">
        <v>2225.2231000000002</v>
      </c>
      <c r="BI140" s="92">
        <v>1652.7867999999999</v>
      </c>
      <c r="BJ140" s="90">
        <v>2483.7435734199998</v>
      </c>
      <c r="BK140" s="91">
        <v>1227.7132120900001</v>
      </c>
      <c r="BL140" s="91">
        <v>2191.4814464199999</v>
      </c>
      <c r="BM140" s="92">
        <v>1603.30437089</v>
      </c>
      <c r="BN140" s="90">
        <v>2257.2399280199998</v>
      </c>
      <c r="BO140" s="91">
        <v>1314.6185996300001</v>
      </c>
      <c r="BP140" s="91">
        <v>2211.62762595</v>
      </c>
      <c r="BQ140" s="92">
        <v>2121.1045509100004</v>
      </c>
      <c r="BR140" s="90">
        <v>1979.90056065</v>
      </c>
      <c r="BS140" s="91">
        <v>1358.1529141199999</v>
      </c>
      <c r="BT140" s="91">
        <v>2070.0008751900004</v>
      </c>
      <c r="BU140" s="92">
        <v>2342.1069172500002</v>
      </c>
      <c r="BV140" s="90">
        <v>1948.6014007199997</v>
      </c>
      <c r="BW140" s="91">
        <v>1339.77823575</v>
      </c>
      <c r="BX140" s="91">
        <v>2109.7972873799999</v>
      </c>
      <c r="BY140" s="92">
        <v>2161.9319417099996</v>
      </c>
      <c r="BZ140" s="90">
        <v>2030.3895280800002</v>
      </c>
      <c r="CA140" s="91">
        <v>1159.8400976400001</v>
      </c>
      <c r="CB140" s="91">
        <v>1852.2348433699999</v>
      </c>
      <c r="CC140" s="92">
        <v>2058.0526711100001</v>
      </c>
      <c r="CD140" s="90">
        <v>2153.1092042299997</v>
      </c>
      <c r="CE140" s="91">
        <v>1307.60454936</v>
      </c>
      <c r="CF140" s="91">
        <v>1675.3302734399999</v>
      </c>
      <c r="CG140" s="92">
        <v>2290.5413653400001</v>
      </c>
      <c r="CH140" s="90">
        <v>1530.45864643</v>
      </c>
      <c r="CI140" s="91">
        <v>988.31254322999996</v>
      </c>
      <c r="CJ140" s="91">
        <v>1413.545507</v>
      </c>
      <c r="CK140" s="92">
        <v>1666.6475489100003</v>
      </c>
      <c r="CL140" s="91">
        <v>1417.15639801</v>
      </c>
      <c r="CM140" s="91">
        <v>859.32253037999999</v>
      </c>
      <c r="CN140" s="91">
        <v>1248.5821460399998</v>
      </c>
      <c r="CO140" s="91">
        <v>1859.3851705699999</v>
      </c>
      <c r="CP140" s="90">
        <v>1283.3715236200001</v>
      </c>
      <c r="CQ140" s="91">
        <v>952.67969434999986</v>
      </c>
      <c r="CR140" s="91">
        <v>1358.16771952</v>
      </c>
      <c r="CS140" s="91">
        <v>1835.5766259299999</v>
      </c>
      <c r="CT140" s="90">
        <v>1581.1385569399999</v>
      </c>
      <c r="CU140" s="91">
        <v>956.79357352</v>
      </c>
      <c r="CV140" s="91">
        <v>1602.2300278099999</v>
      </c>
      <c r="CW140" s="91">
        <v>1319.9974789399998</v>
      </c>
      <c r="CX140" s="90">
        <v>1295.18510259</v>
      </c>
      <c r="CY140" s="91">
        <v>689.91090467999993</v>
      </c>
      <c r="CZ140" s="91">
        <v>1224.7935164100002</v>
      </c>
      <c r="DA140" s="91">
        <v>981.45320243000003</v>
      </c>
      <c r="DB140" s="90">
        <v>1989.7256541300003</v>
      </c>
      <c r="DC140" s="91">
        <v>1039.0172051999998</v>
      </c>
      <c r="DD140" s="91">
        <v>1137.0328244499999</v>
      </c>
      <c r="DE140" s="91">
        <v>1124.0744849299999</v>
      </c>
      <c r="DF140" s="90">
        <v>1240.1614106299999</v>
      </c>
      <c r="DG140" s="91">
        <v>650.31914312000004</v>
      </c>
      <c r="DH140" s="91">
        <v>1165.5321785599999</v>
      </c>
      <c r="DI140" s="91">
        <v>906.88739158999999</v>
      </c>
      <c r="DJ140" s="90">
        <v>1816.2420939599999</v>
      </c>
      <c r="DK140" s="91">
        <v>606.37314251999999</v>
      </c>
      <c r="DL140" s="91">
        <v>1064.38322494</v>
      </c>
      <c r="DM140" s="91">
        <v>1117.4826763599999</v>
      </c>
      <c r="DN140" s="90">
        <v>1100.7664377899998</v>
      </c>
      <c r="DO140" s="91">
        <v>745.44629445999999</v>
      </c>
      <c r="DP140" s="91">
        <v>1520.2634888100001</v>
      </c>
      <c r="DQ140" s="91">
        <v>1535.54562719</v>
      </c>
      <c r="DR140" s="90">
        <v>1375.6391739600001</v>
      </c>
      <c r="DS140" s="194">
        <v>23209</v>
      </c>
      <c r="DT140" s="58" t="s">
        <v>74</v>
      </c>
    </row>
    <row r="141" spans="1:124" x14ac:dyDescent="0.3">
      <c r="A141" s="59" t="s">
        <v>43</v>
      </c>
      <c r="B141" s="96">
        <v>0</v>
      </c>
      <c r="C141" s="97">
        <v>0</v>
      </c>
      <c r="D141" s="97">
        <v>0</v>
      </c>
      <c r="E141" s="98">
        <v>0</v>
      </c>
      <c r="F141" s="97">
        <v>0</v>
      </c>
      <c r="G141" s="97">
        <v>0</v>
      </c>
      <c r="H141" s="97">
        <v>0</v>
      </c>
      <c r="I141" s="98">
        <v>0</v>
      </c>
      <c r="J141" s="96">
        <v>0</v>
      </c>
      <c r="K141" s="97">
        <v>0</v>
      </c>
      <c r="L141" s="97">
        <v>0</v>
      </c>
      <c r="M141" s="98">
        <v>0</v>
      </c>
      <c r="N141" s="96">
        <v>0</v>
      </c>
      <c r="O141" s="97">
        <v>0</v>
      </c>
      <c r="P141" s="97">
        <v>0</v>
      </c>
      <c r="Q141" s="98">
        <v>0</v>
      </c>
      <c r="R141" s="96">
        <v>0</v>
      </c>
      <c r="S141" s="97">
        <v>0</v>
      </c>
      <c r="T141" s="97">
        <v>0</v>
      </c>
      <c r="U141" s="98">
        <v>0</v>
      </c>
      <c r="V141" s="96">
        <v>0</v>
      </c>
      <c r="W141" s="97">
        <v>0</v>
      </c>
      <c r="X141" s="97">
        <v>0</v>
      </c>
      <c r="Y141" s="98">
        <v>0</v>
      </c>
      <c r="Z141" s="96">
        <v>0</v>
      </c>
      <c r="AA141" s="97">
        <v>0</v>
      </c>
      <c r="AB141" s="97">
        <v>0</v>
      </c>
      <c r="AC141" s="98">
        <v>0</v>
      </c>
      <c r="AD141" s="96">
        <v>0</v>
      </c>
      <c r="AE141" s="97">
        <v>0</v>
      </c>
      <c r="AF141" s="97">
        <v>0</v>
      </c>
      <c r="AG141" s="98">
        <v>0</v>
      </c>
      <c r="AH141" s="96">
        <v>0</v>
      </c>
      <c r="AI141" s="97">
        <v>0</v>
      </c>
      <c r="AJ141" s="97">
        <v>0</v>
      </c>
      <c r="AK141" s="98">
        <v>0</v>
      </c>
      <c r="AL141" s="96">
        <v>0</v>
      </c>
      <c r="AM141" s="97">
        <v>0</v>
      </c>
      <c r="AN141" s="97">
        <v>0</v>
      </c>
      <c r="AO141" s="98">
        <v>0</v>
      </c>
      <c r="AP141" s="96">
        <v>0</v>
      </c>
      <c r="AQ141" s="97">
        <v>0</v>
      </c>
      <c r="AR141" s="97">
        <v>0</v>
      </c>
      <c r="AS141" s="98">
        <v>0</v>
      </c>
      <c r="AT141" s="96">
        <v>0</v>
      </c>
      <c r="AU141" s="97">
        <v>0</v>
      </c>
      <c r="AV141" s="97">
        <v>0</v>
      </c>
      <c r="AW141" s="98">
        <v>0</v>
      </c>
      <c r="AX141" s="96">
        <v>0</v>
      </c>
      <c r="AY141" s="97">
        <v>0</v>
      </c>
      <c r="AZ141" s="97">
        <v>-180.17035411011631</v>
      </c>
      <c r="BA141" s="98">
        <v>-124.9338138982442</v>
      </c>
      <c r="BB141" s="96">
        <v>-673.43889645526417</v>
      </c>
      <c r="BC141" s="97">
        <v>-120.05775438917279</v>
      </c>
      <c r="BD141" s="97">
        <v>-911.16619049348594</v>
      </c>
      <c r="BE141" s="98">
        <v>-115.41455968079974</v>
      </c>
      <c r="BF141" s="96">
        <v>-687.49065008860771</v>
      </c>
      <c r="BG141" s="97">
        <v>-101.45075103335404</v>
      </c>
      <c r="BH141" s="97">
        <v>-917.16018956750713</v>
      </c>
      <c r="BI141" s="98">
        <v>-150.4829609589107</v>
      </c>
      <c r="BJ141" s="96">
        <v>-1445.2762456600003</v>
      </c>
      <c r="BK141" s="97">
        <v>-201.24234131999998</v>
      </c>
      <c r="BL141" s="97">
        <v>-1904.1360496299999</v>
      </c>
      <c r="BM141" s="98">
        <v>-266.99609382999995</v>
      </c>
      <c r="BN141" s="96">
        <v>-2538.0644802100005</v>
      </c>
      <c r="BO141" s="97">
        <v>-313.03932203000005</v>
      </c>
      <c r="BP141" s="97">
        <v>-2832.9774446900001</v>
      </c>
      <c r="BQ141" s="98">
        <v>-267.53763168</v>
      </c>
      <c r="BR141" s="96">
        <v>-2512.2726105699999</v>
      </c>
      <c r="BS141" s="97">
        <v>-240.19972069999997</v>
      </c>
      <c r="BT141" s="97">
        <v>-2664.8873222000002</v>
      </c>
      <c r="BU141" s="98">
        <v>-231.20425610000001</v>
      </c>
      <c r="BV141" s="96">
        <v>-2708.1469407300001</v>
      </c>
      <c r="BW141" s="97">
        <v>-232.88963386000003</v>
      </c>
      <c r="BX141" s="97">
        <v>-3013.2334833299997</v>
      </c>
      <c r="BY141" s="98">
        <v>-154.60161624999998</v>
      </c>
      <c r="BZ141" s="96">
        <v>-3137.4542085499993</v>
      </c>
      <c r="CA141" s="97">
        <v>-180.77077281999999</v>
      </c>
      <c r="CB141" s="97">
        <v>-4074.2177004200003</v>
      </c>
      <c r="CC141" s="98">
        <v>-238.98367340999999</v>
      </c>
      <c r="CD141" s="96">
        <v>-3335.6109661000005</v>
      </c>
      <c r="CE141" s="97">
        <v>-614.28833474999999</v>
      </c>
      <c r="CF141" s="97">
        <v>-3313.6776528100004</v>
      </c>
      <c r="CG141" s="98">
        <v>-159.26887714999998</v>
      </c>
      <c r="CH141" s="96">
        <v>-2569.0319727900001</v>
      </c>
      <c r="CI141" s="97">
        <v>-154.28678866000001</v>
      </c>
      <c r="CJ141" s="97">
        <v>-3075.5609200499998</v>
      </c>
      <c r="CK141" s="98">
        <v>-163.59682004999999</v>
      </c>
      <c r="CL141" s="97">
        <v>-2881.0326913699996</v>
      </c>
      <c r="CM141" s="97">
        <v>-148.10138150999998</v>
      </c>
      <c r="CN141" s="97">
        <v>-3084.9775499900002</v>
      </c>
      <c r="CO141" s="97">
        <v>-115.87842250999999</v>
      </c>
      <c r="CP141" s="96">
        <v>-3056.5912116599998</v>
      </c>
      <c r="CQ141" s="97">
        <v>-101.55019550999999</v>
      </c>
      <c r="CR141" s="97">
        <v>-2636.1485832100002</v>
      </c>
      <c r="CS141" s="97">
        <v>-44.645774680000002</v>
      </c>
      <c r="CT141" s="96">
        <v>-2751.63416783</v>
      </c>
      <c r="CU141" s="97">
        <v>-75.935015409999991</v>
      </c>
      <c r="CV141" s="97">
        <v>-2781.4499360200002</v>
      </c>
      <c r="CW141" s="97">
        <v>-66.113685140000001</v>
      </c>
      <c r="CX141" s="96">
        <v>-2613.0563591499999</v>
      </c>
      <c r="CY141" s="97">
        <v>-47.096587290000002</v>
      </c>
      <c r="CZ141" s="97">
        <v>-1727.6821519</v>
      </c>
      <c r="DA141" s="97">
        <v>-32.740832770000004</v>
      </c>
      <c r="DB141" s="96">
        <v>-1770.4600969000001</v>
      </c>
      <c r="DC141" s="97">
        <v>-42.692134780000004</v>
      </c>
      <c r="DD141" s="97">
        <v>-1949.2471753</v>
      </c>
      <c r="DE141" s="97">
        <v>-34.278150629999999</v>
      </c>
      <c r="DF141" s="96">
        <v>-2001.2623050999998</v>
      </c>
      <c r="DG141" s="97">
        <v>-63.598680299999998</v>
      </c>
      <c r="DH141" s="97">
        <v>-2063.5210802500001</v>
      </c>
      <c r="DI141" s="97">
        <v>-48.366245420000006</v>
      </c>
      <c r="DJ141" s="96">
        <v>-2097.2580955500002</v>
      </c>
      <c r="DK141" s="97">
        <v>-75.080625330000004</v>
      </c>
      <c r="DL141" s="97">
        <v>-2309.2889240099998</v>
      </c>
      <c r="DM141" s="97">
        <v>-59.577719619999989</v>
      </c>
      <c r="DN141" s="96">
        <v>-2274.9911342</v>
      </c>
      <c r="DO141" s="97">
        <v>-58.901377830000008</v>
      </c>
      <c r="DP141" s="97">
        <v>-2079.1872683399997</v>
      </c>
      <c r="DQ141" s="97">
        <v>-30.630783669999996</v>
      </c>
      <c r="DR141" s="96">
        <v>-1871.6931713800002</v>
      </c>
      <c r="DS141" s="194">
        <v>23210</v>
      </c>
      <c r="DT141" s="59" t="s">
        <v>43</v>
      </c>
    </row>
    <row r="142" spans="1:124" x14ac:dyDescent="0.3">
      <c r="A142" s="59" t="s">
        <v>182</v>
      </c>
      <c r="B142" s="96">
        <v>-1375.1464218800002</v>
      </c>
      <c r="C142" s="97">
        <v>-1564.01761057</v>
      </c>
      <c r="D142" s="97">
        <v>-1225.759978395</v>
      </c>
      <c r="E142" s="98">
        <v>-1201.6446393799999</v>
      </c>
      <c r="F142" s="97">
        <v>-1770.6179567149998</v>
      </c>
      <c r="G142" s="97">
        <v>-1322.542221685</v>
      </c>
      <c r="H142" s="97">
        <v>-1891.120336725</v>
      </c>
      <c r="I142" s="98">
        <v>-1816.2346084999999</v>
      </c>
      <c r="J142" s="96">
        <v>-1336.273375025</v>
      </c>
      <c r="K142" s="97">
        <v>-1616.8563593250001</v>
      </c>
      <c r="L142" s="97">
        <v>-1692.5380117300001</v>
      </c>
      <c r="M142" s="98">
        <v>-1842.8349761549998</v>
      </c>
      <c r="N142" s="96">
        <v>-1493.0505683299998</v>
      </c>
      <c r="O142" s="97">
        <v>-1867.611147975</v>
      </c>
      <c r="P142" s="97">
        <v>-1849.30318319</v>
      </c>
      <c r="Q142" s="98">
        <v>-2200.672072805</v>
      </c>
      <c r="R142" s="96">
        <v>-1858.6998068050002</v>
      </c>
      <c r="S142" s="97">
        <v>-2200.0235497200001</v>
      </c>
      <c r="T142" s="97">
        <v>-1689.8201117549997</v>
      </c>
      <c r="U142" s="98">
        <v>-2570.3657632049999</v>
      </c>
      <c r="V142" s="96">
        <v>-1461.8591180550002</v>
      </c>
      <c r="W142" s="97">
        <v>-2143.7318984099998</v>
      </c>
      <c r="X142" s="97">
        <v>-1454.4061580100001</v>
      </c>
      <c r="Y142" s="98">
        <v>-1743.8450142850002</v>
      </c>
      <c r="Z142" s="96">
        <v>-1471.6699147549998</v>
      </c>
      <c r="AA142" s="97">
        <v>-1493.6248556325559</v>
      </c>
      <c r="AB142" s="97">
        <v>-1398.0035991940235</v>
      </c>
      <c r="AC142" s="98">
        <v>-1544.9768365212731</v>
      </c>
      <c r="AD142" s="96">
        <v>-1073.7287559488964</v>
      </c>
      <c r="AE142" s="97">
        <v>-1126.3495211803554</v>
      </c>
      <c r="AF142" s="97">
        <v>-1087.8571341850002</v>
      </c>
      <c r="AG142" s="98">
        <v>-1436.855319264092</v>
      </c>
      <c r="AH142" s="96">
        <v>-1093.2934582810317</v>
      </c>
      <c r="AI142" s="97">
        <v>-1322.0793531153374</v>
      </c>
      <c r="AJ142" s="97">
        <v>-1059.5837108099856</v>
      </c>
      <c r="AK142" s="98">
        <v>-1312.8965247807414</v>
      </c>
      <c r="AL142" s="96">
        <v>-1057.0301045376691</v>
      </c>
      <c r="AM142" s="97">
        <v>-1189.5603735099999</v>
      </c>
      <c r="AN142" s="97">
        <v>-1082.2647052500001</v>
      </c>
      <c r="AO142" s="98">
        <v>-1272.080645605</v>
      </c>
      <c r="AP142" s="96">
        <v>-1055.6767209310287</v>
      </c>
      <c r="AQ142" s="97">
        <v>-1133.1246613877122</v>
      </c>
      <c r="AR142" s="97">
        <v>-1075.9842637020802</v>
      </c>
      <c r="AS142" s="98">
        <v>-1010.0784034036134</v>
      </c>
      <c r="AT142" s="96">
        <v>-909.77888535000011</v>
      </c>
      <c r="AU142" s="97">
        <v>-852.34921455087897</v>
      </c>
      <c r="AV142" s="97">
        <v>-868.36811493999994</v>
      </c>
      <c r="AW142" s="98">
        <v>-1224.9415209810782</v>
      </c>
      <c r="AX142" s="96">
        <v>-1200.1256074009375</v>
      </c>
      <c r="AY142" s="97">
        <v>-1399.558313556385</v>
      </c>
      <c r="AZ142" s="97">
        <v>-1208.9249435849999</v>
      </c>
      <c r="BA142" s="98">
        <v>-1464.8595535600002</v>
      </c>
      <c r="BB142" s="96">
        <v>-1441.86459829</v>
      </c>
      <c r="BC142" s="97">
        <v>-1571.6719104852345</v>
      </c>
      <c r="BD142" s="97">
        <v>-1178.3271483650001</v>
      </c>
      <c r="BE142" s="98">
        <v>-1644.6406325211301</v>
      </c>
      <c r="BF142" s="96">
        <v>-1298.4387265099999</v>
      </c>
      <c r="BG142" s="97">
        <v>-1363.5689463000001</v>
      </c>
      <c r="BH142" s="97">
        <v>-1190.1680453499998</v>
      </c>
      <c r="BI142" s="98">
        <v>-1106.521290095</v>
      </c>
      <c r="BJ142" s="96">
        <v>-716.35847314000011</v>
      </c>
      <c r="BK142" s="97">
        <v>-796.32137923000005</v>
      </c>
      <c r="BL142" s="97">
        <v>-638.13836401000003</v>
      </c>
      <c r="BM142" s="98">
        <v>-887.60056456999996</v>
      </c>
      <c r="BN142" s="96">
        <v>-891.86111540999991</v>
      </c>
      <c r="BO142" s="97">
        <v>-1023.8839137699999</v>
      </c>
      <c r="BP142" s="97">
        <v>-889.78782677000004</v>
      </c>
      <c r="BQ142" s="98">
        <v>-1137.7170348100001</v>
      </c>
      <c r="BR142" s="96">
        <v>-1038.71370473</v>
      </c>
      <c r="BS142" s="97">
        <v>-1106.3915966500001</v>
      </c>
      <c r="BT142" s="97">
        <v>-947.25126553000007</v>
      </c>
      <c r="BU142" s="98">
        <v>-1842.90273179</v>
      </c>
      <c r="BV142" s="96">
        <v>-1179.7307527099999</v>
      </c>
      <c r="BW142" s="97">
        <v>-1525.49346509</v>
      </c>
      <c r="BX142" s="97">
        <v>-1183.87989584</v>
      </c>
      <c r="BY142" s="98">
        <v>-1404.3555365899999</v>
      </c>
      <c r="BZ142" s="96">
        <v>-1243.27067115</v>
      </c>
      <c r="CA142" s="97">
        <v>-1927.7160088400001</v>
      </c>
      <c r="CB142" s="97">
        <v>-1349.30197466</v>
      </c>
      <c r="CC142" s="98">
        <v>-1732.79945589</v>
      </c>
      <c r="CD142" s="96">
        <v>-1388.2975912100001</v>
      </c>
      <c r="CE142" s="97">
        <v>-1658.0679159000001</v>
      </c>
      <c r="CF142" s="97">
        <v>-1179.01719189</v>
      </c>
      <c r="CG142" s="98">
        <v>-1695.44690515</v>
      </c>
      <c r="CH142" s="96">
        <v>-1299.2124796800001</v>
      </c>
      <c r="CI142" s="97">
        <v>-2221.6385444500002</v>
      </c>
      <c r="CJ142" s="97">
        <v>-1291.80616869</v>
      </c>
      <c r="CK142" s="98">
        <v>-3469.3811847800002</v>
      </c>
      <c r="CL142" s="97">
        <v>-1599.43913273</v>
      </c>
      <c r="CM142" s="97">
        <v>-2222.37992596</v>
      </c>
      <c r="CN142" s="97">
        <v>-1633.38676278</v>
      </c>
      <c r="CO142" s="97">
        <v>-2342.1712273499998</v>
      </c>
      <c r="CP142" s="96">
        <v>-1681.4718964600002</v>
      </c>
      <c r="CQ142" s="97">
        <v>-2456.6818216000001</v>
      </c>
      <c r="CR142" s="97">
        <v>-1503.6869240300002</v>
      </c>
      <c r="CS142" s="97">
        <v>-2863.8102974799999</v>
      </c>
      <c r="CT142" s="96">
        <v>-2574.1842886099998</v>
      </c>
      <c r="CU142" s="97">
        <v>-3036.2187423400001</v>
      </c>
      <c r="CV142" s="97">
        <v>-2757.7385987100001</v>
      </c>
      <c r="CW142" s="97">
        <v>-3744.8350089099999</v>
      </c>
      <c r="CX142" s="96">
        <v>-1482.9313054300001</v>
      </c>
      <c r="CY142" s="97">
        <v>-2164.2008765999999</v>
      </c>
      <c r="CZ142" s="97">
        <v>-1200.88556842</v>
      </c>
      <c r="DA142" s="97">
        <v>-2163.24524608</v>
      </c>
      <c r="DB142" s="96">
        <v>-1220.04396081</v>
      </c>
      <c r="DC142" s="97">
        <v>-1728.1656363699999</v>
      </c>
      <c r="DD142" s="97">
        <v>-1171.7293866499999</v>
      </c>
      <c r="DE142" s="97">
        <v>-1947.9993085599997</v>
      </c>
      <c r="DF142" s="96">
        <v>-1312.5150969799997</v>
      </c>
      <c r="DG142" s="97">
        <v>-1478.3893081199999</v>
      </c>
      <c r="DH142" s="97">
        <v>-1615.10630941</v>
      </c>
      <c r="DI142" s="97">
        <v>-2967.8115355499999</v>
      </c>
      <c r="DJ142" s="96">
        <v>-2718.32090496</v>
      </c>
      <c r="DK142" s="97">
        <v>-3379.3985717200003</v>
      </c>
      <c r="DL142" s="97">
        <v>-2946.6906429299997</v>
      </c>
      <c r="DM142" s="97">
        <v>-5549.6268347000005</v>
      </c>
      <c r="DN142" s="96">
        <v>-2861.4924345899999</v>
      </c>
      <c r="DO142" s="97">
        <v>-3688.6832996999997</v>
      </c>
      <c r="DP142" s="97">
        <v>-3106.4292863800001</v>
      </c>
      <c r="DQ142" s="97">
        <v>-4493.2709032699995</v>
      </c>
      <c r="DR142" s="96">
        <v>-2536.4508828899998</v>
      </c>
      <c r="DS142" s="194">
        <v>23211</v>
      </c>
      <c r="DT142" s="59" t="s">
        <v>182</v>
      </c>
    </row>
    <row r="143" spans="1:124" x14ac:dyDescent="0.3">
      <c r="A143" s="58" t="s">
        <v>67</v>
      </c>
      <c r="B143" s="90">
        <v>170.83357812000003</v>
      </c>
      <c r="C143" s="91">
        <v>149.31238943</v>
      </c>
      <c r="D143" s="91">
        <v>131.118021605</v>
      </c>
      <c r="E143" s="92">
        <v>147.76136062</v>
      </c>
      <c r="F143" s="91">
        <v>164.42304328500001</v>
      </c>
      <c r="G143" s="91">
        <v>162.94377831499997</v>
      </c>
      <c r="H143" s="91">
        <v>176.72466327500001</v>
      </c>
      <c r="I143" s="92">
        <v>163.38939149999999</v>
      </c>
      <c r="J143" s="90">
        <v>158.13162497500002</v>
      </c>
      <c r="K143" s="91">
        <v>190.05164067499999</v>
      </c>
      <c r="L143" s="91">
        <v>148.58098827000001</v>
      </c>
      <c r="M143" s="92">
        <v>144.09002384500002</v>
      </c>
      <c r="N143" s="90">
        <v>166.77343167000001</v>
      </c>
      <c r="O143" s="91">
        <v>190.429852025</v>
      </c>
      <c r="P143" s="91">
        <v>192.85281680999998</v>
      </c>
      <c r="Q143" s="92">
        <v>171.26592719500002</v>
      </c>
      <c r="R143" s="90">
        <v>156.18419319499998</v>
      </c>
      <c r="S143" s="91">
        <v>172.09245028000001</v>
      </c>
      <c r="T143" s="91">
        <v>166.55788824500002</v>
      </c>
      <c r="U143" s="92">
        <v>167.98323679499998</v>
      </c>
      <c r="V143" s="90">
        <v>261.77188194499996</v>
      </c>
      <c r="W143" s="91">
        <v>236.96410158999998</v>
      </c>
      <c r="X143" s="91">
        <v>214.32584199000001</v>
      </c>
      <c r="Y143" s="92">
        <v>189.676985715</v>
      </c>
      <c r="Z143" s="90">
        <v>285.98108524500003</v>
      </c>
      <c r="AA143" s="91">
        <v>184.76849562000001</v>
      </c>
      <c r="AB143" s="91">
        <v>213.16226543000005</v>
      </c>
      <c r="AC143" s="92">
        <v>166.034686085</v>
      </c>
      <c r="AD143" s="90">
        <v>248.64514404500005</v>
      </c>
      <c r="AE143" s="91">
        <v>187.623378825</v>
      </c>
      <c r="AF143" s="91">
        <v>234.99186581499998</v>
      </c>
      <c r="AG143" s="92">
        <v>182.154332805</v>
      </c>
      <c r="AH143" s="90">
        <v>217.162876595</v>
      </c>
      <c r="AI143" s="91">
        <v>197.47250545499998</v>
      </c>
      <c r="AJ143" s="91">
        <v>285.76192918999999</v>
      </c>
      <c r="AK143" s="92">
        <v>192.46546137000001</v>
      </c>
      <c r="AL143" s="90">
        <v>240.70146102000001</v>
      </c>
      <c r="AM143" s="91">
        <v>213.96862648999999</v>
      </c>
      <c r="AN143" s="91">
        <v>236.51629474999999</v>
      </c>
      <c r="AO143" s="92">
        <v>202.52735439499997</v>
      </c>
      <c r="AP143" s="90">
        <v>234.6255056</v>
      </c>
      <c r="AQ143" s="91">
        <v>299.835793825</v>
      </c>
      <c r="AR143" s="91">
        <v>297.28472168000002</v>
      </c>
      <c r="AS143" s="92">
        <v>344.95613163000002</v>
      </c>
      <c r="AT143" s="90">
        <v>378.32211464999995</v>
      </c>
      <c r="AU143" s="91">
        <v>515.02491197500001</v>
      </c>
      <c r="AV143" s="91">
        <v>573.6288850599999</v>
      </c>
      <c r="AW143" s="92">
        <v>399.02791292500001</v>
      </c>
      <c r="AX143" s="90">
        <v>419.72010255999999</v>
      </c>
      <c r="AY143" s="91">
        <v>442.74825628500002</v>
      </c>
      <c r="AZ143" s="91">
        <v>471.50905641499998</v>
      </c>
      <c r="BA143" s="92">
        <v>416.14444644000002</v>
      </c>
      <c r="BB143" s="90">
        <v>471.57640170999997</v>
      </c>
      <c r="BC143" s="91">
        <v>426.37282950499991</v>
      </c>
      <c r="BD143" s="91">
        <v>347.53385163500002</v>
      </c>
      <c r="BE143" s="92">
        <v>299.01611760999998</v>
      </c>
      <c r="BF143" s="90">
        <v>468.74357349000002</v>
      </c>
      <c r="BG143" s="91">
        <v>281.92245370000001</v>
      </c>
      <c r="BH143" s="91">
        <v>358.23725465000001</v>
      </c>
      <c r="BI143" s="92">
        <v>310.81650990499998</v>
      </c>
      <c r="BJ143" s="90">
        <v>353.32197329999997</v>
      </c>
      <c r="BK143" s="91">
        <v>319.25521223999999</v>
      </c>
      <c r="BL143" s="91">
        <v>393.49584332999996</v>
      </c>
      <c r="BM143" s="92">
        <v>288.34283175999997</v>
      </c>
      <c r="BN143" s="90">
        <v>441.70112612000003</v>
      </c>
      <c r="BO143" s="91">
        <v>357.96004912000001</v>
      </c>
      <c r="BP143" s="91">
        <v>387.82995259999996</v>
      </c>
      <c r="BQ143" s="92">
        <v>306.46180298000002</v>
      </c>
      <c r="BR143" s="90">
        <v>380.79729523999998</v>
      </c>
      <c r="BS143" s="91">
        <v>358.54573622999999</v>
      </c>
      <c r="BT143" s="91">
        <v>439.02704112999999</v>
      </c>
      <c r="BU143" s="92">
        <v>287.57608980999998</v>
      </c>
      <c r="BV143" s="90">
        <v>365.15088997999999</v>
      </c>
      <c r="BW143" s="91">
        <v>396.60996861000001</v>
      </c>
      <c r="BX143" s="91">
        <v>375.74237077999999</v>
      </c>
      <c r="BY143" s="92">
        <v>241.16985528000001</v>
      </c>
      <c r="BZ143" s="90">
        <v>372.55639649</v>
      </c>
      <c r="CA143" s="91">
        <v>293.77708473999996</v>
      </c>
      <c r="CB143" s="91">
        <v>299.90293889999998</v>
      </c>
      <c r="CC143" s="92">
        <v>320.79716685999995</v>
      </c>
      <c r="CD143" s="90">
        <v>322.90457432999995</v>
      </c>
      <c r="CE143" s="91">
        <v>280.95082074999999</v>
      </c>
      <c r="CF143" s="91">
        <v>328.68558215999997</v>
      </c>
      <c r="CG143" s="92">
        <v>265.24621645000002</v>
      </c>
      <c r="CH143" s="90">
        <v>332.95295371999998</v>
      </c>
      <c r="CI143" s="91">
        <v>324.48690563000002</v>
      </c>
      <c r="CJ143" s="91">
        <v>318.79382027999998</v>
      </c>
      <c r="CK143" s="92">
        <v>239.34138819000003</v>
      </c>
      <c r="CL143" s="91">
        <v>351.09874679000006</v>
      </c>
      <c r="CM143" s="91">
        <v>460.34647317000002</v>
      </c>
      <c r="CN143" s="91">
        <v>296.19068666999999</v>
      </c>
      <c r="CO143" s="91">
        <v>208.76611931000002</v>
      </c>
      <c r="CP143" s="90">
        <v>266.84538454</v>
      </c>
      <c r="CQ143" s="91">
        <v>294.91698638999998</v>
      </c>
      <c r="CR143" s="91">
        <v>319.66530811999996</v>
      </c>
      <c r="CS143" s="91">
        <v>414.51961534000003</v>
      </c>
      <c r="CT143" s="90">
        <v>209.16887066999999</v>
      </c>
      <c r="CU143" s="91">
        <v>254.10024847</v>
      </c>
      <c r="CV143" s="91">
        <v>234.29423541999998</v>
      </c>
      <c r="CW143" s="91">
        <v>214.33331588000001</v>
      </c>
      <c r="CX143" s="90">
        <v>196.31228183000002</v>
      </c>
      <c r="CY143" s="91">
        <v>173.00975887999999</v>
      </c>
      <c r="CZ143" s="91">
        <v>166.72552154000002</v>
      </c>
      <c r="DA143" s="91">
        <v>158.58075846999998</v>
      </c>
      <c r="DB143" s="90">
        <v>148.35841144</v>
      </c>
      <c r="DC143" s="91">
        <v>174.15796540999997</v>
      </c>
      <c r="DD143" s="91">
        <v>172.47776435</v>
      </c>
      <c r="DE143" s="91">
        <v>175.11821120000002</v>
      </c>
      <c r="DF143" s="90">
        <v>141.62269427999999</v>
      </c>
      <c r="DG143" s="91">
        <v>173.88653087</v>
      </c>
      <c r="DH143" s="91">
        <v>166.87026695000003</v>
      </c>
      <c r="DI143" s="91">
        <v>122.42343183999999</v>
      </c>
      <c r="DJ143" s="90">
        <v>154.64167884</v>
      </c>
      <c r="DK143" s="91">
        <v>92.385104030000008</v>
      </c>
      <c r="DL143" s="91">
        <v>80.258947079999999</v>
      </c>
      <c r="DM143" s="91">
        <v>178.6228251</v>
      </c>
      <c r="DN143" s="90">
        <v>76.815694870000002</v>
      </c>
      <c r="DO143" s="91">
        <v>132.72333049000002</v>
      </c>
      <c r="DP143" s="91">
        <v>82.891832620000002</v>
      </c>
      <c r="DQ143" s="91">
        <v>329.28067025999997</v>
      </c>
      <c r="DR143" s="90">
        <v>89.249831110000002</v>
      </c>
      <c r="DS143" s="194">
        <v>23212</v>
      </c>
      <c r="DT143" s="58" t="s">
        <v>67</v>
      </c>
    </row>
    <row r="144" spans="1:124" x14ac:dyDescent="0.3">
      <c r="A144" s="58" t="s">
        <v>68</v>
      </c>
      <c r="B144" s="90">
        <v>1545.98</v>
      </c>
      <c r="C144" s="91">
        <v>1713.33</v>
      </c>
      <c r="D144" s="91">
        <v>1356.8780000000002</v>
      </c>
      <c r="E144" s="92">
        <v>1349.4059999999999</v>
      </c>
      <c r="F144" s="91">
        <v>1935.0409999999997</v>
      </c>
      <c r="G144" s="91">
        <v>1485.4859999999999</v>
      </c>
      <c r="H144" s="91">
        <v>2067.8450000000003</v>
      </c>
      <c r="I144" s="92">
        <v>1979.6239999999998</v>
      </c>
      <c r="J144" s="90">
        <v>1494.4050000000002</v>
      </c>
      <c r="K144" s="91">
        <v>1806.9080000000001</v>
      </c>
      <c r="L144" s="91">
        <v>1841.1189999999999</v>
      </c>
      <c r="M144" s="92">
        <v>1986.9249999999997</v>
      </c>
      <c r="N144" s="90">
        <v>1659.8240000000001</v>
      </c>
      <c r="O144" s="91">
        <v>2058.0410000000002</v>
      </c>
      <c r="P144" s="91">
        <v>2042.1559999999999</v>
      </c>
      <c r="Q144" s="92">
        <v>2371.9380000000001</v>
      </c>
      <c r="R144" s="90">
        <v>2014.884</v>
      </c>
      <c r="S144" s="91">
        <v>2372.116</v>
      </c>
      <c r="T144" s="91">
        <v>1856.3780000000002</v>
      </c>
      <c r="U144" s="92">
        <v>2738.3490000000002</v>
      </c>
      <c r="V144" s="90">
        <v>1723.6309999999999</v>
      </c>
      <c r="W144" s="91">
        <v>2380.6959999999999</v>
      </c>
      <c r="X144" s="91">
        <v>1668.732</v>
      </c>
      <c r="Y144" s="92">
        <v>1933.5219999999999</v>
      </c>
      <c r="Z144" s="90">
        <v>1757.6509999999998</v>
      </c>
      <c r="AA144" s="91">
        <v>1678.3933512525557</v>
      </c>
      <c r="AB144" s="91">
        <v>1611.1658646240235</v>
      </c>
      <c r="AC144" s="92">
        <v>1711.011522606273</v>
      </c>
      <c r="AD144" s="90">
        <v>1322.3738999938964</v>
      </c>
      <c r="AE144" s="91">
        <v>1313.9729000053555</v>
      </c>
      <c r="AF144" s="91">
        <v>1322.8489999999999</v>
      </c>
      <c r="AG144" s="92">
        <v>1619.0096520690918</v>
      </c>
      <c r="AH144" s="90">
        <v>1310.4563348760316</v>
      </c>
      <c r="AI144" s="91">
        <v>1519.5518585703373</v>
      </c>
      <c r="AJ144" s="91">
        <v>1345.3456399999857</v>
      </c>
      <c r="AK144" s="92">
        <v>1505.3619861507416</v>
      </c>
      <c r="AL144" s="90">
        <v>1297.731565557669</v>
      </c>
      <c r="AM144" s="91">
        <v>1403.529</v>
      </c>
      <c r="AN144" s="91">
        <v>1318.7810000000002</v>
      </c>
      <c r="AO144" s="92">
        <v>1474.6079999999999</v>
      </c>
      <c r="AP144" s="90">
        <v>1290.3022265310287</v>
      </c>
      <c r="AQ144" s="91">
        <v>1432.9604552127123</v>
      </c>
      <c r="AR144" s="91">
        <v>1373.26898538208</v>
      </c>
      <c r="AS144" s="92">
        <v>1355.0345350336136</v>
      </c>
      <c r="AT144" s="90">
        <v>1288.1010000000001</v>
      </c>
      <c r="AU144" s="91">
        <v>1367.3741265258789</v>
      </c>
      <c r="AV144" s="91">
        <v>1441.9969999999998</v>
      </c>
      <c r="AW144" s="92">
        <v>1623.9694339060782</v>
      </c>
      <c r="AX144" s="90">
        <v>1619.8457099609375</v>
      </c>
      <c r="AY144" s="91">
        <v>1842.306569841385</v>
      </c>
      <c r="AZ144" s="91">
        <v>1680.434</v>
      </c>
      <c r="BA144" s="92">
        <v>1881.0040000000004</v>
      </c>
      <c r="BB144" s="90">
        <v>1913.4410000000003</v>
      </c>
      <c r="BC144" s="91">
        <v>1998.0447399902346</v>
      </c>
      <c r="BD144" s="91">
        <v>1525.8609999999999</v>
      </c>
      <c r="BE144" s="92">
        <v>1943.6567501311304</v>
      </c>
      <c r="BF144" s="90">
        <v>1767.1822999999999</v>
      </c>
      <c r="BG144" s="91">
        <v>1645.4914000000001</v>
      </c>
      <c r="BH144" s="91">
        <v>1548.4052999999999</v>
      </c>
      <c r="BI144" s="92">
        <v>1417.3378</v>
      </c>
      <c r="BJ144" s="90">
        <v>1069.6804464400002</v>
      </c>
      <c r="BK144" s="91">
        <v>1115.57659147</v>
      </c>
      <c r="BL144" s="91">
        <v>1031.6342073400001</v>
      </c>
      <c r="BM144" s="92">
        <v>1175.94339633</v>
      </c>
      <c r="BN144" s="90">
        <v>1333.5622415299999</v>
      </c>
      <c r="BO144" s="91">
        <v>1381.8439628900001</v>
      </c>
      <c r="BP144" s="91">
        <v>1277.6177793700001</v>
      </c>
      <c r="BQ144" s="92">
        <v>1444.1788377900002</v>
      </c>
      <c r="BR144" s="90">
        <v>1419.5109999699998</v>
      </c>
      <c r="BS144" s="91">
        <v>1464.93733288</v>
      </c>
      <c r="BT144" s="91">
        <v>1386.27830666</v>
      </c>
      <c r="BU144" s="92">
        <v>2130.4788216000002</v>
      </c>
      <c r="BV144" s="90">
        <v>1544.8816426899998</v>
      </c>
      <c r="BW144" s="91">
        <v>1922.1034336999999</v>
      </c>
      <c r="BX144" s="91">
        <v>1559.6222666200001</v>
      </c>
      <c r="BY144" s="92">
        <v>1645.52539187</v>
      </c>
      <c r="BZ144" s="90">
        <v>1615.82706764</v>
      </c>
      <c r="CA144" s="91">
        <v>2221.4930935799998</v>
      </c>
      <c r="CB144" s="91">
        <v>1649.20491356</v>
      </c>
      <c r="CC144" s="92">
        <v>2053.5966227500003</v>
      </c>
      <c r="CD144" s="90">
        <v>1711.2021655399999</v>
      </c>
      <c r="CE144" s="91">
        <v>1939.0187366499999</v>
      </c>
      <c r="CF144" s="91">
        <v>1507.70277405</v>
      </c>
      <c r="CG144" s="92">
        <v>1960.6931216000003</v>
      </c>
      <c r="CH144" s="90">
        <v>1632.1654334</v>
      </c>
      <c r="CI144" s="91">
        <v>2546.1254500800005</v>
      </c>
      <c r="CJ144" s="91">
        <v>1610.5999889699999</v>
      </c>
      <c r="CK144" s="92">
        <v>3708.7225729700003</v>
      </c>
      <c r="CL144" s="91">
        <v>1950.5378795200004</v>
      </c>
      <c r="CM144" s="91">
        <v>2682.7263991300001</v>
      </c>
      <c r="CN144" s="91">
        <v>1929.5774494500001</v>
      </c>
      <c r="CO144" s="91">
        <v>2550.93734666</v>
      </c>
      <c r="CP144" s="90">
        <v>1948.3172810000001</v>
      </c>
      <c r="CQ144" s="91">
        <v>2751.5988079900003</v>
      </c>
      <c r="CR144" s="91">
        <v>1823.35223215</v>
      </c>
      <c r="CS144" s="91">
        <v>3278.3299128200001</v>
      </c>
      <c r="CT144" s="90">
        <v>2783.35315928</v>
      </c>
      <c r="CU144" s="91">
        <v>3290.3189908100003</v>
      </c>
      <c r="CV144" s="91">
        <v>2992.0328341300001</v>
      </c>
      <c r="CW144" s="91">
        <v>3959.16832479</v>
      </c>
      <c r="CX144" s="90">
        <v>1679.2435872599999</v>
      </c>
      <c r="CY144" s="91">
        <v>2337.2106354799998</v>
      </c>
      <c r="CZ144" s="91">
        <v>1367.6110899599998</v>
      </c>
      <c r="DA144" s="91">
        <v>2321.8260045500001</v>
      </c>
      <c r="DB144" s="90">
        <v>1368.4023722500001</v>
      </c>
      <c r="DC144" s="91">
        <v>1902.32360178</v>
      </c>
      <c r="DD144" s="91">
        <v>1344.2071510000001</v>
      </c>
      <c r="DE144" s="91">
        <v>2123.1175197599996</v>
      </c>
      <c r="DF144" s="90">
        <v>1454.1377912599999</v>
      </c>
      <c r="DG144" s="91">
        <v>1652.27583899</v>
      </c>
      <c r="DH144" s="91">
        <v>1781.9765763599999</v>
      </c>
      <c r="DI144" s="91">
        <v>3090.2349673899998</v>
      </c>
      <c r="DJ144" s="90">
        <v>2872.9625838000002</v>
      </c>
      <c r="DK144" s="91">
        <v>3471.7836757499999</v>
      </c>
      <c r="DL144" s="91">
        <v>3026.9495900100001</v>
      </c>
      <c r="DM144" s="91">
        <v>5728.2496597999998</v>
      </c>
      <c r="DN144" s="90">
        <v>2938.3081294600001</v>
      </c>
      <c r="DO144" s="91">
        <v>3821.4066301900002</v>
      </c>
      <c r="DP144" s="91">
        <v>3189.3211190000002</v>
      </c>
      <c r="DQ144" s="91">
        <v>4822.5515735299996</v>
      </c>
      <c r="DR144" s="90">
        <v>2625.7007139999996</v>
      </c>
      <c r="DS144" s="194">
        <v>23213</v>
      </c>
      <c r="DT144" s="58" t="s">
        <v>68</v>
      </c>
    </row>
    <row r="145" spans="1:124" x14ac:dyDescent="0.3">
      <c r="A145" s="59" t="s">
        <v>29</v>
      </c>
      <c r="B145" s="96">
        <v>584.74599999999998</v>
      </c>
      <c r="C145" s="97">
        <v>483.38600000000008</v>
      </c>
      <c r="D145" s="97">
        <v>463.82500000000005</v>
      </c>
      <c r="E145" s="98">
        <v>627.02</v>
      </c>
      <c r="F145" s="97">
        <v>685.96</v>
      </c>
      <c r="G145" s="97">
        <v>641.69399999999996</v>
      </c>
      <c r="H145" s="97">
        <v>858.06999999999994</v>
      </c>
      <c r="I145" s="98">
        <v>986.14</v>
      </c>
      <c r="J145" s="96">
        <v>943.74</v>
      </c>
      <c r="K145" s="97">
        <v>798.08</v>
      </c>
      <c r="L145" s="97">
        <v>958.19</v>
      </c>
      <c r="M145" s="98">
        <v>824.2700000000001</v>
      </c>
      <c r="N145" s="96">
        <v>884.51</v>
      </c>
      <c r="O145" s="97">
        <v>880.23</v>
      </c>
      <c r="P145" s="97">
        <v>992.21</v>
      </c>
      <c r="Q145" s="98">
        <v>635.98</v>
      </c>
      <c r="R145" s="96">
        <v>423.62400000000002</v>
      </c>
      <c r="S145" s="97">
        <v>420.904</v>
      </c>
      <c r="T145" s="97">
        <v>322.52100000000002</v>
      </c>
      <c r="U145" s="98">
        <v>452.86699999999996</v>
      </c>
      <c r="V145" s="96">
        <v>452</v>
      </c>
      <c r="W145" s="97">
        <v>432</v>
      </c>
      <c r="X145" s="97">
        <v>421.62200000000001</v>
      </c>
      <c r="Y145" s="98">
        <v>435</v>
      </c>
      <c r="Z145" s="96">
        <v>509</v>
      </c>
      <c r="AA145" s="97">
        <v>531</v>
      </c>
      <c r="AB145" s="97">
        <v>449</v>
      </c>
      <c r="AC145" s="98">
        <v>452</v>
      </c>
      <c r="AD145" s="96">
        <v>372.07959999999997</v>
      </c>
      <c r="AE145" s="97">
        <v>320.12599999999998</v>
      </c>
      <c r="AF145" s="97">
        <v>484.33300000000003</v>
      </c>
      <c r="AG145" s="98">
        <v>432.6377</v>
      </c>
      <c r="AH145" s="96">
        <v>535.43100000000004</v>
      </c>
      <c r="AI145" s="97">
        <v>395.16399999999999</v>
      </c>
      <c r="AJ145" s="97">
        <v>295.83199999999999</v>
      </c>
      <c r="AK145" s="98">
        <v>305.87740000000002</v>
      </c>
      <c r="AL145" s="96">
        <v>302.82799999999997</v>
      </c>
      <c r="AM145" s="97">
        <v>245.12799999999999</v>
      </c>
      <c r="AN145" s="97">
        <v>313.14449999999999</v>
      </c>
      <c r="AO145" s="98">
        <v>272.99450000000002</v>
      </c>
      <c r="AP145" s="96">
        <v>293.50145199999997</v>
      </c>
      <c r="AQ145" s="97">
        <v>331.33973032</v>
      </c>
      <c r="AR145" s="97">
        <v>320.42899999999997</v>
      </c>
      <c r="AS145" s="98">
        <v>297.44399999999996</v>
      </c>
      <c r="AT145" s="96">
        <v>489.14499999999998</v>
      </c>
      <c r="AU145" s="97">
        <v>701.89711999999997</v>
      </c>
      <c r="AV145" s="97">
        <v>735.11490000000003</v>
      </c>
      <c r="AW145" s="98">
        <v>900.36243534757</v>
      </c>
      <c r="AX145" s="96">
        <v>1085.7171537635936</v>
      </c>
      <c r="AY145" s="97">
        <v>1473.434611172195</v>
      </c>
      <c r="AZ145" s="97">
        <v>1862.8546778431964</v>
      </c>
      <c r="BA145" s="98">
        <v>1918.2425059347734</v>
      </c>
      <c r="BB145" s="96">
        <v>1889.5836279895138</v>
      </c>
      <c r="BC145" s="97">
        <v>1817.2305105744181</v>
      </c>
      <c r="BD145" s="97">
        <v>1812.9848910516612</v>
      </c>
      <c r="BE145" s="98">
        <v>1674.799341464535</v>
      </c>
      <c r="BF145" s="96">
        <v>1440.9043000000001</v>
      </c>
      <c r="BG145" s="97">
        <v>1316.6762000000001</v>
      </c>
      <c r="BH145" s="97">
        <v>1024.6701</v>
      </c>
      <c r="BI145" s="98">
        <v>972.76710000000003</v>
      </c>
      <c r="BJ145" s="96">
        <v>889.87968708999983</v>
      </c>
      <c r="BK145" s="97">
        <v>898.15622430999997</v>
      </c>
      <c r="BL145" s="97">
        <v>1059.0381207299999</v>
      </c>
      <c r="BM145" s="98">
        <v>1223.2184749200001</v>
      </c>
      <c r="BN145" s="96">
        <v>1647.4712376100001</v>
      </c>
      <c r="BO145" s="97">
        <v>2145.1921709200001</v>
      </c>
      <c r="BP145" s="97">
        <v>1394.0134034399998</v>
      </c>
      <c r="BQ145" s="98">
        <v>1154.8388313800001</v>
      </c>
      <c r="BR145" s="96">
        <v>1185.5366297099999</v>
      </c>
      <c r="BS145" s="97">
        <v>1115.1502889400001</v>
      </c>
      <c r="BT145" s="97">
        <v>1059.74106495</v>
      </c>
      <c r="BU145" s="98">
        <v>990.17920538999999</v>
      </c>
      <c r="BV145" s="96">
        <v>888.69466869999997</v>
      </c>
      <c r="BW145" s="97">
        <v>902.68199586000003</v>
      </c>
      <c r="BX145" s="97">
        <v>836.19879078999998</v>
      </c>
      <c r="BY145" s="98">
        <v>769.78206403000002</v>
      </c>
      <c r="BZ145" s="96">
        <v>728.24866684000006</v>
      </c>
      <c r="CA145" s="97">
        <v>796.74472667999999</v>
      </c>
      <c r="CB145" s="97">
        <v>747.39283066999997</v>
      </c>
      <c r="CC145" s="98">
        <v>717.91348776999996</v>
      </c>
      <c r="CD145" s="96">
        <v>630.29986853000003</v>
      </c>
      <c r="CE145" s="97">
        <v>622.15809124999998</v>
      </c>
      <c r="CF145" s="97">
        <v>647.58873965999999</v>
      </c>
      <c r="CG145" s="98">
        <v>672.80071681999993</v>
      </c>
      <c r="CH145" s="96">
        <v>709.84373238000001</v>
      </c>
      <c r="CI145" s="97">
        <v>756.4584710900001</v>
      </c>
      <c r="CJ145" s="97">
        <v>764.04891877999989</v>
      </c>
      <c r="CK145" s="98">
        <v>765.17542428000002</v>
      </c>
      <c r="CL145" s="97">
        <v>826.12912488999996</v>
      </c>
      <c r="CM145" s="97">
        <v>934.74755227000003</v>
      </c>
      <c r="CN145" s="97">
        <v>997.32459848000008</v>
      </c>
      <c r="CO145" s="97">
        <v>1034.0201551600001</v>
      </c>
      <c r="CP145" s="96">
        <v>1140.88278386</v>
      </c>
      <c r="CQ145" s="97">
        <v>1524.6460762699999</v>
      </c>
      <c r="CR145" s="97">
        <v>1835.50693572</v>
      </c>
      <c r="CS145" s="97">
        <v>1937.7671591200001</v>
      </c>
      <c r="CT145" s="96">
        <v>1883.8409876600003</v>
      </c>
      <c r="CU145" s="97">
        <v>1908.0656182099997</v>
      </c>
      <c r="CV145" s="97">
        <v>1930.4719396999999</v>
      </c>
      <c r="CW145" s="97">
        <v>1791.2580826599999</v>
      </c>
      <c r="CX145" s="96">
        <v>1702.1618038800002</v>
      </c>
      <c r="CY145" s="97">
        <v>1439.2920974600002</v>
      </c>
      <c r="CZ145" s="97">
        <v>1240.26952041</v>
      </c>
      <c r="DA145" s="97">
        <v>1234.3677964799999</v>
      </c>
      <c r="DB145" s="96">
        <v>1130.7822062799999</v>
      </c>
      <c r="DC145" s="97">
        <v>1206.0089582199998</v>
      </c>
      <c r="DD145" s="97">
        <v>1371.5165109499999</v>
      </c>
      <c r="DE145" s="97">
        <v>1296.95742913</v>
      </c>
      <c r="DF145" s="96">
        <v>1318.9256470999999</v>
      </c>
      <c r="DG145" s="97">
        <v>1462.1737656799999</v>
      </c>
      <c r="DH145" s="97">
        <v>1678.2863517100002</v>
      </c>
      <c r="DI145" s="97">
        <v>1724.7560026300002</v>
      </c>
      <c r="DJ145" s="96">
        <v>1708.4446722999999</v>
      </c>
      <c r="DK145" s="97">
        <v>1866.3759599</v>
      </c>
      <c r="DL145" s="97">
        <v>1839.9100890200002</v>
      </c>
      <c r="DM145" s="97">
        <v>1946.9822254300002</v>
      </c>
      <c r="DN145" s="96">
        <v>1981.1719307699996</v>
      </c>
      <c r="DO145" s="97">
        <v>2203.8173260399999</v>
      </c>
      <c r="DP145" s="97">
        <v>2256.1643701000003</v>
      </c>
      <c r="DQ145" s="97">
        <v>2257.10609346</v>
      </c>
      <c r="DR145" s="96">
        <v>2069.3427307900001</v>
      </c>
      <c r="DS145" s="194">
        <v>23214</v>
      </c>
      <c r="DT145" s="59" t="s">
        <v>29</v>
      </c>
    </row>
    <row r="146" spans="1:124" x14ac:dyDescent="0.3">
      <c r="A146" s="59" t="s">
        <v>15</v>
      </c>
      <c r="B146" s="96">
        <v>0</v>
      </c>
      <c r="C146" s="97">
        <v>0</v>
      </c>
      <c r="D146" s="97">
        <v>0</v>
      </c>
      <c r="E146" s="98">
        <v>0</v>
      </c>
      <c r="F146" s="97">
        <v>0</v>
      </c>
      <c r="G146" s="97">
        <v>0</v>
      </c>
      <c r="H146" s="97">
        <v>0</v>
      </c>
      <c r="I146" s="98">
        <v>0</v>
      </c>
      <c r="J146" s="96">
        <v>0</v>
      </c>
      <c r="K146" s="97">
        <v>0</v>
      </c>
      <c r="L146" s="97">
        <v>0</v>
      </c>
      <c r="M146" s="98">
        <v>0</v>
      </c>
      <c r="N146" s="96">
        <v>0</v>
      </c>
      <c r="O146" s="97">
        <v>0</v>
      </c>
      <c r="P146" s="97">
        <v>0</v>
      </c>
      <c r="Q146" s="98">
        <v>0</v>
      </c>
      <c r="R146" s="96">
        <v>0</v>
      </c>
      <c r="S146" s="97">
        <v>0</v>
      </c>
      <c r="T146" s="97">
        <v>0</v>
      </c>
      <c r="U146" s="98">
        <v>0</v>
      </c>
      <c r="V146" s="96">
        <v>0</v>
      </c>
      <c r="W146" s="97">
        <v>0</v>
      </c>
      <c r="X146" s="97">
        <v>0</v>
      </c>
      <c r="Y146" s="98">
        <v>0</v>
      </c>
      <c r="Z146" s="96">
        <v>0</v>
      </c>
      <c r="AA146" s="97">
        <v>0</v>
      </c>
      <c r="AB146" s="97">
        <v>0</v>
      </c>
      <c r="AC146" s="98">
        <v>0</v>
      </c>
      <c r="AD146" s="96">
        <v>0</v>
      </c>
      <c r="AE146" s="97">
        <v>0</v>
      </c>
      <c r="AF146" s="97">
        <v>0</v>
      </c>
      <c r="AG146" s="98">
        <v>0</v>
      </c>
      <c r="AH146" s="96">
        <v>0</v>
      </c>
      <c r="AI146" s="97">
        <v>0</v>
      </c>
      <c r="AJ146" s="97">
        <v>0</v>
      </c>
      <c r="AK146" s="98">
        <v>0</v>
      </c>
      <c r="AL146" s="96">
        <v>0</v>
      </c>
      <c r="AM146" s="97">
        <v>0</v>
      </c>
      <c r="AN146" s="97">
        <v>0</v>
      </c>
      <c r="AO146" s="98">
        <v>0</v>
      </c>
      <c r="AP146" s="96">
        <v>0</v>
      </c>
      <c r="AQ146" s="97">
        <v>0</v>
      </c>
      <c r="AR146" s="97">
        <v>0</v>
      </c>
      <c r="AS146" s="98">
        <v>0</v>
      </c>
      <c r="AT146" s="96">
        <v>0</v>
      </c>
      <c r="AU146" s="97">
        <v>0</v>
      </c>
      <c r="AV146" s="97">
        <v>0</v>
      </c>
      <c r="AW146" s="98">
        <v>0</v>
      </c>
      <c r="AX146" s="96">
        <v>0</v>
      </c>
      <c r="AY146" s="97">
        <v>0</v>
      </c>
      <c r="AZ146" s="97">
        <v>0</v>
      </c>
      <c r="BA146" s="98">
        <v>0</v>
      </c>
      <c r="BB146" s="96">
        <v>0</v>
      </c>
      <c r="BC146" s="97">
        <v>0</v>
      </c>
      <c r="BD146" s="97">
        <v>0</v>
      </c>
      <c r="BE146" s="98">
        <v>0</v>
      </c>
      <c r="BF146" s="96">
        <v>0</v>
      </c>
      <c r="BG146" s="97">
        <v>0</v>
      </c>
      <c r="BH146" s="97">
        <v>0</v>
      </c>
      <c r="BI146" s="98">
        <v>0</v>
      </c>
      <c r="BJ146" s="96">
        <v>0</v>
      </c>
      <c r="BK146" s="97">
        <v>0</v>
      </c>
      <c r="BL146" s="97">
        <v>0</v>
      </c>
      <c r="BM146" s="98">
        <v>0</v>
      </c>
      <c r="BN146" s="96">
        <v>0</v>
      </c>
      <c r="BO146" s="97">
        <v>0</v>
      </c>
      <c r="BP146" s="97">
        <v>0</v>
      </c>
      <c r="BQ146" s="98">
        <v>0</v>
      </c>
      <c r="BR146" s="96">
        <v>0</v>
      </c>
      <c r="BS146" s="97">
        <v>0</v>
      </c>
      <c r="BT146" s="97">
        <v>0</v>
      </c>
      <c r="BU146" s="98">
        <v>0</v>
      </c>
      <c r="BV146" s="96">
        <v>0</v>
      </c>
      <c r="BW146" s="97">
        <v>0</v>
      </c>
      <c r="BX146" s="97">
        <v>0</v>
      </c>
      <c r="BY146" s="98">
        <v>0</v>
      </c>
      <c r="BZ146" s="96">
        <v>0</v>
      </c>
      <c r="CA146" s="97">
        <v>0</v>
      </c>
      <c r="CB146" s="97">
        <v>0</v>
      </c>
      <c r="CC146" s="98">
        <v>0</v>
      </c>
      <c r="CD146" s="96">
        <v>0</v>
      </c>
      <c r="CE146" s="97">
        <v>0</v>
      </c>
      <c r="CF146" s="97">
        <v>0</v>
      </c>
      <c r="CG146" s="98">
        <v>0</v>
      </c>
      <c r="CH146" s="96">
        <v>0</v>
      </c>
      <c r="CI146" s="97">
        <v>0</v>
      </c>
      <c r="CJ146" s="97">
        <v>0</v>
      </c>
      <c r="CK146" s="98">
        <v>0</v>
      </c>
      <c r="CL146" s="97">
        <v>0</v>
      </c>
      <c r="CM146" s="97">
        <v>0</v>
      </c>
      <c r="CN146" s="97">
        <v>0</v>
      </c>
      <c r="CO146" s="97">
        <v>0</v>
      </c>
      <c r="CP146" s="96">
        <v>0</v>
      </c>
      <c r="CQ146" s="97">
        <v>0</v>
      </c>
      <c r="CR146" s="97">
        <v>0</v>
      </c>
      <c r="CS146" s="97">
        <v>0</v>
      </c>
      <c r="CT146" s="96">
        <v>0</v>
      </c>
      <c r="CU146" s="97">
        <v>0</v>
      </c>
      <c r="CV146" s="97">
        <v>0</v>
      </c>
      <c r="CW146" s="97">
        <v>0</v>
      </c>
      <c r="CX146" s="96">
        <v>0</v>
      </c>
      <c r="CY146" s="97">
        <v>0</v>
      </c>
      <c r="CZ146" s="97">
        <v>0</v>
      </c>
      <c r="DA146" s="97">
        <v>0</v>
      </c>
      <c r="DB146" s="96">
        <v>0</v>
      </c>
      <c r="DC146" s="97">
        <v>0</v>
      </c>
      <c r="DD146" s="97">
        <v>0</v>
      </c>
      <c r="DE146" s="97">
        <v>0</v>
      </c>
      <c r="DF146" s="96">
        <v>0</v>
      </c>
      <c r="DG146" s="97">
        <v>0</v>
      </c>
      <c r="DH146" s="97">
        <v>0</v>
      </c>
      <c r="DI146" s="97">
        <v>0</v>
      </c>
      <c r="DJ146" s="96">
        <v>0</v>
      </c>
      <c r="DK146" s="97">
        <v>0</v>
      </c>
      <c r="DL146" s="97">
        <v>0</v>
      </c>
      <c r="DM146" s="97">
        <v>0</v>
      </c>
      <c r="DN146" s="96">
        <v>0</v>
      </c>
      <c r="DO146" s="97">
        <v>0</v>
      </c>
      <c r="DP146" s="97">
        <v>0</v>
      </c>
      <c r="DQ146" s="97">
        <v>0</v>
      </c>
      <c r="DR146" s="96">
        <v>0</v>
      </c>
      <c r="DS146" s="194">
        <v>23215</v>
      </c>
      <c r="DT146" s="59" t="s">
        <v>15</v>
      </c>
    </row>
    <row r="147" spans="1:124" x14ac:dyDescent="0.3">
      <c r="A147" s="58" t="s">
        <v>65</v>
      </c>
      <c r="B147" s="90">
        <v>0</v>
      </c>
      <c r="C147" s="91">
        <v>0</v>
      </c>
      <c r="D147" s="91">
        <v>0</v>
      </c>
      <c r="E147" s="92">
        <v>0</v>
      </c>
      <c r="F147" s="91">
        <v>0</v>
      </c>
      <c r="G147" s="91">
        <v>0</v>
      </c>
      <c r="H147" s="91">
        <v>0</v>
      </c>
      <c r="I147" s="92">
        <v>0</v>
      </c>
      <c r="J147" s="90">
        <v>0</v>
      </c>
      <c r="K147" s="91">
        <v>0</v>
      </c>
      <c r="L147" s="91">
        <v>0</v>
      </c>
      <c r="M147" s="92">
        <v>0</v>
      </c>
      <c r="N147" s="90">
        <v>0</v>
      </c>
      <c r="O147" s="91">
        <v>0</v>
      </c>
      <c r="P147" s="91">
        <v>0</v>
      </c>
      <c r="Q147" s="92">
        <v>0</v>
      </c>
      <c r="R147" s="90">
        <v>0</v>
      </c>
      <c r="S147" s="91">
        <v>0</v>
      </c>
      <c r="T147" s="91">
        <v>0</v>
      </c>
      <c r="U147" s="92">
        <v>0</v>
      </c>
      <c r="V147" s="90">
        <v>0</v>
      </c>
      <c r="W147" s="91">
        <v>0</v>
      </c>
      <c r="X147" s="91">
        <v>0</v>
      </c>
      <c r="Y147" s="92">
        <v>0</v>
      </c>
      <c r="Z147" s="90">
        <v>0</v>
      </c>
      <c r="AA147" s="91">
        <v>0</v>
      </c>
      <c r="AB147" s="91">
        <v>0</v>
      </c>
      <c r="AC147" s="92">
        <v>0</v>
      </c>
      <c r="AD147" s="90">
        <v>0</v>
      </c>
      <c r="AE147" s="91">
        <v>0</v>
      </c>
      <c r="AF147" s="91">
        <v>0</v>
      </c>
      <c r="AG147" s="92">
        <v>0</v>
      </c>
      <c r="AH147" s="90">
        <v>0</v>
      </c>
      <c r="AI147" s="91">
        <v>0</v>
      </c>
      <c r="AJ147" s="91">
        <v>0</v>
      </c>
      <c r="AK147" s="92">
        <v>0</v>
      </c>
      <c r="AL147" s="90">
        <v>0</v>
      </c>
      <c r="AM147" s="91">
        <v>0</v>
      </c>
      <c r="AN147" s="91">
        <v>0</v>
      </c>
      <c r="AO147" s="92">
        <v>0</v>
      </c>
      <c r="AP147" s="90">
        <v>0</v>
      </c>
      <c r="AQ147" s="91">
        <v>0</v>
      </c>
      <c r="AR147" s="91">
        <v>0</v>
      </c>
      <c r="AS147" s="92">
        <v>0</v>
      </c>
      <c r="AT147" s="90">
        <v>0</v>
      </c>
      <c r="AU147" s="91">
        <v>0</v>
      </c>
      <c r="AV147" s="91">
        <v>0</v>
      </c>
      <c r="AW147" s="92">
        <v>0</v>
      </c>
      <c r="AX147" s="90">
        <v>0</v>
      </c>
      <c r="AY147" s="91">
        <v>0</v>
      </c>
      <c r="AZ147" s="91">
        <v>0</v>
      </c>
      <c r="BA147" s="92">
        <v>0</v>
      </c>
      <c r="BB147" s="90">
        <v>0</v>
      </c>
      <c r="BC147" s="91">
        <v>0</v>
      </c>
      <c r="BD147" s="91">
        <v>0</v>
      </c>
      <c r="BE147" s="92">
        <v>0</v>
      </c>
      <c r="BF147" s="90">
        <v>0</v>
      </c>
      <c r="BG147" s="91">
        <v>0</v>
      </c>
      <c r="BH147" s="91">
        <v>0</v>
      </c>
      <c r="BI147" s="92">
        <v>0</v>
      </c>
      <c r="BJ147" s="90">
        <v>0</v>
      </c>
      <c r="BK147" s="91">
        <v>0</v>
      </c>
      <c r="BL147" s="91">
        <v>0</v>
      </c>
      <c r="BM147" s="92">
        <v>0</v>
      </c>
      <c r="BN147" s="90">
        <v>0</v>
      </c>
      <c r="BO147" s="91">
        <v>0</v>
      </c>
      <c r="BP147" s="91">
        <v>0</v>
      </c>
      <c r="BQ147" s="92">
        <v>0</v>
      </c>
      <c r="BR147" s="90">
        <v>0</v>
      </c>
      <c r="BS147" s="91">
        <v>0</v>
      </c>
      <c r="BT147" s="91">
        <v>0</v>
      </c>
      <c r="BU147" s="92">
        <v>0</v>
      </c>
      <c r="BV147" s="90">
        <v>0</v>
      </c>
      <c r="BW147" s="91">
        <v>0</v>
      </c>
      <c r="BX147" s="91">
        <v>0</v>
      </c>
      <c r="BY147" s="92">
        <v>0</v>
      </c>
      <c r="BZ147" s="90">
        <v>0</v>
      </c>
      <c r="CA147" s="91">
        <v>0</v>
      </c>
      <c r="CB147" s="91">
        <v>0</v>
      </c>
      <c r="CC147" s="92">
        <v>0</v>
      </c>
      <c r="CD147" s="90">
        <v>0</v>
      </c>
      <c r="CE147" s="91">
        <v>0</v>
      </c>
      <c r="CF147" s="91">
        <v>0</v>
      </c>
      <c r="CG147" s="92">
        <v>0</v>
      </c>
      <c r="CH147" s="90">
        <v>0</v>
      </c>
      <c r="CI147" s="91">
        <v>0</v>
      </c>
      <c r="CJ147" s="91">
        <v>0</v>
      </c>
      <c r="CK147" s="92">
        <v>0</v>
      </c>
      <c r="CL147" s="91">
        <v>0</v>
      </c>
      <c r="CM147" s="91">
        <v>0</v>
      </c>
      <c r="CN147" s="91">
        <v>0</v>
      </c>
      <c r="CO147" s="91">
        <v>0</v>
      </c>
      <c r="CP147" s="90">
        <v>0</v>
      </c>
      <c r="CQ147" s="91">
        <v>0</v>
      </c>
      <c r="CR147" s="91">
        <v>0</v>
      </c>
      <c r="CS147" s="91">
        <v>0</v>
      </c>
      <c r="CT147" s="90">
        <v>0</v>
      </c>
      <c r="CU147" s="91">
        <v>0</v>
      </c>
      <c r="CV147" s="91">
        <v>0</v>
      </c>
      <c r="CW147" s="91">
        <v>0</v>
      </c>
      <c r="CX147" s="90">
        <v>0</v>
      </c>
      <c r="CY147" s="91">
        <v>0</v>
      </c>
      <c r="CZ147" s="91">
        <v>0</v>
      </c>
      <c r="DA147" s="91">
        <v>0</v>
      </c>
      <c r="DB147" s="90">
        <v>0</v>
      </c>
      <c r="DC147" s="91">
        <v>0</v>
      </c>
      <c r="DD147" s="91">
        <v>0</v>
      </c>
      <c r="DE147" s="91">
        <v>0</v>
      </c>
      <c r="DF147" s="90">
        <v>0</v>
      </c>
      <c r="DG147" s="91">
        <v>0</v>
      </c>
      <c r="DH147" s="91">
        <v>0</v>
      </c>
      <c r="DI147" s="91">
        <v>0</v>
      </c>
      <c r="DJ147" s="90">
        <v>0</v>
      </c>
      <c r="DK147" s="91">
        <v>0</v>
      </c>
      <c r="DL147" s="91">
        <v>0</v>
      </c>
      <c r="DM147" s="91">
        <v>0</v>
      </c>
      <c r="DN147" s="90">
        <v>0</v>
      </c>
      <c r="DO147" s="91">
        <v>0</v>
      </c>
      <c r="DP147" s="91">
        <v>0</v>
      </c>
      <c r="DQ147" s="91">
        <v>0</v>
      </c>
      <c r="DR147" s="90">
        <v>0</v>
      </c>
      <c r="DS147" s="194">
        <v>23216</v>
      </c>
      <c r="DT147" s="58" t="s">
        <v>65</v>
      </c>
    </row>
    <row r="148" spans="1:124" x14ac:dyDescent="0.3">
      <c r="A148" s="58" t="s">
        <v>66</v>
      </c>
      <c r="B148" s="90">
        <v>0</v>
      </c>
      <c r="C148" s="91">
        <v>0</v>
      </c>
      <c r="D148" s="91">
        <v>0</v>
      </c>
      <c r="E148" s="92">
        <v>0</v>
      </c>
      <c r="F148" s="91">
        <v>0</v>
      </c>
      <c r="G148" s="91">
        <v>0</v>
      </c>
      <c r="H148" s="91">
        <v>0</v>
      </c>
      <c r="I148" s="92">
        <v>0</v>
      </c>
      <c r="J148" s="90">
        <v>0</v>
      </c>
      <c r="K148" s="91">
        <v>0</v>
      </c>
      <c r="L148" s="91">
        <v>0</v>
      </c>
      <c r="M148" s="92">
        <v>0</v>
      </c>
      <c r="N148" s="90">
        <v>0</v>
      </c>
      <c r="O148" s="91">
        <v>0</v>
      </c>
      <c r="P148" s="91">
        <v>0</v>
      </c>
      <c r="Q148" s="92">
        <v>0</v>
      </c>
      <c r="R148" s="90">
        <v>0</v>
      </c>
      <c r="S148" s="91">
        <v>0</v>
      </c>
      <c r="T148" s="91">
        <v>0</v>
      </c>
      <c r="U148" s="92">
        <v>0</v>
      </c>
      <c r="V148" s="90">
        <v>0</v>
      </c>
      <c r="W148" s="91">
        <v>0</v>
      </c>
      <c r="X148" s="91">
        <v>0</v>
      </c>
      <c r="Y148" s="92">
        <v>0</v>
      </c>
      <c r="Z148" s="90">
        <v>0</v>
      </c>
      <c r="AA148" s="91">
        <v>0</v>
      </c>
      <c r="AB148" s="91">
        <v>0</v>
      </c>
      <c r="AC148" s="92">
        <v>0</v>
      </c>
      <c r="AD148" s="90">
        <v>0</v>
      </c>
      <c r="AE148" s="91">
        <v>0</v>
      </c>
      <c r="AF148" s="91">
        <v>0</v>
      </c>
      <c r="AG148" s="92">
        <v>0</v>
      </c>
      <c r="AH148" s="90">
        <v>0</v>
      </c>
      <c r="AI148" s="91">
        <v>0</v>
      </c>
      <c r="AJ148" s="91">
        <v>0</v>
      </c>
      <c r="AK148" s="92">
        <v>0</v>
      </c>
      <c r="AL148" s="90">
        <v>0</v>
      </c>
      <c r="AM148" s="91">
        <v>0</v>
      </c>
      <c r="AN148" s="91">
        <v>0</v>
      </c>
      <c r="AO148" s="92">
        <v>0</v>
      </c>
      <c r="AP148" s="90">
        <v>0</v>
      </c>
      <c r="AQ148" s="91">
        <v>0</v>
      </c>
      <c r="AR148" s="91">
        <v>0</v>
      </c>
      <c r="AS148" s="92">
        <v>0</v>
      </c>
      <c r="AT148" s="90">
        <v>0</v>
      </c>
      <c r="AU148" s="91">
        <v>0</v>
      </c>
      <c r="AV148" s="91">
        <v>0</v>
      </c>
      <c r="AW148" s="92">
        <v>0</v>
      </c>
      <c r="AX148" s="90">
        <v>0</v>
      </c>
      <c r="AY148" s="91">
        <v>0</v>
      </c>
      <c r="AZ148" s="91">
        <v>0</v>
      </c>
      <c r="BA148" s="92">
        <v>0</v>
      </c>
      <c r="BB148" s="90">
        <v>0</v>
      </c>
      <c r="BC148" s="91">
        <v>0</v>
      </c>
      <c r="BD148" s="91">
        <v>0</v>
      </c>
      <c r="BE148" s="92">
        <v>0</v>
      </c>
      <c r="BF148" s="90">
        <v>0</v>
      </c>
      <c r="BG148" s="91">
        <v>0</v>
      </c>
      <c r="BH148" s="91">
        <v>0</v>
      </c>
      <c r="BI148" s="92">
        <v>0</v>
      </c>
      <c r="BJ148" s="90">
        <v>0</v>
      </c>
      <c r="BK148" s="91">
        <v>0</v>
      </c>
      <c r="BL148" s="91">
        <v>0</v>
      </c>
      <c r="BM148" s="92">
        <v>0</v>
      </c>
      <c r="BN148" s="90">
        <v>0</v>
      </c>
      <c r="BO148" s="91">
        <v>0</v>
      </c>
      <c r="BP148" s="91">
        <v>0</v>
      </c>
      <c r="BQ148" s="92">
        <v>0</v>
      </c>
      <c r="BR148" s="90">
        <v>0</v>
      </c>
      <c r="BS148" s="91">
        <v>0</v>
      </c>
      <c r="BT148" s="91">
        <v>0</v>
      </c>
      <c r="BU148" s="92">
        <v>0</v>
      </c>
      <c r="BV148" s="90">
        <v>0</v>
      </c>
      <c r="BW148" s="91">
        <v>0</v>
      </c>
      <c r="BX148" s="91">
        <v>0</v>
      </c>
      <c r="BY148" s="92">
        <v>0</v>
      </c>
      <c r="BZ148" s="90">
        <v>0</v>
      </c>
      <c r="CA148" s="91">
        <v>0</v>
      </c>
      <c r="CB148" s="91">
        <v>0</v>
      </c>
      <c r="CC148" s="92">
        <v>0</v>
      </c>
      <c r="CD148" s="90">
        <v>0</v>
      </c>
      <c r="CE148" s="91">
        <v>0</v>
      </c>
      <c r="CF148" s="91">
        <v>0</v>
      </c>
      <c r="CG148" s="92">
        <v>0</v>
      </c>
      <c r="CH148" s="90">
        <v>0</v>
      </c>
      <c r="CI148" s="91">
        <v>0</v>
      </c>
      <c r="CJ148" s="91">
        <v>0</v>
      </c>
      <c r="CK148" s="92">
        <v>0</v>
      </c>
      <c r="CL148" s="91">
        <v>0</v>
      </c>
      <c r="CM148" s="91">
        <v>0</v>
      </c>
      <c r="CN148" s="91">
        <v>0</v>
      </c>
      <c r="CO148" s="91">
        <v>0</v>
      </c>
      <c r="CP148" s="90">
        <v>0</v>
      </c>
      <c r="CQ148" s="91">
        <v>0</v>
      </c>
      <c r="CR148" s="91">
        <v>0</v>
      </c>
      <c r="CS148" s="91">
        <v>0</v>
      </c>
      <c r="CT148" s="90">
        <v>0</v>
      </c>
      <c r="CU148" s="91">
        <v>0</v>
      </c>
      <c r="CV148" s="91">
        <v>0</v>
      </c>
      <c r="CW148" s="91">
        <v>0</v>
      </c>
      <c r="CX148" s="90">
        <v>0</v>
      </c>
      <c r="CY148" s="91">
        <v>0</v>
      </c>
      <c r="CZ148" s="91">
        <v>0</v>
      </c>
      <c r="DA148" s="91">
        <v>0</v>
      </c>
      <c r="DB148" s="90">
        <v>0</v>
      </c>
      <c r="DC148" s="91">
        <v>0</v>
      </c>
      <c r="DD148" s="91">
        <v>0</v>
      </c>
      <c r="DE148" s="91">
        <v>0</v>
      </c>
      <c r="DF148" s="90">
        <v>0</v>
      </c>
      <c r="DG148" s="91">
        <v>0</v>
      </c>
      <c r="DH148" s="91">
        <v>0</v>
      </c>
      <c r="DI148" s="91">
        <v>0</v>
      </c>
      <c r="DJ148" s="90">
        <v>0</v>
      </c>
      <c r="DK148" s="91">
        <v>0</v>
      </c>
      <c r="DL148" s="91">
        <v>0</v>
      </c>
      <c r="DM148" s="91">
        <v>0</v>
      </c>
      <c r="DN148" s="90">
        <v>0</v>
      </c>
      <c r="DO148" s="91">
        <v>0</v>
      </c>
      <c r="DP148" s="91">
        <v>0</v>
      </c>
      <c r="DQ148" s="91">
        <v>0</v>
      </c>
      <c r="DR148" s="90">
        <v>0</v>
      </c>
      <c r="DS148" s="194">
        <v>23217</v>
      </c>
      <c r="DT148" s="58" t="s">
        <v>66</v>
      </c>
    </row>
    <row r="149" spans="1:124" x14ac:dyDescent="0.3">
      <c r="A149" s="59" t="s">
        <v>14</v>
      </c>
      <c r="B149" s="96">
        <v>806.21199999999999</v>
      </c>
      <c r="C149" s="97">
        <v>1100.413</v>
      </c>
      <c r="D149" s="97">
        <v>912.03399999999999</v>
      </c>
      <c r="E149" s="98">
        <v>803.75299999999993</v>
      </c>
      <c r="F149" s="97">
        <v>775.19499999999994</v>
      </c>
      <c r="G149" s="97">
        <v>636.09500000000003</v>
      </c>
      <c r="H149" s="97">
        <v>537.85599999999999</v>
      </c>
      <c r="I149" s="98">
        <v>497.33100000000002</v>
      </c>
      <c r="J149" s="96">
        <v>498.84457699513678</v>
      </c>
      <c r="K149" s="97">
        <v>454.24374722474352</v>
      </c>
      <c r="L149" s="97">
        <v>413.70467188228963</v>
      </c>
      <c r="M149" s="98">
        <v>456.117610417214</v>
      </c>
      <c r="N149" s="96">
        <v>360.11804440000003</v>
      </c>
      <c r="O149" s="97">
        <v>329.61260479999999</v>
      </c>
      <c r="P149" s="97">
        <v>368.09295940000004</v>
      </c>
      <c r="Q149" s="98">
        <v>400.17012149999999</v>
      </c>
      <c r="R149" s="96">
        <v>479.447</v>
      </c>
      <c r="S149" s="97">
        <v>415.15100000000001</v>
      </c>
      <c r="T149" s="97">
        <v>400.15900000000005</v>
      </c>
      <c r="U149" s="98">
        <v>394.64000000000004</v>
      </c>
      <c r="V149" s="96">
        <v>348.39400000000001</v>
      </c>
      <c r="W149" s="97">
        <v>386.85300000000001</v>
      </c>
      <c r="X149" s="97">
        <v>361.89299999999997</v>
      </c>
      <c r="Y149" s="98">
        <v>423.92500000000007</v>
      </c>
      <c r="Z149" s="96">
        <v>389.41899999999998</v>
      </c>
      <c r="AA149" s="97">
        <v>389.46699999999998</v>
      </c>
      <c r="AB149" s="97">
        <v>405.80499999999995</v>
      </c>
      <c r="AC149" s="98">
        <v>452.83300000000003</v>
      </c>
      <c r="AD149" s="96">
        <v>366.14300000000003</v>
      </c>
      <c r="AE149" s="97">
        <v>557.20799999999997</v>
      </c>
      <c r="AF149" s="97">
        <v>698.58399999999995</v>
      </c>
      <c r="AG149" s="98">
        <v>767.88000000000011</v>
      </c>
      <c r="AH149" s="96">
        <v>615.79099999999994</v>
      </c>
      <c r="AI149" s="97">
        <v>611.48599999999988</v>
      </c>
      <c r="AJ149" s="97">
        <v>878.86599999999999</v>
      </c>
      <c r="AK149" s="98">
        <v>760.44599999999991</v>
      </c>
      <c r="AL149" s="96">
        <v>738.47900000000004</v>
      </c>
      <c r="AM149" s="97">
        <v>845.38873521737264</v>
      </c>
      <c r="AN149" s="97">
        <v>772.06200000000013</v>
      </c>
      <c r="AO149" s="98">
        <v>880.4190000000001</v>
      </c>
      <c r="AP149" s="96">
        <v>838.40143124803876</v>
      </c>
      <c r="AQ149" s="97">
        <v>845.00200000000007</v>
      </c>
      <c r="AR149" s="97">
        <v>915.57999999999993</v>
      </c>
      <c r="AS149" s="98">
        <v>958.78499999999997</v>
      </c>
      <c r="AT149" s="96">
        <v>942.91399999999999</v>
      </c>
      <c r="AU149" s="97">
        <v>1093.5586012399999</v>
      </c>
      <c r="AV149" s="97">
        <v>1175.000505</v>
      </c>
      <c r="AW149" s="98">
        <v>1094.8600782888943</v>
      </c>
      <c r="AX149" s="96">
        <v>960.70911372</v>
      </c>
      <c r="AY149" s="97">
        <v>982.81585440000003</v>
      </c>
      <c r="AZ149" s="97">
        <v>1014.82907635</v>
      </c>
      <c r="BA149" s="98">
        <v>1070.6355217</v>
      </c>
      <c r="BB149" s="96">
        <v>986.86271922000014</v>
      </c>
      <c r="BC149" s="97">
        <v>899.44676774999994</v>
      </c>
      <c r="BD149" s="97">
        <v>984.89998373000003</v>
      </c>
      <c r="BE149" s="98">
        <v>1352.6569999999999</v>
      </c>
      <c r="BF149" s="96">
        <v>862.05020000000002</v>
      </c>
      <c r="BG149" s="97">
        <v>801.98320000000001</v>
      </c>
      <c r="BH149" s="97">
        <v>923.72659999999996</v>
      </c>
      <c r="BI149" s="98">
        <v>749.75220000000013</v>
      </c>
      <c r="BJ149" s="96">
        <v>767.33236523000005</v>
      </c>
      <c r="BK149" s="97">
        <v>793.93342397000004</v>
      </c>
      <c r="BL149" s="97">
        <v>672.37377845999981</v>
      </c>
      <c r="BM149" s="98">
        <v>662.33191697999985</v>
      </c>
      <c r="BN149" s="96">
        <v>890.51650821999988</v>
      </c>
      <c r="BO149" s="97">
        <v>684.80611927000007</v>
      </c>
      <c r="BP149" s="97">
        <v>711.91681424000001</v>
      </c>
      <c r="BQ149" s="98">
        <v>697.05803559000003</v>
      </c>
      <c r="BR149" s="96">
        <v>687.23478951000016</v>
      </c>
      <c r="BS149" s="97">
        <v>754.21709871000007</v>
      </c>
      <c r="BT149" s="97">
        <v>671.30342152000003</v>
      </c>
      <c r="BU149" s="98">
        <v>725.15501455000003</v>
      </c>
      <c r="BV149" s="96">
        <v>899.05754165000008</v>
      </c>
      <c r="BW149" s="97">
        <v>654.12604261000001</v>
      </c>
      <c r="BX149" s="97">
        <v>768.00681737000014</v>
      </c>
      <c r="BY149" s="98">
        <v>1361.7546238600003</v>
      </c>
      <c r="BZ149" s="96">
        <v>670.17897918000006</v>
      </c>
      <c r="CA149" s="97">
        <v>488.17881436000005</v>
      </c>
      <c r="CB149" s="97">
        <v>622.67469415000005</v>
      </c>
      <c r="CC149" s="98">
        <v>943.91770575999999</v>
      </c>
      <c r="CD149" s="96">
        <v>544.67985293999993</v>
      </c>
      <c r="CE149" s="97">
        <v>572.08266922999996</v>
      </c>
      <c r="CF149" s="97">
        <v>685.65606332000004</v>
      </c>
      <c r="CG149" s="98">
        <v>948.78557105999994</v>
      </c>
      <c r="CH149" s="96">
        <v>802.36076410999999</v>
      </c>
      <c r="CI149" s="97">
        <v>785.06340569000008</v>
      </c>
      <c r="CJ149" s="97">
        <v>626.39456241999994</v>
      </c>
      <c r="CK149" s="98">
        <v>911.95442218999995</v>
      </c>
      <c r="CL149" s="97">
        <v>465.50643940999998</v>
      </c>
      <c r="CM149" s="97">
        <v>436.47586758</v>
      </c>
      <c r="CN149" s="97">
        <v>512.01934154000003</v>
      </c>
      <c r="CO149" s="97">
        <v>721.46253263999995</v>
      </c>
      <c r="CP149" s="96">
        <v>-410.57265559000007</v>
      </c>
      <c r="CQ149" s="97">
        <v>474.29028926000001</v>
      </c>
      <c r="CR149" s="97">
        <v>-465.66128146999989</v>
      </c>
      <c r="CS149" s="97">
        <v>386.92275718999997</v>
      </c>
      <c r="CT149" s="96">
        <v>-489.02786001000004</v>
      </c>
      <c r="CU149" s="97">
        <v>707.87047376999999</v>
      </c>
      <c r="CV149" s="97">
        <v>771.33690794000017</v>
      </c>
      <c r="CW149" s="97">
        <v>193.96524424000006</v>
      </c>
      <c r="CX149" s="96">
        <v>475.77654684999993</v>
      </c>
      <c r="CY149" s="97">
        <v>678.18426387</v>
      </c>
      <c r="CZ149" s="97">
        <v>700.19791222000003</v>
      </c>
      <c r="DA149" s="97">
        <v>489.7157990099999</v>
      </c>
      <c r="DB149" s="96">
        <v>1090.4787289699998</v>
      </c>
      <c r="DC149" s="97">
        <v>607.04646514000001</v>
      </c>
      <c r="DD149" s="97">
        <v>732.0469566700001</v>
      </c>
      <c r="DE149" s="97">
        <v>777.22723165999992</v>
      </c>
      <c r="DF149" s="96">
        <v>767.35879929999987</v>
      </c>
      <c r="DG149" s="97">
        <v>1073.1600410999999</v>
      </c>
      <c r="DH149" s="97">
        <v>1060.57353853</v>
      </c>
      <c r="DI149" s="97">
        <v>840.5928782200001</v>
      </c>
      <c r="DJ149" s="96">
        <v>538.60008664999998</v>
      </c>
      <c r="DK149" s="97">
        <v>716.94307526</v>
      </c>
      <c r="DL149" s="97">
        <v>834.01381929999957</v>
      </c>
      <c r="DM149" s="97">
        <v>468.51575945000008</v>
      </c>
      <c r="DN149" s="96">
        <v>577.12758116000009</v>
      </c>
      <c r="DO149" s="97">
        <v>594.99951402000033</v>
      </c>
      <c r="DP149" s="97">
        <v>787.78439253000022</v>
      </c>
      <c r="DQ149" s="97">
        <v>965.38279988000022</v>
      </c>
      <c r="DR149" s="96">
        <v>753.39165298000012</v>
      </c>
      <c r="DS149" s="194">
        <v>23218</v>
      </c>
      <c r="DT149" s="59" t="s">
        <v>14</v>
      </c>
    </row>
    <row r="150" spans="1:124" x14ac:dyDescent="0.3">
      <c r="A150" s="58" t="s">
        <v>63</v>
      </c>
      <c r="B150" s="90">
        <v>856.18299999999999</v>
      </c>
      <c r="C150" s="91">
        <v>1168.981</v>
      </c>
      <c r="D150" s="91">
        <v>972.16399999999999</v>
      </c>
      <c r="E150" s="92">
        <v>864.15600000000006</v>
      </c>
      <c r="F150" s="91">
        <v>837.31</v>
      </c>
      <c r="G150" s="91">
        <v>700.84199999999998</v>
      </c>
      <c r="H150" s="91">
        <v>598.577</v>
      </c>
      <c r="I150" s="92">
        <v>565.43399999999997</v>
      </c>
      <c r="J150" s="90">
        <v>553.0795769951369</v>
      </c>
      <c r="K150" s="91">
        <v>532.30874722474346</v>
      </c>
      <c r="L150" s="91">
        <v>521.66167188228974</v>
      </c>
      <c r="M150" s="92">
        <v>528.44261041721393</v>
      </c>
      <c r="N150" s="90">
        <v>439.18104440000002</v>
      </c>
      <c r="O150" s="91">
        <v>432.22560479999999</v>
      </c>
      <c r="P150" s="91">
        <v>460.05995940000003</v>
      </c>
      <c r="Q150" s="92">
        <v>483.72212150000001</v>
      </c>
      <c r="R150" s="90">
        <v>540.15800000000002</v>
      </c>
      <c r="S150" s="91">
        <v>481.375</v>
      </c>
      <c r="T150" s="91">
        <v>471.64699999999999</v>
      </c>
      <c r="U150" s="92">
        <v>476.03300000000002</v>
      </c>
      <c r="V150" s="90">
        <v>427.66199999999998</v>
      </c>
      <c r="W150" s="91">
        <v>454.23399999999998</v>
      </c>
      <c r="X150" s="91">
        <v>443.93400000000003</v>
      </c>
      <c r="Y150" s="92">
        <v>501.83099999999996</v>
      </c>
      <c r="Z150" s="90">
        <v>468.976</v>
      </c>
      <c r="AA150" s="91">
        <v>466.21799999999996</v>
      </c>
      <c r="AB150" s="91">
        <v>475.53299999999996</v>
      </c>
      <c r="AC150" s="92">
        <v>523.01800000000003</v>
      </c>
      <c r="AD150" s="90">
        <v>431.40800000000002</v>
      </c>
      <c r="AE150" s="91">
        <v>622.03300000000002</v>
      </c>
      <c r="AF150" s="91">
        <v>747.48500000000001</v>
      </c>
      <c r="AG150" s="92">
        <v>825.93200000000002</v>
      </c>
      <c r="AH150" s="90">
        <v>676.72199999999998</v>
      </c>
      <c r="AI150" s="91">
        <v>688.74299999999994</v>
      </c>
      <c r="AJ150" s="91">
        <v>938.375</v>
      </c>
      <c r="AK150" s="92">
        <v>828.19900000000007</v>
      </c>
      <c r="AL150" s="90">
        <v>805.51</v>
      </c>
      <c r="AM150" s="91">
        <v>913.25973521737251</v>
      </c>
      <c r="AN150" s="91">
        <v>841.23599999999999</v>
      </c>
      <c r="AO150" s="92">
        <v>982.01299999999992</v>
      </c>
      <c r="AP150" s="90">
        <v>921.48443124803873</v>
      </c>
      <c r="AQ150" s="91">
        <v>971.84100000000012</v>
      </c>
      <c r="AR150" s="91">
        <v>1034.7370000000001</v>
      </c>
      <c r="AS150" s="92">
        <v>1122.7439999999999</v>
      </c>
      <c r="AT150" s="90">
        <v>1064.3820000000001</v>
      </c>
      <c r="AU150" s="91">
        <v>1215.0596012400001</v>
      </c>
      <c r="AV150" s="91">
        <v>1330.3915050000001</v>
      </c>
      <c r="AW150" s="92">
        <v>1237.6070782888942</v>
      </c>
      <c r="AX150" s="90">
        <v>1141.20111372</v>
      </c>
      <c r="AY150" s="91">
        <v>1217.2478544000001</v>
      </c>
      <c r="AZ150" s="91">
        <v>1243.86507635</v>
      </c>
      <c r="BA150" s="92">
        <v>1369.4615217</v>
      </c>
      <c r="BB150" s="90">
        <v>1318.42771922</v>
      </c>
      <c r="BC150" s="91">
        <v>1193.90676775</v>
      </c>
      <c r="BD150" s="91">
        <v>1261.4489837300002</v>
      </c>
      <c r="BE150" s="92">
        <v>1542.8510000000001</v>
      </c>
      <c r="BF150" s="90">
        <v>1162.9069</v>
      </c>
      <c r="BG150" s="91">
        <v>1140.4098000000001</v>
      </c>
      <c r="BH150" s="91">
        <v>1271.5502000000001</v>
      </c>
      <c r="BI150" s="92">
        <v>1160.8521000000001</v>
      </c>
      <c r="BJ150" s="90">
        <v>1132.23547347</v>
      </c>
      <c r="BK150" s="91">
        <v>1260.3511519200001</v>
      </c>
      <c r="BL150" s="91">
        <v>1115.34445304</v>
      </c>
      <c r="BM150" s="92">
        <v>1257.80742594</v>
      </c>
      <c r="BN150" s="90">
        <v>1259.5245476300001</v>
      </c>
      <c r="BO150" s="91">
        <v>1217.71650385</v>
      </c>
      <c r="BP150" s="91">
        <v>1164.52101924</v>
      </c>
      <c r="BQ150" s="92">
        <v>1267.5209908699999</v>
      </c>
      <c r="BR150" s="90">
        <v>1124.3199419900002</v>
      </c>
      <c r="BS150" s="91">
        <v>1213.3100176299999</v>
      </c>
      <c r="BT150" s="91">
        <v>1064.3993101999999</v>
      </c>
      <c r="BU150" s="92">
        <v>1214.1154224100001</v>
      </c>
      <c r="BV150" s="90">
        <v>1408.8571796400001</v>
      </c>
      <c r="BW150" s="91">
        <v>1173.4341623999999</v>
      </c>
      <c r="BX150" s="91">
        <v>1209.46815745</v>
      </c>
      <c r="BY150" s="92">
        <v>2001.7348776899998</v>
      </c>
      <c r="BZ150" s="90">
        <v>1152.50230207</v>
      </c>
      <c r="CA150" s="91">
        <v>1049.3725967099999</v>
      </c>
      <c r="CB150" s="91">
        <v>1254.4215195199999</v>
      </c>
      <c r="CC150" s="92">
        <v>1474.03511656</v>
      </c>
      <c r="CD150" s="90">
        <v>1060.89420617</v>
      </c>
      <c r="CE150" s="91">
        <v>1102.23936355</v>
      </c>
      <c r="CF150" s="91">
        <v>1128.2213116999999</v>
      </c>
      <c r="CG150" s="92">
        <v>1421.0800928600001</v>
      </c>
      <c r="CH150" s="90">
        <v>1179.1168843</v>
      </c>
      <c r="CI150" s="91">
        <v>1215.84659422</v>
      </c>
      <c r="CJ150" s="91">
        <v>1172.6769797699999</v>
      </c>
      <c r="CK150" s="92">
        <v>1899.23863527</v>
      </c>
      <c r="CL150" s="91">
        <v>1129.3265926099998</v>
      </c>
      <c r="CM150" s="91">
        <v>994.86777846000007</v>
      </c>
      <c r="CN150" s="91">
        <v>1267.7735155600001</v>
      </c>
      <c r="CO150" s="91">
        <v>1563.1511790599998</v>
      </c>
      <c r="CP150" s="90">
        <v>1148.7129249</v>
      </c>
      <c r="CQ150" s="91">
        <v>1138.11557068</v>
      </c>
      <c r="CR150" s="91">
        <v>1038.0968138200001</v>
      </c>
      <c r="CS150" s="91">
        <v>1464.0429801</v>
      </c>
      <c r="CT150" s="90">
        <v>1080.8837744</v>
      </c>
      <c r="CU150" s="91">
        <v>1343.92057963</v>
      </c>
      <c r="CV150" s="91">
        <v>1403.5504675699999</v>
      </c>
      <c r="CW150" s="91">
        <v>1308.6562854600002</v>
      </c>
      <c r="CX150" s="90">
        <v>1297.3588594499997</v>
      </c>
      <c r="CY150" s="91">
        <v>1149.2159004500002</v>
      </c>
      <c r="CZ150" s="91">
        <v>1216.5360102700001</v>
      </c>
      <c r="DA150" s="91">
        <v>1410.6712233400001</v>
      </c>
      <c r="DB150" s="90">
        <v>1550.83667485</v>
      </c>
      <c r="DC150" s="91">
        <v>1329.2395218500001</v>
      </c>
      <c r="DD150" s="91">
        <v>1409.2549712700002</v>
      </c>
      <c r="DE150" s="91">
        <v>1499.1138946399999</v>
      </c>
      <c r="DF150" s="90">
        <v>1525.2026119899999</v>
      </c>
      <c r="DG150" s="91">
        <v>1779.68436449</v>
      </c>
      <c r="DH150" s="91">
        <v>1718.0289683600001</v>
      </c>
      <c r="DI150" s="91">
        <v>1698.4233069399997</v>
      </c>
      <c r="DJ150" s="90">
        <v>3198.1857171700003</v>
      </c>
      <c r="DK150" s="91">
        <v>3332.4296452600001</v>
      </c>
      <c r="DL150" s="91">
        <v>3520.2852567700002</v>
      </c>
      <c r="DM150" s="91">
        <v>3871.2264589000001</v>
      </c>
      <c r="DN150" s="90">
        <v>3640.1289842799997</v>
      </c>
      <c r="DO150" s="91">
        <v>3786.9896022700004</v>
      </c>
      <c r="DP150" s="91">
        <v>3474.7067342099999</v>
      </c>
      <c r="DQ150" s="91">
        <v>3062.54288507</v>
      </c>
      <c r="DR150" s="90">
        <v>1795.12504044</v>
      </c>
      <c r="DS150" s="194">
        <v>23219</v>
      </c>
      <c r="DT150" s="58" t="s">
        <v>63</v>
      </c>
    </row>
    <row r="151" spans="1:124" x14ac:dyDescent="0.3">
      <c r="A151" s="58" t="s">
        <v>64</v>
      </c>
      <c r="B151" s="90">
        <v>49.970999999999997</v>
      </c>
      <c r="C151" s="91">
        <v>68.567999999999998</v>
      </c>
      <c r="D151" s="91">
        <v>60.129999999999995</v>
      </c>
      <c r="E151" s="92">
        <v>60.403000000000006</v>
      </c>
      <c r="F151" s="91">
        <v>62.115000000000002</v>
      </c>
      <c r="G151" s="91">
        <v>64.747</v>
      </c>
      <c r="H151" s="91">
        <v>60.721000000000004</v>
      </c>
      <c r="I151" s="92">
        <v>68.102999999999994</v>
      </c>
      <c r="J151" s="90">
        <v>54.234999999999999</v>
      </c>
      <c r="K151" s="91">
        <v>78.064999999999998</v>
      </c>
      <c r="L151" s="91">
        <v>107.95700000000001</v>
      </c>
      <c r="M151" s="92">
        <v>72.324999999999989</v>
      </c>
      <c r="N151" s="90">
        <v>79.063000000000002</v>
      </c>
      <c r="O151" s="91">
        <v>102.613</v>
      </c>
      <c r="P151" s="91">
        <v>91.967000000000013</v>
      </c>
      <c r="Q151" s="92">
        <v>83.552000000000007</v>
      </c>
      <c r="R151" s="90">
        <v>60.710999999999999</v>
      </c>
      <c r="S151" s="91">
        <v>66.22399999999999</v>
      </c>
      <c r="T151" s="91">
        <v>71.488</v>
      </c>
      <c r="U151" s="92">
        <v>81.393000000000001</v>
      </c>
      <c r="V151" s="90">
        <v>79.268000000000001</v>
      </c>
      <c r="W151" s="91">
        <v>67.381</v>
      </c>
      <c r="X151" s="91">
        <v>82.040999999999997</v>
      </c>
      <c r="Y151" s="92">
        <v>77.906000000000006</v>
      </c>
      <c r="Z151" s="90">
        <v>79.557000000000002</v>
      </c>
      <c r="AA151" s="91">
        <v>76.750999999999991</v>
      </c>
      <c r="AB151" s="91">
        <v>69.728000000000009</v>
      </c>
      <c r="AC151" s="92">
        <v>70.185000000000002</v>
      </c>
      <c r="AD151" s="90">
        <v>65.265000000000001</v>
      </c>
      <c r="AE151" s="91">
        <v>64.824999999999989</v>
      </c>
      <c r="AF151" s="91">
        <v>48.900999999999996</v>
      </c>
      <c r="AG151" s="92">
        <v>58.052</v>
      </c>
      <c r="AH151" s="90">
        <v>60.931000000000004</v>
      </c>
      <c r="AI151" s="91">
        <v>77.257000000000005</v>
      </c>
      <c r="AJ151" s="91">
        <v>59.509</v>
      </c>
      <c r="AK151" s="92">
        <v>67.753</v>
      </c>
      <c r="AL151" s="90">
        <v>67.031000000000006</v>
      </c>
      <c r="AM151" s="91">
        <v>67.871000000000009</v>
      </c>
      <c r="AN151" s="91">
        <v>69.174000000000007</v>
      </c>
      <c r="AO151" s="92">
        <v>101.59399999999999</v>
      </c>
      <c r="AP151" s="90">
        <v>83.082999999999998</v>
      </c>
      <c r="AQ151" s="91">
        <v>126.839</v>
      </c>
      <c r="AR151" s="91">
        <v>119.157</v>
      </c>
      <c r="AS151" s="92">
        <v>163.959</v>
      </c>
      <c r="AT151" s="90">
        <v>121.468</v>
      </c>
      <c r="AU151" s="91">
        <v>121.501</v>
      </c>
      <c r="AV151" s="91">
        <v>155.39100000000002</v>
      </c>
      <c r="AW151" s="92">
        <v>142.74700000000001</v>
      </c>
      <c r="AX151" s="90">
        <v>180.49200000000002</v>
      </c>
      <c r="AY151" s="91">
        <v>234.43199999999999</v>
      </c>
      <c r="AZ151" s="91">
        <v>229.036</v>
      </c>
      <c r="BA151" s="92">
        <v>298.82600000000002</v>
      </c>
      <c r="BB151" s="90">
        <v>331.565</v>
      </c>
      <c r="BC151" s="91">
        <v>294.46000000000004</v>
      </c>
      <c r="BD151" s="91">
        <v>276.54899999999998</v>
      </c>
      <c r="BE151" s="92">
        <v>190.19400000000002</v>
      </c>
      <c r="BF151" s="90">
        <v>300.85669999999999</v>
      </c>
      <c r="BG151" s="91">
        <v>338.42660000000001</v>
      </c>
      <c r="BH151" s="91">
        <v>347.8236</v>
      </c>
      <c r="BI151" s="92">
        <v>411.09989999999999</v>
      </c>
      <c r="BJ151" s="90">
        <v>364.90310824000005</v>
      </c>
      <c r="BK151" s="91">
        <v>466.41772795000003</v>
      </c>
      <c r="BL151" s="91">
        <v>442.97067458000004</v>
      </c>
      <c r="BM151" s="92">
        <v>595.47550896000007</v>
      </c>
      <c r="BN151" s="90">
        <v>369.00803941000004</v>
      </c>
      <c r="BO151" s="91">
        <v>532.91038458000003</v>
      </c>
      <c r="BP151" s="91">
        <v>452.60420499999998</v>
      </c>
      <c r="BQ151" s="92">
        <v>570.46295527999996</v>
      </c>
      <c r="BR151" s="90">
        <v>437.08515247999998</v>
      </c>
      <c r="BS151" s="91">
        <v>459.09291891999999</v>
      </c>
      <c r="BT151" s="91">
        <v>393.09588867999992</v>
      </c>
      <c r="BU151" s="92">
        <v>488.96040786000003</v>
      </c>
      <c r="BV151" s="90">
        <v>509.79963799000001</v>
      </c>
      <c r="BW151" s="91">
        <v>519.30811978999998</v>
      </c>
      <c r="BX151" s="91">
        <v>441.46134008000001</v>
      </c>
      <c r="BY151" s="92">
        <v>639.98025383000004</v>
      </c>
      <c r="BZ151" s="90">
        <v>482.32332288999993</v>
      </c>
      <c r="CA151" s="91">
        <v>561.19378234999999</v>
      </c>
      <c r="CB151" s="91">
        <v>631.7468253699999</v>
      </c>
      <c r="CC151" s="92">
        <v>530.11741080000002</v>
      </c>
      <c r="CD151" s="90">
        <v>516.21435322999992</v>
      </c>
      <c r="CE151" s="91">
        <v>530.15669432000004</v>
      </c>
      <c r="CF151" s="91">
        <v>442.56524837999996</v>
      </c>
      <c r="CG151" s="92">
        <v>472.29452179999998</v>
      </c>
      <c r="CH151" s="90">
        <v>376.75612018999999</v>
      </c>
      <c r="CI151" s="91">
        <v>430.78318853000002</v>
      </c>
      <c r="CJ151" s="91">
        <v>546.28241735000006</v>
      </c>
      <c r="CK151" s="92">
        <v>987.28421307999997</v>
      </c>
      <c r="CL151" s="91">
        <v>663.82015320000005</v>
      </c>
      <c r="CM151" s="91">
        <v>558.39191087999995</v>
      </c>
      <c r="CN151" s="91">
        <v>755.75417401999994</v>
      </c>
      <c r="CO151" s="91">
        <v>841.68864642000005</v>
      </c>
      <c r="CP151" s="90">
        <v>1559.2855804900003</v>
      </c>
      <c r="CQ151" s="91">
        <v>663.82528142000001</v>
      </c>
      <c r="CR151" s="91">
        <v>1503.75809529</v>
      </c>
      <c r="CS151" s="91">
        <v>1077.1202229099999</v>
      </c>
      <c r="CT151" s="90">
        <v>1569.9116344099998</v>
      </c>
      <c r="CU151" s="91">
        <v>636.05010586000003</v>
      </c>
      <c r="CV151" s="91">
        <v>632.21355962999996</v>
      </c>
      <c r="CW151" s="91">
        <v>1114.69104122</v>
      </c>
      <c r="CX151" s="90">
        <v>821.58231260000002</v>
      </c>
      <c r="CY151" s="91">
        <v>471.03163658000005</v>
      </c>
      <c r="CZ151" s="91">
        <v>516.33809804999999</v>
      </c>
      <c r="DA151" s="91">
        <v>920.95542433000003</v>
      </c>
      <c r="DB151" s="90">
        <v>460.35794587999999</v>
      </c>
      <c r="DC151" s="91">
        <v>722.19305671000006</v>
      </c>
      <c r="DD151" s="91">
        <v>677.20801459999996</v>
      </c>
      <c r="DE151" s="91">
        <v>721.8866629800001</v>
      </c>
      <c r="DF151" s="90">
        <v>757.84381269000005</v>
      </c>
      <c r="DG151" s="91">
        <v>706.52432338999995</v>
      </c>
      <c r="DH151" s="91">
        <v>657.45542982999996</v>
      </c>
      <c r="DI151" s="91">
        <v>857.83042871999999</v>
      </c>
      <c r="DJ151" s="90">
        <v>2659.5856305200004</v>
      </c>
      <c r="DK151" s="91">
        <v>2615.48657</v>
      </c>
      <c r="DL151" s="91">
        <v>2686.2714374699999</v>
      </c>
      <c r="DM151" s="91">
        <v>3402.71069945</v>
      </c>
      <c r="DN151" s="90">
        <v>3063.0014031199998</v>
      </c>
      <c r="DO151" s="91">
        <v>3191.9900882500001</v>
      </c>
      <c r="DP151" s="91">
        <v>2686.9223416799996</v>
      </c>
      <c r="DQ151" s="91">
        <v>2097.1600851899998</v>
      </c>
      <c r="DR151" s="90">
        <v>1041.7333874599999</v>
      </c>
      <c r="DS151" s="194">
        <v>23220</v>
      </c>
      <c r="DT151" s="58" t="s">
        <v>64</v>
      </c>
    </row>
    <row r="152" spans="1:124" x14ac:dyDescent="0.3">
      <c r="A152" s="59" t="s">
        <v>13</v>
      </c>
      <c r="B152" s="96">
        <v>3.9009999999999998</v>
      </c>
      <c r="C152" s="97">
        <v>-19.700000000000003</v>
      </c>
      <c r="D152" s="97">
        <v>-12.099999999999998</v>
      </c>
      <c r="E152" s="98">
        <v>-12.8</v>
      </c>
      <c r="F152" s="97">
        <v>9.8440000000000012</v>
      </c>
      <c r="G152" s="97">
        <v>-17.63</v>
      </c>
      <c r="H152" s="97">
        <v>-8.8019999999999996</v>
      </c>
      <c r="I152" s="98">
        <v>-16.902000000000001</v>
      </c>
      <c r="J152" s="96">
        <v>10.625052349302432</v>
      </c>
      <c r="K152" s="97">
        <v>-19.966931416562719</v>
      </c>
      <c r="L152" s="97">
        <v>-5.0811215743574616</v>
      </c>
      <c r="M152" s="98">
        <v>-15.755962231618573</v>
      </c>
      <c r="N152" s="96">
        <v>-1.6651499000000034</v>
      </c>
      <c r="O152" s="97">
        <v>-15.192151000000004</v>
      </c>
      <c r="P152" s="97">
        <v>-4.1187653999999991</v>
      </c>
      <c r="Q152" s="98">
        <v>4.7528931999999999</v>
      </c>
      <c r="R152" s="96">
        <v>-11.083</v>
      </c>
      <c r="S152" s="97">
        <v>-8.4029999999999987</v>
      </c>
      <c r="T152" s="97">
        <v>-5.9429999999999996</v>
      </c>
      <c r="U152" s="98">
        <v>-13.655000000000001</v>
      </c>
      <c r="V152" s="96">
        <v>0.21600000000000019</v>
      </c>
      <c r="W152" s="97">
        <v>1.1510000000000011</v>
      </c>
      <c r="X152" s="97">
        <v>-13.683999999999999</v>
      </c>
      <c r="Y152" s="98">
        <v>-18.899000000000001</v>
      </c>
      <c r="Z152" s="96">
        <v>-6.4300000000000006</v>
      </c>
      <c r="AA152" s="97">
        <v>-5.2689999999999992</v>
      </c>
      <c r="AB152" s="97">
        <v>-6.129999999999999</v>
      </c>
      <c r="AC152" s="98">
        <v>26.792000000000002</v>
      </c>
      <c r="AD152" s="96">
        <v>-3.5159999999999991</v>
      </c>
      <c r="AE152" s="97">
        <v>1.278</v>
      </c>
      <c r="AF152" s="97">
        <v>0.92500000000000027</v>
      </c>
      <c r="AG152" s="98">
        <v>0.39799999999999969</v>
      </c>
      <c r="AH152" s="96">
        <v>-3.0559999999999996</v>
      </c>
      <c r="AI152" s="97">
        <v>-10.775000000000002</v>
      </c>
      <c r="AJ152" s="97">
        <v>1.0590000000000006</v>
      </c>
      <c r="AK152" s="98">
        <v>-8</v>
      </c>
      <c r="AL152" s="96">
        <v>-6.7799999999999994</v>
      </c>
      <c r="AM152" s="97">
        <v>-8.344322984315049</v>
      </c>
      <c r="AN152" s="97">
        <v>-9.3680000000000003</v>
      </c>
      <c r="AO152" s="98">
        <v>-13.067999999999998</v>
      </c>
      <c r="AP152" s="96">
        <v>6.8427156240193545</v>
      </c>
      <c r="AQ152" s="97">
        <v>-10.133000000000001</v>
      </c>
      <c r="AR152" s="97">
        <v>-14.26</v>
      </c>
      <c r="AS152" s="98">
        <v>-41.022999999999996</v>
      </c>
      <c r="AT152" s="96">
        <v>-0.42599999999999882</v>
      </c>
      <c r="AU152" s="97">
        <v>-2.6122473799999995</v>
      </c>
      <c r="AV152" s="97">
        <v>-23.226930240000002</v>
      </c>
      <c r="AW152" s="98">
        <v>-8.1057162371343239</v>
      </c>
      <c r="AX152" s="96">
        <v>13.466068379999999</v>
      </c>
      <c r="AY152" s="97">
        <v>-1.0041279999999997</v>
      </c>
      <c r="AZ152" s="97">
        <v>-11.853950684999997</v>
      </c>
      <c r="BA152" s="98">
        <v>9.0680333499999985</v>
      </c>
      <c r="BB152" s="96">
        <v>23.391200609999999</v>
      </c>
      <c r="BC152" s="97">
        <v>-13.556027289999999</v>
      </c>
      <c r="BD152" s="97">
        <v>29.399999999999995</v>
      </c>
      <c r="BE152" s="98">
        <v>-2.5700000000000021</v>
      </c>
      <c r="BF152" s="96">
        <v>-9.5687999999999995</v>
      </c>
      <c r="BG152" s="97">
        <v>-63.382599999999996</v>
      </c>
      <c r="BH152" s="97">
        <v>-66.658900000000003</v>
      </c>
      <c r="BI152" s="98">
        <v>-69.634399999999999</v>
      </c>
      <c r="BJ152" s="96">
        <v>-17.96443352</v>
      </c>
      <c r="BK152" s="97">
        <v>223.15797960999998</v>
      </c>
      <c r="BL152" s="97">
        <v>-2.5781453300000052</v>
      </c>
      <c r="BM152" s="98">
        <v>108.29923695999997</v>
      </c>
      <c r="BN152" s="96">
        <v>158.40085167999999</v>
      </c>
      <c r="BO152" s="97">
        <v>-18.350018049999989</v>
      </c>
      <c r="BP152" s="97">
        <v>-33.767524319999993</v>
      </c>
      <c r="BQ152" s="98">
        <v>-14.284411940000005</v>
      </c>
      <c r="BR152" s="96">
        <v>-42.767793780000005</v>
      </c>
      <c r="BS152" s="97">
        <v>-104.55940817999999</v>
      </c>
      <c r="BT152" s="97">
        <v>15.319801100000006</v>
      </c>
      <c r="BU152" s="98">
        <v>-8.4152734200000054</v>
      </c>
      <c r="BV152" s="96">
        <v>-91.08673877999999</v>
      </c>
      <c r="BW152" s="97">
        <v>-43.915270210000003</v>
      </c>
      <c r="BX152" s="97">
        <v>73.265546080000007</v>
      </c>
      <c r="BY152" s="98">
        <v>513.51791860000003</v>
      </c>
      <c r="BZ152" s="96">
        <v>40.318141630000007</v>
      </c>
      <c r="CA152" s="97">
        <v>12.890757060000002</v>
      </c>
      <c r="CB152" s="97">
        <v>-21.382933039999998</v>
      </c>
      <c r="CC152" s="98">
        <v>31.743610059999991</v>
      </c>
      <c r="CD152" s="96">
        <v>2.8206222100000033</v>
      </c>
      <c r="CE152" s="97">
        <v>-13.081514290000015</v>
      </c>
      <c r="CF152" s="97">
        <v>-13.975017070000003</v>
      </c>
      <c r="CG152" s="98">
        <v>6.75220822</v>
      </c>
      <c r="CH152" s="96">
        <v>-49.79100064</v>
      </c>
      <c r="CI152" s="97">
        <v>25.447432490000004</v>
      </c>
      <c r="CJ152" s="97">
        <v>-40.056787519999993</v>
      </c>
      <c r="CK152" s="98">
        <v>6.3439689100000294</v>
      </c>
      <c r="CL152" s="97">
        <v>-53.210352139999998</v>
      </c>
      <c r="CM152" s="97">
        <v>19.628772290000004</v>
      </c>
      <c r="CN152" s="97">
        <v>22.788260209999979</v>
      </c>
      <c r="CO152" s="97">
        <v>121.29418195000002</v>
      </c>
      <c r="CP152" s="96">
        <v>55.632838509999992</v>
      </c>
      <c r="CQ152" s="97">
        <v>-22.327678689999992</v>
      </c>
      <c r="CR152" s="97">
        <v>-100.79158150999999</v>
      </c>
      <c r="CS152" s="97">
        <v>-60.586148570000006</v>
      </c>
      <c r="CT152" s="96">
        <v>29.506332050000001</v>
      </c>
      <c r="CU152" s="97">
        <v>47.068234320000002</v>
      </c>
      <c r="CV152" s="97">
        <v>11.964784600000003</v>
      </c>
      <c r="CW152" s="97">
        <v>-234.16422195999999</v>
      </c>
      <c r="CX152" s="96">
        <v>37.613124170000006</v>
      </c>
      <c r="CY152" s="97">
        <v>15.438404160000005</v>
      </c>
      <c r="CZ152" s="97">
        <v>4.1871095599999988</v>
      </c>
      <c r="DA152" s="97">
        <v>-73.410568370000021</v>
      </c>
      <c r="DB152" s="96">
        <v>5.7443325799999982</v>
      </c>
      <c r="DC152" s="97">
        <v>-8.6818635700000133</v>
      </c>
      <c r="DD152" s="97">
        <v>-95.959553599999992</v>
      </c>
      <c r="DE152" s="97">
        <v>-125.55120604</v>
      </c>
      <c r="DF152" s="96">
        <v>-25.163493710000012</v>
      </c>
      <c r="DG152" s="97">
        <v>21.963518220000001</v>
      </c>
      <c r="DH152" s="97">
        <v>9.1014437799999879</v>
      </c>
      <c r="DI152" s="97">
        <v>-84.907283039999996</v>
      </c>
      <c r="DJ152" s="96">
        <v>-122.18285526999999</v>
      </c>
      <c r="DK152" s="97">
        <v>-164.49606753000003</v>
      </c>
      <c r="DL152" s="97">
        <v>-70.518930179999998</v>
      </c>
      <c r="DM152" s="97">
        <v>-421.08746919999999</v>
      </c>
      <c r="DN152" s="96">
        <v>-86.942799669999999</v>
      </c>
      <c r="DO152" s="97">
        <v>-163.40820865000001</v>
      </c>
      <c r="DP152" s="97">
        <v>-84.260427679999992</v>
      </c>
      <c r="DQ152" s="97">
        <v>-105.57202477000001</v>
      </c>
      <c r="DR152" s="96">
        <v>-59.966642159999999</v>
      </c>
      <c r="DS152" s="194">
        <v>23221</v>
      </c>
      <c r="DT152" s="59" t="s">
        <v>13</v>
      </c>
    </row>
    <row r="153" spans="1:124" x14ac:dyDescent="0.3">
      <c r="A153" s="58" t="s">
        <v>65</v>
      </c>
      <c r="B153" s="90">
        <v>15.4</v>
      </c>
      <c r="C153" s="91">
        <v>6.5</v>
      </c>
      <c r="D153" s="91">
        <v>6.3</v>
      </c>
      <c r="E153" s="92">
        <v>10.1</v>
      </c>
      <c r="F153" s="91">
        <v>30.541</v>
      </c>
      <c r="G153" s="91">
        <v>4.3239999999999998</v>
      </c>
      <c r="H153" s="91">
        <v>5.3019999999999996</v>
      </c>
      <c r="I153" s="92">
        <v>4.4939999999999998</v>
      </c>
      <c r="J153" s="90">
        <v>21.384052349302433</v>
      </c>
      <c r="K153" s="91">
        <v>8.497068583437283</v>
      </c>
      <c r="L153" s="91">
        <v>9.2088784256425367</v>
      </c>
      <c r="M153" s="92">
        <v>4.2950377683814258</v>
      </c>
      <c r="N153" s="90">
        <v>25.890850099999998</v>
      </c>
      <c r="O153" s="91">
        <v>18.999848999999998</v>
      </c>
      <c r="P153" s="91">
        <v>17.261234600000002</v>
      </c>
      <c r="Q153" s="92">
        <v>21.383893199999999</v>
      </c>
      <c r="R153" s="90">
        <v>7.9120000000000008</v>
      </c>
      <c r="S153" s="91">
        <v>10.507</v>
      </c>
      <c r="T153" s="91">
        <v>9.7530000000000001</v>
      </c>
      <c r="U153" s="92">
        <v>13.617000000000001</v>
      </c>
      <c r="V153" s="90">
        <v>8.66</v>
      </c>
      <c r="W153" s="91">
        <v>14.281000000000001</v>
      </c>
      <c r="X153" s="91">
        <v>9.141</v>
      </c>
      <c r="Y153" s="92">
        <v>10.218999999999999</v>
      </c>
      <c r="Z153" s="90">
        <v>11.895</v>
      </c>
      <c r="AA153" s="91">
        <v>11.86</v>
      </c>
      <c r="AB153" s="91">
        <v>9.4939999999999998</v>
      </c>
      <c r="AC153" s="92">
        <v>40.04</v>
      </c>
      <c r="AD153" s="90">
        <v>12.893999999999998</v>
      </c>
      <c r="AE153" s="91">
        <v>13.075000000000001</v>
      </c>
      <c r="AF153" s="91">
        <v>9.6130000000000013</v>
      </c>
      <c r="AG153" s="92">
        <v>21.654</v>
      </c>
      <c r="AH153" s="90">
        <v>8.9649999999999999</v>
      </c>
      <c r="AI153" s="91">
        <v>11.273</v>
      </c>
      <c r="AJ153" s="91">
        <v>14.193999999999999</v>
      </c>
      <c r="AK153" s="92">
        <v>13.135</v>
      </c>
      <c r="AL153" s="90">
        <v>11.535</v>
      </c>
      <c r="AM153" s="91">
        <v>10.15367701568495</v>
      </c>
      <c r="AN153" s="91">
        <v>8.843</v>
      </c>
      <c r="AO153" s="92">
        <v>13.888999999999999</v>
      </c>
      <c r="AP153" s="90">
        <v>21.675715624019354</v>
      </c>
      <c r="AQ153" s="91">
        <v>12.677</v>
      </c>
      <c r="AR153" s="91">
        <v>16.618000000000002</v>
      </c>
      <c r="AS153" s="92">
        <v>30.408999999999999</v>
      </c>
      <c r="AT153" s="90">
        <v>16.993000000000002</v>
      </c>
      <c r="AU153" s="91">
        <v>23.097752619999998</v>
      </c>
      <c r="AV153" s="91">
        <v>18.412069760000001</v>
      </c>
      <c r="AW153" s="92">
        <v>27.578283762865674</v>
      </c>
      <c r="AX153" s="90">
        <v>29.738068379999998</v>
      </c>
      <c r="AY153" s="91">
        <v>36.680872000000001</v>
      </c>
      <c r="AZ153" s="91">
        <v>17.005049315000001</v>
      </c>
      <c r="BA153" s="92">
        <v>55.588033350000003</v>
      </c>
      <c r="BB153" s="90">
        <v>44.047200609999997</v>
      </c>
      <c r="BC153" s="91">
        <v>21.680972709999999</v>
      </c>
      <c r="BD153" s="91">
        <v>62.805999999999997</v>
      </c>
      <c r="BE153" s="92">
        <v>17.623000000000001</v>
      </c>
      <c r="BF153" s="90">
        <v>7.7058999999999997</v>
      </c>
      <c r="BG153" s="91">
        <v>33.310099999999998</v>
      </c>
      <c r="BH153" s="91">
        <v>10.053600000000001</v>
      </c>
      <c r="BI153" s="92">
        <v>10.1189</v>
      </c>
      <c r="BJ153" s="90">
        <v>28.170610770000003</v>
      </c>
      <c r="BK153" s="91">
        <v>321.45171913000001</v>
      </c>
      <c r="BL153" s="91">
        <v>97.203378389999997</v>
      </c>
      <c r="BM153" s="92">
        <v>187.13099479999997</v>
      </c>
      <c r="BN153" s="90">
        <v>192.59652539000001</v>
      </c>
      <c r="BO153" s="91">
        <v>125.19367706000001</v>
      </c>
      <c r="BP153" s="91">
        <v>52.699414820000001</v>
      </c>
      <c r="BQ153" s="92">
        <v>120.57654600000001</v>
      </c>
      <c r="BR153" s="90">
        <v>40.7919062</v>
      </c>
      <c r="BS153" s="91">
        <v>30.564716090000001</v>
      </c>
      <c r="BT153" s="91">
        <v>59.755070110000005</v>
      </c>
      <c r="BU153" s="92">
        <v>106.39053209000001</v>
      </c>
      <c r="BV153" s="90">
        <v>35.330300449999996</v>
      </c>
      <c r="BW153" s="91">
        <v>68.783834939999991</v>
      </c>
      <c r="BX153" s="91">
        <v>161.83568940000001</v>
      </c>
      <c r="BY153" s="92">
        <v>595.07592264000004</v>
      </c>
      <c r="BZ153" s="90">
        <v>105.44633964000001</v>
      </c>
      <c r="CA153" s="91">
        <v>37.566693900000004</v>
      </c>
      <c r="CB153" s="91">
        <v>66.668999690000007</v>
      </c>
      <c r="CC153" s="92">
        <v>94.808277419999996</v>
      </c>
      <c r="CD153" s="90">
        <v>59.345156079999995</v>
      </c>
      <c r="CE153" s="91">
        <v>92.998040649999993</v>
      </c>
      <c r="CF153" s="91">
        <v>34.166913289999997</v>
      </c>
      <c r="CG153" s="92">
        <v>92.343510600000002</v>
      </c>
      <c r="CH153" s="90">
        <v>17.767915539999997</v>
      </c>
      <c r="CI153" s="91">
        <v>73.05278002</v>
      </c>
      <c r="CJ153" s="91">
        <v>32.963049560000002</v>
      </c>
      <c r="CK153" s="92">
        <v>484.66049979000002</v>
      </c>
      <c r="CL153" s="91">
        <v>36.422810169999998</v>
      </c>
      <c r="CM153" s="91">
        <v>45.191088400000005</v>
      </c>
      <c r="CN153" s="91">
        <v>107.12471334999999</v>
      </c>
      <c r="CO153" s="91">
        <v>239.19636302000004</v>
      </c>
      <c r="CP153" s="90">
        <v>91.012508299999993</v>
      </c>
      <c r="CQ153" s="91">
        <v>57.096175129999999</v>
      </c>
      <c r="CR153" s="91">
        <v>24.159345100000003</v>
      </c>
      <c r="CS153" s="91">
        <v>132.48611121000002</v>
      </c>
      <c r="CT153" s="90">
        <v>35.888064990000004</v>
      </c>
      <c r="CU153" s="91">
        <v>52.977508489999991</v>
      </c>
      <c r="CV153" s="91">
        <v>20.109423680000003</v>
      </c>
      <c r="CW153" s="91">
        <v>66.472150920000004</v>
      </c>
      <c r="CX153" s="90">
        <v>147.03071360999999</v>
      </c>
      <c r="CY153" s="91">
        <v>26.857201510000003</v>
      </c>
      <c r="CZ153" s="91">
        <v>20.146322429999998</v>
      </c>
      <c r="DA153" s="91">
        <v>88.320087910000012</v>
      </c>
      <c r="DB153" s="90">
        <v>74.057619509999995</v>
      </c>
      <c r="DC153" s="91">
        <v>62.610961219999993</v>
      </c>
      <c r="DD153" s="91">
        <v>23.124369469999998</v>
      </c>
      <c r="DE153" s="91">
        <v>53.847760900000004</v>
      </c>
      <c r="DF153" s="90">
        <v>34.53464632</v>
      </c>
      <c r="DG153" s="91">
        <v>51.308535089999992</v>
      </c>
      <c r="DH153" s="91">
        <v>47.767474239999991</v>
      </c>
      <c r="DI153" s="91">
        <v>47.795610580000002</v>
      </c>
      <c r="DJ153" s="90">
        <v>85.247668860000005</v>
      </c>
      <c r="DK153" s="91">
        <v>36.810387059999996</v>
      </c>
      <c r="DL153" s="91">
        <v>53.74771235</v>
      </c>
      <c r="DM153" s="91">
        <v>32.701930220000001</v>
      </c>
      <c r="DN153" s="90">
        <v>10.07336143</v>
      </c>
      <c r="DO153" s="91">
        <v>35.000795280000006</v>
      </c>
      <c r="DP153" s="91">
        <v>19.682271619999998</v>
      </c>
      <c r="DQ153" s="91">
        <v>35.029130629999997</v>
      </c>
      <c r="DR153" s="90">
        <v>25.345407959999996</v>
      </c>
      <c r="DS153" s="194">
        <v>23222</v>
      </c>
      <c r="DT153" s="58" t="s">
        <v>65</v>
      </c>
    </row>
    <row r="154" spans="1:124" x14ac:dyDescent="0.3">
      <c r="A154" s="58" t="s">
        <v>66</v>
      </c>
      <c r="B154" s="90">
        <v>11.498999999999999</v>
      </c>
      <c r="C154" s="91">
        <v>26.2</v>
      </c>
      <c r="D154" s="91">
        <v>18.399999999999999</v>
      </c>
      <c r="E154" s="92">
        <v>22.9</v>
      </c>
      <c r="F154" s="91">
        <v>20.697000000000003</v>
      </c>
      <c r="G154" s="91">
        <v>21.953999999999997</v>
      </c>
      <c r="H154" s="91">
        <v>14.103999999999999</v>
      </c>
      <c r="I154" s="92">
        <v>21.396000000000001</v>
      </c>
      <c r="J154" s="90">
        <v>10.759</v>
      </c>
      <c r="K154" s="91">
        <v>28.463999999999999</v>
      </c>
      <c r="L154" s="91">
        <v>14.29</v>
      </c>
      <c r="M154" s="92">
        <v>20.051000000000002</v>
      </c>
      <c r="N154" s="90">
        <v>27.556000000000001</v>
      </c>
      <c r="O154" s="91">
        <v>34.192</v>
      </c>
      <c r="P154" s="91">
        <v>21.380000000000003</v>
      </c>
      <c r="Q154" s="92">
        <v>16.631</v>
      </c>
      <c r="R154" s="90">
        <v>18.995000000000001</v>
      </c>
      <c r="S154" s="91">
        <v>18.909999999999997</v>
      </c>
      <c r="T154" s="91">
        <v>15.696</v>
      </c>
      <c r="U154" s="92">
        <v>27.271999999999998</v>
      </c>
      <c r="V154" s="90">
        <v>8.4439999999999991</v>
      </c>
      <c r="W154" s="91">
        <v>13.129999999999999</v>
      </c>
      <c r="X154" s="91">
        <v>22.824999999999999</v>
      </c>
      <c r="Y154" s="92">
        <v>29.118000000000002</v>
      </c>
      <c r="Z154" s="90">
        <v>18.324999999999999</v>
      </c>
      <c r="AA154" s="91">
        <v>17.128999999999998</v>
      </c>
      <c r="AB154" s="91">
        <v>15.624000000000001</v>
      </c>
      <c r="AC154" s="92">
        <v>13.248000000000001</v>
      </c>
      <c r="AD154" s="90">
        <v>16.41</v>
      </c>
      <c r="AE154" s="91">
        <v>11.797000000000001</v>
      </c>
      <c r="AF154" s="91">
        <v>8.6880000000000006</v>
      </c>
      <c r="AG154" s="92">
        <v>21.256</v>
      </c>
      <c r="AH154" s="90">
        <v>12.021000000000001</v>
      </c>
      <c r="AI154" s="91">
        <v>22.048000000000002</v>
      </c>
      <c r="AJ154" s="91">
        <v>13.135</v>
      </c>
      <c r="AK154" s="92">
        <v>21.134999999999998</v>
      </c>
      <c r="AL154" s="90">
        <v>18.314999999999998</v>
      </c>
      <c r="AM154" s="91">
        <v>18.497999999999998</v>
      </c>
      <c r="AN154" s="91">
        <v>18.210999999999999</v>
      </c>
      <c r="AO154" s="92">
        <v>26.957000000000001</v>
      </c>
      <c r="AP154" s="90">
        <v>14.833</v>
      </c>
      <c r="AQ154" s="91">
        <v>22.810000000000002</v>
      </c>
      <c r="AR154" s="91">
        <v>30.878</v>
      </c>
      <c r="AS154" s="92">
        <v>71.432000000000002</v>
      </c>
      <c r="AT154" s="90">
        <v>17.419</v>
      </c>
      <c r="AU154" s="91">
        <v>25.709999999999997</v>
      </c>
      <c r="AV154" s="91">
        <v>41.638999999999996</v>
      </c>
      <c r="AW154" s="92">
        <v>35.683999999999997</v>
      </c>
      <c r="AX154" s="90">
        <v>16.271999999999998</v>
      </c>
      <c r="AY154" s="91">
        <v>37.685000000000002</v>
      </c>
      <c r="AZ154" s="91">
        <v>28.859000000000002</v>
      </c>
      <c r="BA154" s="92">
        <v>46.519999999999996</v>
      </c>
      <c r="BB154" s="90">
        <v>20.655999999999999</v>
      </c>
      <c r="BC154" s="91">
        <v>35.237000000000002</v>
      </c>
      <c r="BD154" s="91">
        <v>33.405999999999999</v>
      </c>
      <c r="BE154" s="92">
        <v>20.193000000000001</v>
      </c>
      <c r="BF154" s="90">
        <v>17.274699999999999</v>
      </c>
      <c r="BG154" s="91">
        <v>96.692700000000002</v>
      </c>
      <c r="BH154" s="91">
        <v>76.712500000000006</v>
      </c>
      <c r="BI154" s="92">
        <v>79.753299999999996</v>
      </c>
      <c r="BJ154" s="90">
        <v>46.135044289999996</v>
      </c>
      <c r="BK154" s="91">
        <v>98.293739520000003</v>
      </c>
      <c r="BL154" s="91">
        <v>99.781523719999996</v>
      </c>
      <c r="BM154" s="92">
        <v>78.831757839999995</v>
      </c>
      <c r="BN154" s="90">
        <v>34.195673710000001</v>
      </c>
      <c r="BO154" s="91">
        <v>143.54369510999999</v>
      </c>
      <c r="BP154" s="91">
        <v>86.466939139999994</v>
      </c>
      <c r="BQ154" s="92">
        <v>134.86095794000002</v>
      </c>
      <c r="BR154" s="90">
        <v>83.559699980000005</v>
      </c>
      <c r="BS154" s="91">
        <v>135.12412427000001</v>
      </c>
      <c r="BT154" s="91">
        <v>44.435269009999999</v>
      </c>
      <c r="BU154" s="92">
        <v>114.80580551000001</v>
      </c>
      <c r="BV154" s="90">
        <v>126.41703923</v>
      </c>
      <c r="BW154" s="91">
        <v>112.69910514999999</v>
      </c>
      <c r="BX154" s="91">
        <v>88.57014332</v>
      </c>
      <c r="BY154" s="92">
        <v>81.55800404</v>
      </c>
      <c r="BZ154" s="90">
        <v>65.128198009999991</v>
      </c>
      <c r="CA154" s="91">
        <v>24.675936839999999</v>
      </c>
      <c r="CB154" s="91">
        <v>88.051932730000004</v>
      </c>
      <c r="CC154" s="92">
        <v>63.064667360000001</v>
      </c>
      <c r="CD154" s="90">
        <v>56.524533869999999</v>
      </c>
      <c r="CE154" s="91">
        <v>106.07955494000001</v>
      </c>
      <c r="CF154" s="91">
        <v>48.141930360000003</v>
      </c>
      <c r="CG154" s="92">
        <v>85.591302380000002</v>
      </c>
      <c r="CH154" s="90">
        <v>67.558916179999997</v>
      </c>
      <c r="CI154" s="91">
        <v>47.605347529999996</v>
      </c>
      <c r="CJ154" s="91">
        <v>73.019837080000002</v>
      </c>
      <c r="CK154" s="92">
        <v>478.31653088000002</v>
      </c>
      <c r="CL154" s="91">
        <v>89.633162309999989</v>
      </c>
      <c r="CM154" s="91">
        <v>25.562316110000001</v>
      </c>
      <c r="CN154" s="91">
        <v>84.336453140000017</v>
      </c>
      <c r="CO154" s="91">
        <v>117.90218107</v>
      </c>
      <c r="CP154" s="90">
        <v>35.379669790000001</v>
      </c>
      <c r="CQ154" s="91">
        <v>79.423853819999991</v>
      </c>
      <c r="CR154" s="91">
        <v>124.95092661</v>
      </c>
      <c r="CS154" s="91">
        <v>193.07225978000002</v>
      </c>
      <c r="CT154" s="90">
        <v>6.3817329399999991</v>
      </c>
      <c r="CU154" s="91">
        <v>5.9092741699999998</v>
      </c>
      <c r="CV154" s="91">
        <v>8.144639080000001</v>
      </c>
      <c r="CW154" s="91">
        <v>300.63637288000001</v>
      </c>
      <c r="CX154" s="90">
        <v>109.41758944</v>
      </c>
      <c r="CY154" s="91">
        <v>11.418797349999998</v>
      </c>
      <c r="CZ154" s="91">
        <v>15.959212869999998</v>
      </c>
      <c r="DA154" s="91">
        <v>161.73065628000001</v>
      </c>
      <c r="DB154" s="90">
        <v>68.31328692999999</v>
      </c>
      <c r="DC154" s="91">
        <v>71.292824790000012</v>
      </c>
      <c r="DD154" s="91">
        <v>119.08392307</v>
      </c>
      <c r="DE154" s="91">
        <v>179.39896693999998</v>
      </c>
      <c r="DF154" s="90">
        <v>59.698140030000005</v>
      </c>
      <c r="DG154" s="91">
        <v>29.345016869999998</v>
      </c>
      <c r="DH154" s="91">
        <v>38.666030460000009</v>
      </c>
      <c r="DI154" s="91">
        <v>132.70289362</v>
      </c>
      <c r="DJ154" s="90">
        <v>207.43052412999998</v>
      </c>
      <c r="DK154" s="91">
        <v>201.30645459000002</v>
      </c>
      <c r="DL154" s="91">
        <v>124.26664253</v>
      </c>
      <c r="DM154" s="91">
        <v>453.78939942</v>
      </c>
      <c r="DN154" s="90">
        <v>97.016161100000005</v>
      </c>
      <c r="DO154" s="91">
        <v>198.40900392999998</v>
      </c>
      <c r="DP154" s="91">
        <v>103.94269929999999</v>
      </c>
      <c r="DQ154" s="91">
        <v>140.60115539999998</v>
      </c>
      <c r="DR154" s="90">
        <v>85.312050119999995</v>
      </c>
      <c r="DS154" s="194">
        <v>23223</v>
      </c>
      <c r="DT154" s="58" t="s">
        <v>66</v>
      </c>
    </row>
    <row r="155" spans="1:124" x14ac:dyDescent="0.3">
      <c r="A155" s="59" t="s">
        <v>77</v>
      </c>
      <c r="B155" s="96">
        <v>802.31100000000004</v>
      </c>
      <c r="C155" s="97">
        <v>1120.1130000000001</v>
      </c>
      <c r="D155" s="97">
        <v>924.13400000000001</v>
      </c>
      <c r="E155" s="98">
        <v>816.55299999999988</v>
      </c>
      <c r="F155" s="97">
        <v>765.351</v>
      </c>
      <c r="G155" s="97">
        <v>653.72500000000002</v>
      </c>
      <c r="H155" s="97">
        <v>546.6579999999999</v>
      </c>
      <c r="I155" s="98">
        <v>514.23299999999995</v>
      </c>
      <c r="J155" s="96">
        <v>488.21952464583444</v>
      </c>
      <c r="K155" s="97">
        <v>474.21067864130623</v>
      </c>
      <c r="L155" s="97">
        <v>418.78579345664713</v>
      </c>
      <c r="M155" s="98">
        <v>471.87357264883252</v>
      </c>
      <c r="N155" s="96">
        <v>361.78319429999999</v>
      </c>
      <c r="O155" s="97">
        <v>344.80475580000001</v>
      </c>
      <c r="P155" s="97">
        <v>372.21172480000001</v>
      </c>
      <c r="Q155" s="98">
        <v>395.41722829999998</v>
      </c>
      <c r="R155" s="96">
        <v>490.53000000000003</v>
      </c>
      <c r="S155" s="97">
        <v>423.55399999999997</v>
      </c>
      <c r="T155" s="97">
        <v>406.10200000000009</v>
      </c>
      <c r="U155" s="98">
        <v>408.29499999999996</v>
      </c>
      <c r="V155" s="96">
        <v>348.178</v>
      </c>
      <c r="W155" s="97">
        <v>385.702</v>
      </c>
      <c r="X155" s="97">
        <v>375.577</v>
      </c>
      <c r="Y155" s="98">
        <v>442.82400000000001</v>
      </c>
      <c r="Z155" s="96">
        <v>395.84900000000005</v>
      </c>
      <c r="AA155" s="97">
        <v>394.73599999999999</v>
      </c>
      <c r="AB155" s="97">
        <v>411.93499999999995</v>
      </c>
      <c r="AC155" s="98">
        <v>426.04100000000005</v>
      </c>
      <c r="AD155" s="96">
        <v>369.65899999999999</v>
      </c>
      <c r="AE155" s="97">
        <v>555.93000000000006</v>
      </c>
      <c r="AF155" s="97">
        <v>697.65899999999999</v>
      </c>
      <c r="AG155" s="98">
        <v>767.48199999999997</v>
      </c>
      <c r="AH155" s="96">
        <v>618.84699999999998</v>
      </c>
      <c r="AI155" s="97">
        <v>622.26099999999997</v>
      </c>
      <c r="AJ155" s="97">
        <v>877.80700000000013</v>
      </c>
      <c r="AK155" s="98">
        <v>768.44600000000003</v>
      </c>
      <c r="AL155" s="96">
        <v>745.25900000000001</v>
      </c>
      <c r="AM155" s="97">
        <v>853.73305820168753</v>
      </c>
      <c r="AN155" s="97">
        <v>781.43</v>
      </c>
      <c r="AO155" s="98">
        <v>893.48700000000008</v>
      </c>
      <c r="AP155" s="96">
        <v>831.55871562401944</v>
      </c>
      <c r="AQ155" s="97">
        <v>855.13499999999999</v>
      </c>
      <c r="AR155" s="97">
        <v>929.83999999999992</v>
      </c>
      <c r="AS155" s="98">
        <v>999.80799999999999</v>
      </c>
      <c r="AT155" s="96">
        <v>943.34</v>
      </c>
      <c r="AU155" s="97">
        <v>1096.17084862</v>
      </c>
      <c r="AV155" s="97">
        <v>1198.22743524</v>
      </c>
      <c r="AW155" s="98">
        <v>1102.9657945260287</v>
      </c>
      <c r="AX155" s="96">
        <v>947.24304533999998</v>
      </c>
      <c r="AY155" s="97">
        <v>983.81998240000007</v>
      </c>
      <c r="AZ155" s="97">
        <v>1026.6830270350001</v>
      </c>
      <c r="BA155" s="98">
        <v>1061.5674883500001</v>
      </c>
      <c r="BB155" s="96">
        <v>963.47151860999998</v>
      </c>
      <c r="BC155" s="97">
        <v>913.00279504000002</v>
      </c>
      <c r="BD155" s="97">
        <v>955.49998373000005</v>
      </c>
      <c r="BE155" s="98">
        <v>1355.2269999999999</v>
      </c>
      <c r="BF155" s="96">
        <v>871.61900000000014</v>
      </c>
      <c r="BG155" s="97">
        <v>865.36580000000004</v>
      </c>
      <c r="BH155" s="97">
        <v>990.38550000000009</v>
      </c>
      <c r="BI155" s="98">
        <v>819.38660000000004</v>
      </c>
      <c r="BJ155" s="96">
        <v>785.29679874999999</v>
      </c>
      <c r="BK155" s="97">
        <v>570.77544436000005</v>
      </c>
      <c r="BL155" s="97">
        <v>674.95192378999991</v>
      </c>
      <c r="BM155" s="98">
        <v>554.03268001999993</v>
      </c>
      <c r="BN155" s="96">
        <v>732.11565653999992</v>
      </c>
      <c r="BO155" s="97">
        <v>703.15613731999997</v>
      </c>
      <c r="BP155" s="97">
        <v>745.68433856000001</v>
      </c>
      <c r="BQ155" s="98">
        <v>711.34244753000007</v>
      </c>
      <c r="BR155" s="96">
        <v>730.00258329000008</v>
      </c>
      <c r="BS155" s="97">
        <v>858.77650689000006</v>
      </c>
      <c r="BT155" s="97">
        <v>655.98362042000008</v>
      </c>
      <c r="BU155" s="98">
        <v>733.57028797000009</v>
      </c>
      <c r="BV155" s="96">
        <v>990.14428042999998</v>
      </c>
      <c r="BW155" s="97">
        <v>698.04131282000003</v>
      </c>
      <c r="BX155" s="97">
        <v>694.7412712900001</v>
      </c>
      <c r="BY155" s="98">
        <v>848.23670526000001</v>
      </c>
      <c r="BZ155" s="96">
        <v>629.86083755000004</v>
      </c>
      <c r="CA155" s="97">
        <v>475.28805730000005</v>
      </c>
      <c r="CB155" s="97">
        <v>644.05762719000006</v>
      </c>
      <c r="CC155" s="98">
        <v>912.17409569999995</v>
      </c>
      <c r="CD155" s="96">
        <v>541.85923072999992</v>
      </c>
      <c r="CE155" s="97">
        <v>585.16418352000005</v>
      </c>
      <c r="CF155" s="97">
        <v>699.63108039000008</v>
      </c>
      <c r="CG155" s="98">
        <v>942.03336284</v>
      </c>
      <c r="CH155" s="96">
        <v>852.15176474999998</v>
      </c>
      <c r="CI155" s="97">
        <v>759.6159732000001</v>
      </c>
      <c r="CJ155" s="97">
        <v>666.45134994</v>
      </c>
      <c r="CK155" s="98">
        <v>905.61045328</v>
      </c>
      <c r="CL155" s="97">
        <v>518.71679154999993</v>
      </c>
      <c r="CM155" s="97">
        <v>416.84709529000003</v>
      </c>
      <c r="CN155" s="97">
        <v>489.23108133000005</v>
      </c>
      <c r="CO155" s="97">
        <v>600.1683506899999</v>
      </c>
      <c r="CP155" s="96">
        <v>-466.20549410000007</v>
      </c>
      <c r="CQ155" s="97">
        <v>496.61796794999998</v>
      </c>
      <c r="CR155" s="97">
        <v>-364.86969995999993</v>
      </c>
      <c r="CS155" s="97">
        <v>447.50890575999995</v>
      </c>
      <c r="CT155" s="96">
        <v>-518.53419206000012</v>
      </c>
      <c r="CU155" s="97">
        <v>660.80223944999989</v>
      </c>
      <c r="CV155" s="97">
        <v>759.37212334000014</v>
      </c>
      <c r="CW155" s="97">
        <v>428.12946620000002</v>
      </c>
      <c r="CX155" s="96">
        <v>438.16342267999994</v>
      </c>
      <c r="CY155" s="97">
        <v>662.74585970999999</v>
      </c>
      <c r="CZ155" s="97">
        <v>696.01080266000008</v>
      </c>
      <c r="DA155" s="97">
        <v>563.12636737999992</v>
      </c>
      <c r="DB155" s="96">
        <v>1084.7343963899998</v>
      </c>
      <c r="DC155" s="97">
        <v>615.72832870999991</v>
      </c>
      <c r="DD155" s="97">
        <v>828.00651027000004</v>
      </c>
      <c r="DE155" s="97">
        <v>902.77843769999981</v>
      </c>
      <c r="DF155" s="96">
        <v>792.52229300999988</v>
      </c>
      <c r="DG155" s="97">
        <v>1051.19652288</v>
      </c>
      <c r="DH155" s="97">
        <v>1051.47209475</v>
      </c>
      <c r="DI155" s="97">
        <v>925.50016125999991</v>
      </c>
      <c r="DJ155" s="96">
        <v>660.78294191999998</v>
      </c>
      <c r="DK155" s="97">
        <v>881.43914279000001</v>
      </c>
      <c r="DL155" s="97">
        <v>904.53274947999967</v>
      </c>
      <c r="DM155" s="97">
        <v>889.60322865000001</v>
      </c>
      <c r="DN155" s="96">
        <v>664.07038083000009</v>
      </c>
      <c r="DO155" s="97">
        <v>758.40772267000034</v>
      </c>
      <c r="DP155" s="97">
        <v>872.04482021000035</v>
      </c>
      <c r="DQ155" s="97">
        <v>1070.9548246500003</v>
      </c>
      <c r="DR155" s="96">
        <v>813.35829514000011</v>
      </c>
      <c r="DS155" s="194">
        <v>23224</v>
      </c>
      <c r="DT155" s="59" t="s">
        <v>77</v>
      </c>
    </row>
    <row r="156" spans="1:124" x14ac:dyDescent="0.3">
      <c r="A156" s="58" t="s">
        <v>30</v>
      </c>
      <c r="B156" s="90">
        <v>605.09100000000001</v>
      </c>
      <c r="C156" s="91">
        <v>928.11099999999999</v>
      </c>
      <c r="D156" s="91">
        <v>680.80100000000004</v>
      </c>
      <c r="E156" s="92">
        <v>560.70799999999997</v>
      </c>
      <c r="F156" s="91">
        <v>576.64400000000001</v>
      </c>
      <c r="G156" s="91">
        <v>464.38800000000003</v>
      </c>
      <c r="H156" s="91">
        <v>358.10300000000001</v>
      </c>
      <c r="I156" s="92">
        <v>328.60399999999998</v>
      </c>
      <c r="J156" s="90">
        <v>293.77454516601563</v>
      </c>
      <c r="K156" s="91">
        <v>302.69320162963868</v>
      </c>
      <c r="L156" s="91">
        <v>296.84252294921873</v>
      </c>
      <c r="M156" s="92">
        <v>282.89403863525388</v>
      </c>
      <c r="N156" s="90">
        <v>220.232</v>
      </c>
      <c r="O156" s="91">
        <v>191.58100000000002</v>
      </c>
      <c r="P156" s="91">
        <v>172.3</v>
      </c>
      <c r="Q156" s="92">
        <v>220.94899999999996</v>
      </c>
      <c r="R156" s="90">
        <v>325.93299999999999</v>
      </c>
      <c r="S156" s="91">
        <v>230.446</v>
      </c>
      <c r="T156" s="91">
        <v>243.27199999999999</v>
      </c>
      <c r="U156" s="92">
        <v>252.74700000000001</v>
      </c>
      <c r="V156" s="90">
        <v>203.82900000000001</v>
      </c>
      <c r="W156" s="91">
        <v>234.25400000000002</v>
      </c>
      <c r="X156" s="91">
        <v>233.03199999999998</v>
      </c>
      <c r="Y156" s="92">
        <v>260.96699999999998</v>
      </c>
      <c r="Z156" s="90">
        <v>248.24</v>
      </c>
      <c r="AA156" s="91">
        <v>244.95399999999998</v>
      </c>
      <c r="AB156" s="91">
        <v>256.33199999999999</v>
      </c>
      <c r="AC156" s="92">
        <v>259.46400000000006</v>
      </c>
      <c r="AD156" s="90">
        <v>227.10000000000002</v>
      </c>
      <c r="AE156" s="91">
        <v>284.31700000000001</v>
      </c>
      <c r="AF156" s="91">
        <v>471.60300000000001</v>
      </c>
      <c r="AG156" s="92">
        <v>589.58799999999997</v>
      </c>
      <c r="AH156" s="90">
        <v>425.54399999999998</v>
      </c>
      <c r="AI156" s="91">
        <v>430.98199999999997</v>
      </c>
      <c r="AJ156" s="91">
        <v>489.25400000000002</v>
      </c>
      <c r="AK156" s="92">
        <v>536.34699999999998</v>
      </c>
      <c r="AL156" s="90">
        <v>533.89699999999993</v>
      </c>
      <c r="AM156" s="91">
        <v>617.47900000000004</v>
      </c>
      <c r="AN156" s="91">
        <v>545.48399999999992</v>
      </c>
      <c r="AO156" s="92">
        <v>595.154</v>
      </c>
      <c r="AP156" s="90">
        <v>541.77200000000005</v>
      </c>
      <c r="AQ156" s="91">
        <v>518.03499999999997</v>
      </c>
      <c r="AR156" s="91">
        <v>573.51599999999996</v>
      </c>
      <c r="AS156" s="92">
        <v>584.04200000000003</v>
      </c>
      <c r="AT156" s="90">
        <v>592.02300000000002</v>
      </c>
      <c r="AU156" s="91">
        <v>667.12</v>
      </c>
      <c r="AV156" s="91">
        <v>664.39400000000001</v>
      </c>
      <c r="AW156" s="92">
        <v>657.05899999999997</v>
      </c>
      <c r="AX156" s="90">
        <v>593.51800000000003</v>
      </c>
      <c r="AY156" s="91">
        <v>603.75900000000001</v>
      </c>
      <c r="AZ156" s="91">
        <v>579.37699999999995</v>
      </c>
      <c r="BA156" s="92">
        <v>518.04300000000001</v>
      </c>
      <c r="BB156" s="90">
        <v>522.03899999999999</v>
      </c>
      <c r="BC156" s="91">
        <v>505.29899999999992</v>
      </c>
      <c r="BD156" s="91">
        <v>499.12600000000003</v>
      </c>
      <c r="BE156" s="92">
        <v>758.01699999999994</v>
      </c>
      <c r="BF156" s="90">
        <v>473.1284</v>
      </c>
      <c r="BG156" s="91">
        <v>394.08539999999999</v>
      </c>
      <c r="BH156" s="91">
        <v>314.32260000000002</v>
      </c>
      <c r="BI156" s="92">
        <v>373.6234</v>
      </c>
      <c r="BJ156" s="90">
        <v>429.19116258999998</v>
      </c>
      <c r="BK156" s="91">
        <v>389.64593091999996</v>
      </c>
      <c r="BL156" s="91">
        <v>384.33064351999991</v>
      </c>
      <c r="BM156" s="92">
        <v>357.48980386999995</v>
      </c>
      <c r="BN156" s="90">
        <v>381.27892596999999</v>
      </c>
      <c r="BO156" s="91">
        <v>371.04417240000004</v>
      </c>
      <c r="BP156" s="91">
        <v>385.59875791000002</v>
      </c>
      <c r="BQ156" s="92">
        <v>386.25306690000002</v>
      </c>
      <c r="BR156" s="90">
        <v>291.77964641000005</v>
      </c>
      <c r="BS156" s="91">
        <v>363.58643459000001</v>
      </c>
      <c r="BT156" s="91">
        <v>272.41560639000005</v>
      </c>
      <c r="BU156" s="92">
        <v>281.29318034000005</v>
      </c>
      <c r="BV156" s="90">
        <v>242.65533571999998</v>
      </c>
      <c r="BW156" s="91">
        <v>296.41716131000004</v>
      </c>
      <c r="BX156" s="91">
        <v>268.31194616000005</v>
      </c>
      <c r="BY156" s="92">
        <v>249.22227927000003</v>
      </c>
      <c r="BZ156" s="90">
        <v>210.66648482000005</v>
      </c>
      <c r="CA156" s="91">
        <v>228.71523301000002</v>
      </c>
      <c r="CB156" s="91">
        <v>122.01279326000001</v>
      </c>
      <c r="CC156" s="92">
        <v>191.03146959000003</v>
      </c>
      <c r="CD156" s="90">
        <v>197.83173775999995</v>
      </c>
      <c r="CE156" s="91">
        <v>238.98215010000001</v>
      </c>
      <c r="CF156" s="91">
        <v>384.23290135000002</v>
      </c>
      <c r="CG156" s="92">
        <v>387.54203719000003</v>
      </c>
      <c r="CH156" s="90">
        <v>350.43342497999998</v>
      </c>
      <c r="CI156" s="91">
        <v>284.02094281000001</v>
      </c>
      <c r="CJ156" s="91">
        <v>222.68455173999999</v>
      </c>
      <c r="CK156" s="92">
        <v>207.08465518000003</v>
      </c>
      <c r="CL156" s="91">
        <v>71.825293030000012</v>
      </c>
      <c r="CM156" s="91">
        <v>122.32886425000001</v>
      </c>
      <c r="CN156" s="91">
        <v>-19.802813070000013</v>
      </c>
      <c r="CO156" s="91">
        <v>2.1381605599999602</v>
      </c>
      <c r="CP156" s="90">
        <v>45.120489479999975</v>
      </c>
      <c r="CQ156" s="91">
        <v>163.41053227</v>
      </c>
      <c r="CR156" s="91">
        <v>177.75736428000002</v>
      </c>
      <c r="CS156" s="91">
        <v>45.541179129999989</v>
      </c>
      <c r="CT156" s="90">
        <v>168.77248585000001</v>
      </c>
      <c r="CU156" s="91">
        <v>174.83656647999993</v>
      </c>
      <c r="CV156" s="91">
        <v>268.29044098000003</v>
      </c>
      <c r="CW156" s="91">
        <v>175.32008640000001</v>
      </c>
      <c r="CX156" s="90">
        <v>281.02750290999995</v>
      </c>
      <c r="CY156" s="91">
        <v>530.49649068999997</v>
      </c>
      <c r="CZ156" s="91">
        <v>530.98467203999996</v>
      </c>
      <c r="DA156" s="91">
        <v>498.20795164999998</v>
      </c>
      <c r="DB156" s="90">
        <v>647.11025278</v>
      </c>
      <c r="DC156" s="91">
        <v>506.95903294999994</v>
      </c>
      <c r="DD156" s="91">
        <v>518.83186425000008</v>
      </c>
      <c r="DE156" s="91">
        <v>573.32405944999994</v>
      </c>
      <c r="DF156" s="90">
        <v>537.57860455999992</v>
      </c>
      <c r="DG156" s="91">
        <v>753.99314339</v>
      </c>
      <c r="DH156" s="91">
        <v>735.36849998999992</v>
      </c>
      <c r="DI156" s="91">
        <v>607.16454665000003</v>
      </c>
      <c r="DJ156" s="90">
        <v>520.47599911999998</v>
      </c>
      <c r="DK156" s="91">
        <v>459.59413301000006</v>
      </c>
      <c r="DL156" s="91">
        <v>444.79570758</v>
      </c>
      <c r="DM156" s="91">
        <v>431.42509902999996</v>
      </c>
      <c r="DN156" s="90">
        <v>461.60500450999996</v>
      </c>
      <c r="DO156" s="91">
        <v>605.62477694000006</v>
      </c>
      <c r="DP156" s="91">
        <v>593.51196748000007</v>
      </c>
      <c r="DQ156" s="91">
        <v>656.04028391000008</v>
      </c>
      <c r="DR156" s="90">
        <v>480.52653346000011</v>
      </c>
      <c r="DS156" s="194">
        <v>23225</v>
      </c>
      <c r="DT156" s="58" t="s">
        <v>30</v>
      </c>
    </row>
    <row r="157" spans="1:124" x14ac:dyDescent="0.3">
      <c r="A157" s="58" t="s">
        <v>67</v>
      </c>
      <c r="B157" s="90">
        <v>633.52099999999996</v>
      </c>
      <c r="C157" s="91">
        <v>954.09</v>
      </c>
      <c r="D157" s="91">
        <v>710.79499999999996</v>
      </c>
      <c r="E157" s="92">
        <v>592.68200000000002</v>
      </c>
      <c r="F157" s="91">
        <v>609.87699999999995</v>
      </c>
      <c r="G157" s="91">
        <v>497.68299999999999</v>
      </c>
      <c r="H157" s="91">
        <v>393.822</v>
      </c>
      <c r="I157" s="92">
        <v>365.459</v>
      </c>
      <c r="J157" s="90">
        <v>328.43654516601561</v>
      </c>
      <c r="K157" s="91">
        <v>343.12320162963863</v>
      </c>
      <c r="L157" s="91">
        <v>336.62452294921877</v>
      </c>
      <c r="M157" s="92">
        <v>325.16803863525388</v>
      </c>
      <c r="N157" s="90">
        <v>259.959</v>
      </c>
      <c r="O157" s="91">
        <v>230.01500000000001</v>
      </c>
      <c r="P157" s="91">
        <v>229.125</v>
      </c>
      <c r="Q157" s="92">
        <v>268.34100000000001</v>
      </c>
      <c r="R157" s="90">
        <v>356.25300000000004</v>
      </c>
      <c r="S157" s="91">
        <v>265.24800000000005</v>
      </c>
      <c r="T157" s="91">
        <v>278.42100000000005</v>
      </c>
      <c r="U157" s="92">
        <v>291.25800000000004</v>
      </c>
      <c r="V157" s="90">
        <v>259.74799999999999</v>
      </c>
      <c r="W157" s="91">
        <v>273.70699999999999</v>
      </c>
      <c r="X157" s="91">
        <v>276.27800000000002</v>
      </c>
      <c r="Y157" s="92">
        <v>302.56299999999999</v>
      </c>
      <c r="Z157" s="90">
        <v>289.42099999999999</v>
      </c>
      <c r="AA157" s="91">
        <v>288.60500000000002</v>
      </c>
      <c r="AB157" s="91">
        <v>296.548</v>
      </c>
      <c r="AC157" s="92">
        <v>303.91000000000003</v>
      </c>
      <c r="AD157" s="90">
        <v>265.91499999999996</v>
      </c>
      <c r="AE157" s="91">
        <v>325.44400000000002</v>
      </c>
      <c r="AF157" s="91">
        <v>503.40100000000007</v>
      </c>
      <c r="AG157" s="92">
        <v>616.21600000000001</v>
      </c>
      <c r="AH157" s="90">
        <v>454.19000000000005</v>
      </c>
      <c r="AI157" s="91">
        <v>469.19299999999998</v>
      </c>
      <c r="AJ157" s="91">
        <v>524.16399999999999</v>
      </c>
      <c r="AK157" s="92">
        <v>570.52800000000002</v>
      </c>
      <c r="AL157" s="90">
        <v>569.17999999999995</v>
      </c>
      <c r="AM157" s="91">
        <v>655.35300000000007</v>
      </c>
      <c r="AN157" s="91">
        <v>588.07600000000002</v>
      </c>
      <c r="AO157" s="92">
        <v>646.14</v>
      </c>
      <c r="AP157" s="90">
        <v>593.33100000000002</v>
      </c>
      <c r="AQ157" s="91">
        <v>586.97700000000009</v>
      </c>
      <c r="AR157" s="91">
        <v>643.71100000000001</v>
      </c>
      <c r="AS157" s="92">
        <v>655.84799999999996</v>
      </c>
      <c r="AT157" s="90">
        <v>662.05</v>
      </c>
      <c r="AU157" s="91">
        <v>739.80399999999997</v>
      </c>
      <c r="AV157" s="91">
        <v>744.62199999999996</v>
      </c>
      <c r="AW157" s="92">
        <v>743.36</v>
      </c>
      <c r="AX157" s="90">
        <v>688.625</v>
      </c>
      <c r="AY157" s="91">
        <v>715.64400000000001</v>
      </c>
      <c r="AZ157" s="91">
        <v>712.33</v>
      </c>
      <c r="BA157" s="92">
        <v>692.18299999999999</v>
      </c>
      <c r="BB157" s="90">
        <v>693.23500000000001</v>
      </c>
      <c r="BC157" s="91">
        <v>682.42599999999993</v>
      </c>
      <c r="BD157" s="91">
        <v>672.38499999999999</v>
      </c>
      <c r="BE157" s="92">
        <v>864.54600000000005</v>
      </c>
      <c r="BF157" s="90">
        <v>591.99869999999999</v>
      </c>
      <c r="BG157" s="91">
        <v>543.99030000000005</v>
      </c>
      <c r="BH157" s="91">
        <v>498.06690000000003</v>
      </c>
      <c r="BI157" s="92">
        <v>589.72450000000003</v>
      </c>
      <c r="BJ157" s="90">
        <v>640.26240496000003</v>
      </c>
      <c r="BK157" s="91">
        <v>616.93701604</v>
      </c>
      <c r="BL157" s="91">
        <v>622.73566586999993</v>
      </c>
      <c r="BM157" s="92">
        <v>638.07703373000004</v>
      </c>
      <c r="BN157" s="90">
        <v>618.86560264000002</v>
      </c>
      <c r="BO157" s="91">
        <v>622.33270691999996</v>
      </c>
      <c r="BP157" s="91">
        <v>669.82970505999992</v>
      </c>
      <c r="BQ157" s="92">
        <v>638.89691831000005</v>
      </c>
      <c r="BR157" s="90">
        <v>542.26396466000006</v>
      </c>
      <c r="BS157" s="91">
        <v>593.10073513999998</v>
      </c>
      <c r="BT157" s="91">
        <v>516.62936486000012</v>
      </c>
      <c r="BU157" s="92">
        <v>539.05448580000007</v>
      </c>
      <c r="BV157" s="90">
        <v>494.50152899</v>
      </c>
      <c r="BW157" s="91">
        <v>555.95798792000005</v>
      </c>
      <c r="BX157" s="91">
        <v>523.58943612999997</v>
      </c>
      <c r="BY157" s="92">
        <v>550.41372192000006</v>
      </c>
      <c r="BZ157" s="90">
        <v>498.64566898000004</v>
      </c>
      <c r="CA157" s="91">
        <v>534.82346645000007</v>
      </c>
      <c r="CB157" s="91">
        <v>514.89280435000001</v>
      </c>
      <c r="CC157" s="92">
        <v>579.38300344000004</v>
      </c>
      <c r="CD157" s="90">
        <v>539.81938627</v>
      </c>
      <c r="CE157" s="91">
        <v>575.05898202999992</v>
      </c>
      <c r="CF157" s="91">
        <v>684.38004280999996</v>
      </c>
      <c r="CG157" s="92">
        <v>660.11670226999991</v>
      </c>
      <c r="CH157" s="90">
        <v>581.05105577999996</v>
      </c>
      <c r="CI157" s="91">
        <v>591.12576397999999</v>
      </c>
      <c r="CJ157" s="91">
        <v>573.50251725999999</v>
      </c>
      <c r="CK157" s="92">
        <v>619.38732271000003</v>
      </c>
      <c r="CL157" s="91">
        <v>550.98618856999997</v>
      </c>
      <c r="CM157" s="91">
        <v>578.96444883000004</v>
      </c>
      <c r="CN157" s="91">
        <v>555.33498751000002</v>
      </c>
      <c r="CO157" s="91">
        <v>615.08525859999997</v>
      </c>
      <c r="CP157" s="90">
        <v>616.61881133999998</v>
      </c>
      <c r="CQ157" s="91">
        <v>654.42489052999997</v>
      </c>
      <c r="CR157" s="91">
        <v>661.38225467000007</v>
      </c>
      <c r="CS157" s="91">
        <v>632.73811208999996</v>
      </c>
      <c r="CT157" s="90">
        <v>692.91101569</v>
      </c>
      <c r="CU157" s="91">
        <v>689.92222231999995</v>
      </c>
      <c r="CV157" s="91">
        <v>773.67580625000005</v>
      </c>
      <c r="CW157" s="91">
        <v>723.97509860000002</v>
      </c>
      <c r="CX157" s="90">
        <v>727.73519340999997</v>
      </c>
      <c r="CY157" s="91">
        <v>793.62402456000007</v>
      </c>
      <c r="CZ157" s="91">
        <v>885.99523779000003</v>
      </c>
      <c r="DA157" s="91">
        <v>904.38835005999999</v>
      </c>
      <c r="DB157" s="90">
        <v>963.33048156000007</v>
      </c>
      <c r="DC157" s="91">
        <v>925.27594793999992</v>
      </c>
      <c r="DD157" s="91">
        <v>954.71584344000007</v>
      </c>
      <c r="DE157" s="91">
        <v>1001.8156080799999</v>
      </c>
      <c r="DF157" s="90">
        <v>1084.1328085599998</v>
      </c>
      <c r="DG157" s="91">
        <v>1265.86672634</v>
      </c>
      <c r="DH157" s="91">
        <v>1228.1275666700001</v>
      </c>
      <c r="DI157" s="91">
        <v>1133.4763918600001</v>
      </c>
      <c r="DJ157" s="90">
        <v>1054.3902553</v>
      </c>
      <c r="DK157" s="91">
        <v>1041.53297335</v>
      </c>
      <c r="DL157" s="91">
        <v>962.61083122000002</v>
      </c>
      <c r="DM157" s="91">
        <v>938.17754754999999</v>
      </c>
      <c r="DN157" s="90">
        <v>957.91205240999989</v>
      </c>
      <c r="DO157" s="91">
        <v>1082.15039759</v>
      </c>
      <c r="DP157" s="91">
        <v>1092.8740009000001</v>
      </c>
      <c r="DQ157" s="91">
        <v>1114.2337326100001</v>
      </c>
      <c r="DR157" s="90">
        <v>964.68791019000014</v>
      </c>
      <c r="DS157" s="194">
        <v>23226</v>
      </c>
      <c r="DT157" s="58" t="s">
        <v>67</v>
      </c>
    </row>
    <row r="158" spans="1:124" x14ac:dyDescent="0.3">
      <c r="A158" s="58" t="s">
        <v>68</v>
      </c>
      <c r="B158" s="90">
        <v>28.43</v>
      </c>
      <c r="C158" s="91">
        <v>25.978999999999999</v>
      </c>
      <c r="D158" s="91">
        <v>29.994</v>
      </c>
      <c r="E158" s="92">
        <v>31.974</v>
      </c>
      <c r="F158" s="91">
        <v>33.232999999999997</v>
      </c>
      <c r="G158" s="91">
        <v>33.295000000000002</v>
      </c>
      <c r="H158" s="91">
        <v>35.719000000000001</v>
      </c>
      <c r="I158" s="92">
        <v>36.854999999999997</v>
      </c>
      <c r="J158" s="90">
        <v>34.661999999999999</v>
      </c>
      <c r="K158" s="91">
        <v>40.43</v>
      </c>
      <c r="L158" s="91">
        <v>39.781999999999996</v>
      </c>
      <c r="M158" s="92">
        <v>42.274000000000001</v>
      </c>
      <c r="N158" s="90">
        <v>39.727000000000004</v>
      </c>
      <c r="O158" s="91">
        <v>38.433999999999997</v>
      </c>
      <c r="P158" s="91">
        <v>56.825000000000003</v>
      </c>
      <c r="Q158" s="92">
        <v>47.391999999999996</v>
      </c>
      <c r="R158" s="90">
        <v>30.32</v>
      </c>
      <c r="S158" s="91">
        <v>34.802</v>
      </c>
      <c r="T158" s="91">
        <v>35.149000000000001</v>
      </c>
      <c r="U158" s="92">
        <v>38.510999999999996</v>
      </c>
      <c r="V158" s="90">
        <v>55.918999999999997</v>
      </c>
      <c r="W158" s="91">
        <v>39.453000000000003</v>
      </c>
      <c r="X158" s="91">
        <v>43.245999999999995</v>
      </c>
      <c r="Y158" s="92">
        <v>41.595999999999997</v>
      </c>
      <c r="Z158" s="90">
        <v>41.180999999999997</v>
      </c>
      <c r="AA158" s="91">
        <v>43.650999999999996</v>
      </c>
      <c r="AB158" s="91">
        <v>40.216000000000001</v>
      </c>
      <c r="AC158" s="92">
        <v>44.445999999999998</v>
      </c>
      <c r="AD158" s="90">
        <v>38.814999999999998</v>
      </c>
      <c r="AE158" s="91">
        <v>41.127000000000002</v>
      </c>
      <c r="AF158" s="91">
        <v>31.798000000000002</v>
      </c>
      <c r="AG158" s="92">
        <v>26.628</v>
      </c>
      <c r="AH158" s="90">
        <v>28.646000000000001</v>
      </c>
      <c r="AI158" s="91">
        <v>38.210999999999999</v>
      </c>
      <c r="AJ158" s="91">
        <v>34.909999999999997</v>
      </c>
      <c r="AK158" s="92">
        <v>34.180999999999997</v>
      </c>
      <c r="AL158" s="90">
        <v>35.283000000000001</v>
      </c>
      <c r="AM158" s="91">
        <v>37.873999999999995</v>
      </c>
      <c r="AN158" s="91">
        <v>42.591999999999999</v>
      </c>
      <c r="AO158" s="92">
        <v>50.986000000000004</v>
      </c>
      <c r="AP158" s="90">
        <v>51.558999999999997</v>
      </c>
      <c r="AQ158" s="91">
        <v>68.942000000000007</v>
      </c>
      <c r="AR158" s="91">
        <v>70.195000000000007</v>
      </c>
      <c r="AS158" s="92">
        <v>71.805999999999997</v>
      </c>
      <c r="AT158" s="90">
        <v>70.027000000000001</v>
      </c>
      <c r="AU158" s="91">
        <v>72.683999999999997</v>
      </c>
      <c r="AV158" s="91">
        <v>80.227999999999994</v>
      </c>
      <c r="AW158" s="92">
        <v>86.301000000000002</v>
      </c>
      <c r="AX158" s="90">
        <v>95.106999999999999</v>
      </c>
      <c r="AY158" s="91">
        <v>111.88499999999999</v>
      </c>
      <c r="AZ158" s="91">
        <v>132.953</v>
      </c>
      <c r="BA158" s="92">
        <v>174.14</v>
      </c>
      <c r="BB158" s="90">
        <v>171.196</v>
      </c>
      <c r="BC158" s="91">
        <v>177.12700000000001</v>
      </c>
      <c r="BD158" s="91">
        <v>173.25900000000001</v>
      </c>
      <c r="BE158" s="92">
        <v>106.529</v>
      </c>
      <c r="BF158" s="90">
        <v>118.87029999999999</v>
      </c>
      <c r="BG158" s="91">
        <v>149.9049</v>
      </c>
      <c r="BH158" s="91">
        <v>183.74430000000001</v>
      </c>
      <c r="BI158" s="92">
        <v>216.10109999999997</v>
      </c>
      <c r="BJ158" s="90">
        <v>211.07124236999999</v>
      </c>
      <c r="BK158" s="91">
        <v>227.29108512000002</v>
      </c>
      <c r="BL158" s="91">
        <v>238.40502235000002</v>
      </c>
      <c r="BM158" s="92">
        <v>280.58722985999998</v>
      </c>
      <c r="BN158" s="90">
        <v>237.58667667000003</v>
      </c>
      <c r="BO158" s="91">
        <v>251.28853452000001</v>
      </c>
      <c r="BP158" s="91">
        <v>284.23094714999996</v>
      </c>
      <c r="BQ158" s="92">
        <v>252.64385140999997</v>
      </c>
      <c r="BR158" s="90">
        <v>250.48431825</v>
      </c>
      <c r="BS158" s="91">
        <v>229.51430055</v>
      </c>
      <c r="BT158" s="91">
        <v>244.21375846999996</v>
      </c>
      <c r="BU158" s="92">
        <v>257.76130545999996</v>
      </c>
      <c r="BV158" s="90">
        <v>251.84619327000001</v>
      </c>
      <c r="BW158" s="91">
        <v>259.54082661000001</v>
      </c>
      <c r="BX158" s="91">
        <v>255.27748996999998</v>
      </c>
      <c r="BY158" s="92">
        <v>301.19144265</v>
      </c>
      <c r="BZ158" s="90">
        <v>287.97918415999999</v>
      </c>
      <c r="CA158" s="91">
        <v>306.10823343999999</v>
      </c>
      <c r="CB158" s="91">
        <v>392.88001108999998</v>
      </c>
      <c r="CC158" s="92">
        <v>388.35153385000001</v>
      </c>
      <c r="CD158" s="90">
        <v>341.98764850999999</v>
      </c>
      <c r="CE158" s="91">
        <v>336.07683193000003</v>
      </c>
      <c r="CF158" s="91">
        <v>300.14714146</v>
      </c>
      <c r="CG158" s="92">
        <v>272.57466507999999</v>
      </c>
      <c r="CH158" s="90">
        <v>230.61763080000003</v>
      </c>
      <c r="CI158" s="91">
        <v>307.10482116999998</v>
      </c>
      <c r="CJ158" s="91">
        <v>350.81796552000003</v>
      </c>
      <c r="CK158" s="92">
        <v>412.30266752999995</v>
      </c>
      <c r="CL158" s="91">
        <v>479.16089553999996</v>
      </c>
      <c r="CM158" s="91">
        <v>456.63558458</v>
      </c>
      <c r="CN158" s="91">
        <v>575.13780057999998</v>
      </c>
      <c r="CO158" s="91">
        <v>612.94709804000001</v>
      </c>
      <c r="CP158" s="90">
        <v>571.49832186000003</v>
      </c>
      <c r="CQ158" s="91">
        <v>491.01435825999994</v>
      </c>
      <c r="CR158" s="91">
        <v>483.62489039000002</v>
      </c>
      <c r="CS158" s="91">
        <v>587.19693296000003</v>
      </c>
      <c r="CT158" s="90">
        <v>524.13852983999993</v>
      </c>
      <c r="CU158" s="91">
        <v>515.08565584000007</v>
      </c>
      <c r="CV158" s="91">
        <v>505.38536526999997</v>
      </c>
      <c r="CW158" s="91">
        <v>548.65501219999999</v>
      </c>
      <c r="CX158" s="90">
        <v>446.70769050000001</v>
      </c>
      <c r="CY158" s="91">
        <v>263.12753387000004</v>
      </c>
      <c r="CZ158" s="91">
        <v>355.01056574999996</v>
      </c>
      <c r="DA158" s="91">
        <v>406.18039841000001</v>
      </c>
      <c r="DB158" s="90">
        <v>316.22022877999996</v>
      </c>
      <c r="DC158" s="91">
        <v>418.31691499000004</v>
      </c>
      <c r="DD158" s="91">
        <v>435.88397918999999</v>
      </c>
      <c r="DE158" s="91">
        <v>428.49154863000001</v>
      </c>
      <c r="DF158" s="90">
        <v>546.55420400000003</v>
      </c>
      <c r="DG158" s="91">
        <v>511.87358295000001</v>
      </c>
      <c r="DH158" s="91">
        <v>492.75906667999999</v>
      </c>
      <c r="DI158" s="91">
        <v>526.31184521</v>
      </c>
      <c r="DJ158" s="90">
        <v>533.91425618000005</v>
      </c>
      <c r="DK158" s="91">
        <v>581.93884033999996</v>
      </c>
      <c r="DL158" s="91">
        <v>517.81512364000002</v>
      </c>
      <c r="DM158" s="91">
        <v>506.75244852000003</v>
      </c>
      <c r="DN158" s="90">
        <v>496.30704789999999</v>
      </c>
      <c r="DO158" s="91">
        <v>476.52562064999995</v>
      </c>
      <c r="DP158" s="91">
        <v>499.36203341999999</v>
      </c>
      <c r="DQ158" s="91">
        <v>458.19344869999998</v>
      </c>
      <c r="DR158" s="90">
        <v>484.16137673000003</v>
      </c>
      <c r="DS158" s="194">
        <v>23227</v>
      </c>
      <c r="DT158" s="58" t="s">
        <v>68</v>
      </c>
    </row>
    <row r="159" spans="1:124" x14ac:dyDescent="0.3">
      <c r="A159" s="58" t="s">
        <v>31</v>
      </c>
      <c r="B159" s="90">
        <v>197.22</v>
      </c>
      <c r="C159" s="91">
        <v>192.00200000000001</v>
      </c>
      <c r="D159" s="91">
        <v>243.333</v>
      </c>
      <c r="E159" s="92">
        <v>255.845</v>
      </c>
      <c r="F159" s="91">
        <v>188.70699999999999</v>
      </c>
      <c r="G159" s="91">
        <v>189.33699999999999</v>
      </c>
      <c r="H159" s="91">
        <v>188.55500000000001</v>
      </c>
      <c r="I159" s="92">
        <v>185.62899999999999</v>
      </c>
      <c r="J159" s="90">
        <v>194.44497947981881</v>
      </c>
      <c r="K159" s="91">
        <v>171.51747701166752</v>
      </c>
      <c r="L159" s="91">
        <v>121.94327050742838</v>
      </c>
      <c r="M159" s="92">
        <v>188.97953401357861</v>
      </c>
      <c r="N159" s="90">
        <v>141.55119429999999</v>
      </c>
      <c r="O159" s="91">
        <v>153.22375579999999</v>
      </c>
      <c r="P159" s="91">
        <v>199.9117248</v>
      </c>
      <c r="Q159" s="92">
        <v>174.46822829999999</v>
      </c>
      <c r="R159" s="90">
        <v>164.59700000000004</v>
      </c>
      <c r="S159" s="91">
        <v>193.108</v>
      </c>
      <c r="T159" s="91">
        <v>162.82999999999998</v>
      </c>
      <c r="U159" s="92">
        <v>155.548</v>
      </c>
      <c r="V159" s="90">
        <v>144.34899999999999</v>
      </c>
      <c r="W159" s="91">
        <v>151.44800000000001</v>
      </c>
      <c r="X159" s="91">
        <v>142.54500000000002</v>
      </c>
      <c r="Y159" s="92">
        <v>181.85700000000003</v>
      </c>
      <c r="Z159" s="90">
        <v>147.60900000000001</v>
      </c>
      <c r="AA159" s="91">
        <v>149.78199999999998</v>
      </c>
      <c r="AB159" s="91">
        <v>155.60300000000001</v>
      </c>
      <c r="AC159" s="92">
        <v>166.577</v>
      </c>
      <c r="AD159" s="90">
        <v>142.559</v>
      </c>
      <c r="AE159" s="91">
        <v>271.61299999999994</v>
      </c>
      <c r="AF159" s="91">
        <v>226.05599999999998</v>
      </c>
      <c r="AG159" s="92">
        <v>177.89400000000001</v>
      </c>
      <c r="AH159" s="90">
        <v>193.30300000000003</v>
      </c>
      <c r="AI159" s="91">
        <v>191.279</v>
      </c>
      <c r="AJ159" s="91">
        <v>388.55300000000005</v>
      </c>
      <c r="AK159" s="92">
        <v>232.09900000000002</v>
      </c>
      <c r="AL159" s="90">
        <v>211.36200000000002</v>
      </c>
      <c r="AM159" s="91">
        <v>236.25405820168754</v>
      </c>
      <c r="AN159" s="91">
        <v>235.946</v>
      </c>
      <c r="AO159" s="92">
        <v>298.33299999999997</v>
      </c>
      <c r="AP159" s="90">
        <v>289.78671562401934</v>
      </c>
      <c r="AQ159" s="91">
        <v>337.09999999999997</v>
      </c>
      <c r="AR159" s="91">
        <v>356.32400000000001</v>
      </c>
      <c r="AS159" s="92">
        <v>415.76599999999996</v>
      </c>
      <c r="AT159" s="90">
        <v>351.31700000000001</v>
      </c>
      <c r="AU159" s="91">
        <v>429.05084862000001</v>
      </c>
      <c r="AV159" s="91">
        <v>533.83343523999997</v>
      </c>
      <c r="AW159" s="92">
        <v>445.90679452602865</v>
      </c>
      <c r="AX159" s="90">
        <v>353.72504533999995</v>
      </c>
      <c r="AY159" s="91">
        <v>380.0609824</v>
      </c>
      <c r="AZ159" s="91">
        <v>447.30602703499994</v>
      </c>
      <c r="BA159" s="92">
        <v>543.52448834999996</v>
      </c>
      <c r="BB159" s="90">
        <v>441.43251861000005</v>
      </c>
      <c r="BC159" s="91">
        <v>407.70379504000005</v>
      </c>
      <c r="BD159" s="91">
        <v>456.37398372999996</v>
      </c>
      <c r="BE159" s="92">
        <v>597.21</v>
      </c>
      <c r="BF159" s="90">
        <v>398.49060000000003</v>
      </c>
      <c r="BG159" s="91">
        <v>471.28039999999999</v>
      </c>
      <c r="BH159" s="91">
        <v>676.06290000000013</v>
      </c>
      <c r="BI159" s="92">
        <v>445.76319999999998</v>
      </c>
      <c r="BJ159" s="90">
        <v>356.10563616000002</v>
      </c>
      <c r="BK159" s="91">
        <v>181.12951343999998</v>
      </c>
      <c r="BL159" s="91">
        <v>290.62128027</v>
      </c>
      <c r="BM159" s="92">
        <v>196.54287614999996</v>
      </c>
      <c r="BN159" s="90">
        <v>350.83673056999999</v>
      </c>
      <c r="BO159" s="91">
        <v>332.11196491999999</v>
      </c>
      <c r="BP159" s="91">
        <v>360.08558065</v>
      </c>
      <c r="BQ159" s="92">
        <v>325.08938062999999</v>
      </c>
      <c r="BR159" s="90">
        <v>438.22293688000002</v>
      </c>
      <c r="BS159" s="91">
        <v>495.19007230000005</v>
      </c>
      <c r="BT159" s="91">
        <v>383.56801403000003</v>
      </c>
      <c r="BU159" s="92">
        <v>452.27710762999999</v>
      </c>
      <c r="BV159" s="90">
        <v>747.48894471000017</v>
      </c>
      <c r="BW159" s="91">
        <v>401.62415150999993</v>
      </c>
      <c r="BX159" s="91">
        <v>426.42932513</v>
      </c>
      <c r="BY159" s="92">
        <v>599.01442599000006</v>
      </c>
      <c r="BZ159" s="90">
        <v>419.19435273000005</v>
      </c>
      <c r="CA159" s="91">
        <v>246.57282429000003</v>
      </c>
      <c r="CB159" s="91">
        <v>522.04483392999998</v>
      </c>
      <c r="CC159" s="92">
        <v>721.14262611000004</v>
      </c>
      <c r="CD159" s="90">
        <v>344.02749296999997</v>
      </c>
      <c r="CE159" s="91">
        <v>346.18203341999998</v>
      </c>
      <c r="CF159" s="91">
        <v>315.39817904</v>
      </c>
      <c r="CG159" s="92">
        <v>554.49132565000002</v>
      </c>
      <c r="CH159" s="90">
        <v>501.71833976999994</v>
      </c>
      <c r="CI159" s="91">
        <v>475.59503038999998</v>
      </c>
      <c r="CJ159" s="91">
        <v>443.76679819999993</v>
      </c>
      <c r="CK159" s="92">
        <v>698.52579809999997</v>
      </c>
      <c r="CL159" s="91">
        <v>446.89149852000003</v>
      </c>
      <c r="CM159" s="91">
        <v>294.51823103999999</v>
      </c>
      <c r="CN159" s="91">
        <v>509.03389440000001</v>
      </c>
      <c r="CO159" s="91">
        <v>598.03019012999994</v>
      </c>
      <c r="CP159" s="90">
        <v>-511.32598358000001</v>
      </c>
      <c r="CQ159" s="91">
        <v>333.20743567999995</v>
      </c>
      <c r="CR159" s="91">
        <v>-542.62706423999998</v>
      </c>
      <c r="CS159" s="91">
        <v>401.96772663000002</v>
      </c>
      <c r="CT159" s="90">
        <v>-687.30667791000008</v>
      </c>
      <c r="CU159" s="91">
        <v>485.96567297000001</v>
      </c>
      <c r="CV159" s="91">
        <v>491.08168236000006</v>
      </c>
      <c r="CW159" s="91">
        <v>252.80937980000004</v>
      </c>
      <c r="CX159" s="90">
        <v>157.13591976999999</v>
      </c>
      <c r="CY159" s="91">
        <v>132.24936901999999</v>
      </c>
      <c r="CZ159" s="91">
        <v>165.02613062</v>
      </c>
      <c r="DA159" s="91">
        <v>64.918415729999936</v>
      </c>
      <c r="DB159" s="90">
        <v>437.62414361000003</v>
      </c>
      <c r="DC159" s="91">
        <v>108.76929576000002</v>
      </c>
      <c r="DD159" s="91">
        <v>309.17464602000001</v>
      </c>
      <c r="DE159" s="91">
        <v>329.45437824999999</v>
      </c>
      <c r="DF159" s="90">
        <v>254.94368844999997</v>
      </c>
      <c r="DG159" s="91">
        <v>297.20337948999997</v>
      </c>
      <c r="DH159" s="91">
        <v>316.10359476000002</v>
      </c>
      <c r="DI159" s="91">
        <v>318.33561460999999</v>
      </c>
      <c r="DJ159" s="90">
        <v>140.3069428</v>
      </c>
      <c r="DK159" s="91">
        <v>421.84500977999994</v>
      </c>
      <c r="DL159" s="91">
        <v>459.73704189999967</v>
      </c>
      <c r="DM159" s="91">
        <v>458.17812962000005</v>
      </c>
      <c r="DN159" s="90">
        <v>202.46537632000013</v>
      </c>
      <c r="DO159" s="91">
        <v>152.78294573000028</v>
      </c>
      <c r="DP159" s="91">
        <v>278.53285273000017</v>
      </c>
      <c r="DQ159" s="91">
        <v>414.91454074000012</v>
      </c>
      <c r="DR159" s="90">
        <v>332.83176168000006</v>
      </c>
      <c r="DS159" s="194">
        <v>23228</v>
      </c>
      <c r="DT159" s="58" t="s">
        <v>31</v>
      </c>
    </row>
    <row r="160" spans="1:124" x14ac:dyDescent="0.3">
      <c r="A160" s="58" t="s">
        <v>67</v>
      </c>
      <c r="B160" s="90">
        <v>207.262</v>
      </c>
      <c r="C160" s="91">
        <v>208.39100000000002</v>
      </c>
      <c r="D160" s="91">
        <v>255.06900000000002</v>
      </c>
      <c r="E160" s="92">
        <v>261.37400000000002</v>
      </c>
      <c r="F160" s="91">
        <v>196.892</v>
      </c>
      <c r="G160" s="91">
        <v>198.83499999999998</v>
      </c>
      <c r="H160" s="91">
        <v>199.45299999999997</v>
      </c>
      <c r="I160" s="92">
        <v>195.48099999999999</v>
      </c>
      <c r="J160" s="90">
        <v>203.25897947981881</v>
      </c>
      <c r="K160" s="91">
        <v>180.68847701166754</v>
      </c>
      <c r="L160" s="91">
        <v>175.82827050742839</v>
      </c>
      <c r="M160" s="92">
        <v>198.97953401357864</v>
      </c>
      <c r="N160" s="90">
        <v>153.33119429999999</v>
      </c>
      <c r="O160" s="91">
        <v>183.21075580000002</v>
      </c>
      <c r="P160" s="91">
        <v>213.6737248</v>
      </c>
      <c r="Q160" s="92">
        <v>193.99722830000002</v>
      </c>
      <c r="R160" s="90">
        <v>175.99299999999999</v>
      </c>
      <c r="S160" s="91">
        <v>205.62</v>
      </c>
      <c r="T160" s="91">
        <v>183.47299999999998</v>
      </c>
      <c r="U160" s="92">
        <v>171.15800000000002</v>
      </c>
      <c r="V160" s="90">
        <v>159.25400000000002</v>
      </c>
      <c r="W160" s="91">
        <v>166.24600000000001</v>
      </c>
      <c r="X160" s="91">
        <v>158.51499999999999</v>
      </c>
      <c r="Y160" s="92">
        <v>189.04900000000001</v>
      </c>
      <c r="Z160" s="90">
        <v>167.66</v>
      </c>
      <c r="AA160" s="91">
        <v>165.75299999999999</v>
      </c>
      <c r="AB160" s="91">
        <v>169.49099999999999</v>
      </c>
      <c r="AC160" s="92">
        <v>179.06799999999998</v>
      </c>
      <c r="AD160" s="90">
        <v>152.59899999999999</v>
      </c>
      <c r="AE160" s="91">
        <v>283.51399999999995</v>
      </c>
      <c r="AF160" s="91">
        <v>234.47099999999998</v>
      </c>
      <c r="AG160" s="92">
        <v>188.06200000000001</v>
      </c>
      <c r="AH160" s="90">
        <v>213.56699999999998</v>
      </c>
      <c r="AI160" s="91">
        <v>208.27699999999999</v>
      </c>
      <c r="AJ160" s="91">
        <v>400.01700000000005</v>
      </c>
      <c r="AK160" s="92">
        <v>244.53600000000003</v>
      </c>
      <c r="AL160" s="90">
        <v>224.79500000000002</v>
      </c>
      <c r="AM160" s="91">
        <v>247.75305820168754</v>
      </c>
      <c r="AN160" s="91">
        <v>244.31700000000001</v>
      </c>
      <c r="AO160" s="92">
        <v>321.98400000000004</v>
      </c>
      <c r="AP160" s="90">
        <v>306.47771562401931</v>
      </c>
      <c r="AQ160" s="91">
        <v>372.18700000000001</v>
      </c>
      <c r="AR160" s="91">
        <v>374.40800000000002</v>
      </c>
      <c r="AS160" s="92">
        <v>436.48699999999997</v>
      </c>
      <c r="AT160" s="90">
        <v>385.339</v>
      </c>
      <c r="AU160" s="91">
        <v>452.15784862000004</v>
      </c>
      <c r="AV160" s="91">
        <v>567.35743523999997</v>
      </c>
      <c r="AW160" s="92">
        <v>466.66879452602859</v>
      </c>
      <c r="AX160" s="90">
        <v>422.83804534000001</v>
      </c>
      <c r="AY160" s="91">
        <v>464.92298240000002</v>
      </c>
      <c r="AZ160" s="91">
        <v>514.53002703499999</v>
      </c>
      <c r="BA160" s="92">
        <v>621.69048835000001</v>
      </c>
      <c r="BB160" s="90">
        <v>581.14551861000007</v>
      </c>
      <c r="BC160" s="91">
        <v>489.79979503999999</v>
      </c>
      <c r="BD160" s="91">
        <v>526.25798372999998</v>
      </c>
      <c r="BE160" s="92">
        <v>660.68200000000002</v>
      </c>
      <c r="BF160" s="90">
        <v>563.20230000000004</v>
      </c>
      <c r="BG160" s="91">
        <v>563.10940000000005</v>
      </c>
      <c r="BH160" s="91">
        <v>763.42970000000003</v>
      </c>
      <c r="BI160" s="92">
        <v>561.00869999999998</v>
      </c>
      <c r="BJ160" s="90">
        <v>463.80245774000002</v>
      </c>
      <c r="BK160" s="91">
        <v>321.96241674999999</v>
      </c>
      <c r="BL160" s="91">
        <v>395.40540878000002</v>
      </c>
      <c r="BM160" s="92">
        <v>432.59939740999994</v>
      </c>
      <c r="BN160" s="90">
        <v>448.0624196</v>
      </c>
      <c r="BO160" s="91">
        <v>470.19011986999999</v>
      </c>
      <c r="BP160" s="91">
        <v>441.99189936000005</v>
      </c>
      <c r="BQ160" s="92">
        <v>508.04752655999994</v>
      </c>
      <c r="BR160" s="90">
        <v>541.26407113000005</v>
      </c>
      <c r="BS160" s="91">
        <v>589.64456640000003</v>
      </c>
      <c r="BT160" s="91">
        <v>488.01487523000003</v>
      </c>
      <c r="BU160" s="92">
        <v>568.67040452000003</v>
      </c>
      <c r="BV160" s="90">
        <v>879.02535020000005</v>
      </c>
      <c r="BW160" s="91">
        <v>548.69233953999992</v>
      </c>
      <c r="BX160" s="91">
        <v>524.04303191999998</v>
      </c>
      <c r="BY160" s="92">
        <v>856.24523312999997</v>
      </c>
      <c r="BZ160" s="90">
        <v>548.41029345000004</v>
      </c>
      <c r="CA160" s="91">
        <v>476.98243636000001</v>
      </c>
      <c r="CB160" s="91">
        <v>672.85971547999998</v>
      </c>
      <c r="CC160" s="92">
        <v>799.8438357</v>
      </c>
      <c r="CD160" s="90">
        <v>461.72966381999993</v>
      </c>
      <c r="CE160" s="91">
        <v>434.18234086999996</v>
      </c>
      <c r="CF160" s="91">
        <v>409.67435560000001</v>
      </c>
      <c r="CG160" s="92">
        <v>668.61987999000007</v>
      </c>
      <c r="CH160" s="90">
        <v>580.29791297999998</v>
      </c>
      <c r="CI160" s="91">
        <v>551.66805021999994</v>
      </c>
      <c r="CJ160" s="91">
        <v>566.21141294999995</v>
      </c>
      <c r="CK160" s="92">
        <v>795.19081276999998</v>
      </c>
      <c r="CL160" s="91">
        <v>541.91759387000002</v>
      </c>
      <c r="CM160" s="91">
        <v>370.71224123000002</v>
      </c>
      <c r="CN160" s="91">
        <v>605.31381469999997</v>
      </c>
      <c r="CO160" s="91">
        <v>708.86955743999988</v>
      </c>
      <c r="CP160" s="90">
        <v>441.08160526000006</v>
      </c>
      <c r="CQ160" s="91">
        <v>426.59450501999993</v>
      </c>
      <c r="CR160" s="91">
        <v>352.55521404999996</v>
      </c>
      <c r="CS160" s="91">
        <v>698.81875680000007</v>
      </c>
      <c r="CT160" s="90">
        <v>352.08469372000002</v>
      </c>
      <c r="CU160" s="91">
        <v>601.02084882000008</v>
      </c>
      <c r="CV160" s="91">
        <v>609.76523764000001</v>
      </c>
      <c r="CW160" s="91">
        <v>518.20903594000004</v>
      </c>
      <c r="CX160" s="90">
        <v>422.59295242999997</v>
      </c>
      <c r="CY160" s="91">
        <v>328.73467438</v>
      </c>
      <c r="CZ160" s="91">
        <v>310.39445005000005</v>
      </c>
      <c r="DA160" s="91">
        <v>417.96278537000001</v>
      </c>
      <c r="DB160" s="90">
        <v>513.44857378000006</v>
      </c>
      <c r="DC160" s="91">
        <v>341.35261269</v>
      </c>
      <c r="DD160" s="91">
        <v>431.41475836000006</v>
      </c>
      <c r="DE160" s="91">
        <v>443.45052566000004</v>
      </c>
      <c r="DF160" s="90">
        <v>406.53515711</v>
      </c>
      <c r="DG160" s="91">
        <v>462.50910305999997</v>
      </c>
      <c r="DH160" s="91">
        <v>442.13392744999999</v>
      </c>
      <c r="DI160" s="91">
        <v>517.15130449999992</v>
      </c>
      <c r="DJ160" s="90">
        <v>2058.5477930100001</v>
      </c>
      <c r="DK160" s="91">
        <v>2254.0862848500001</v>
      </c>
      <c r="DL160" s="91">
        <v>2503.9267131999995</v>
      </c>
      <c r="DM160" s="91">
        <v>2900.3469811300001</v>
      </c>
      <c r="DN160" s="90">
        <v>2672.1435704400001</v>
      </c>
      <c r="DO160" s="91">
        <v>2669.8384094000003</v>
      </c>
      <c r="DP160" s="91">
        <v>2362.1504616900002</v>
      </c>
      <c r="DQ160" s="91">
        <v>1913.2800218299999</v>
      </c>
      <c r="DR160" s="90">
        <v>805.09172229000001</v>
      </c>
      <c r="DS160" s="194">
        <v>23229</v>
      </c>
      <c r="DT160" s="58" t="s">
        <v>67</v>
      </c>
    </row>
    <row r="161" spans="1:124" x14ac:dyDescent="0.3">
      <c r="A161" s="58" t="s">
        <v>68</v>
      </c>
      <c r="B161" s="90">
        <v>10.042</v>
      </c>
      <c r="C161" s="91">
        <v>16.388999999999999</v>
      </c>
      <c r="D161" s="91">
        <v>11.736000000000001</v>
      </c>
      <c r="E161" s="92">
        <v>5.5289999999999999</v>
      </c>
      <c r="F161" s="91">
        <v>8.1849999999999987</v>
      </c>
      <c r="G161" s="91">
        <v>9.4980000000000011</v>
      </c>
      <c r="H161" s="91">
        <v>10.898</v>
      </c>
      <c r="I161" s="92">
        <v>9.8520000000000003</v>
      </c>
      <c r="J161" s="90">
        <v>8.8140000000000001</v>
      </c>
      <c r="K161" s="91">
        <v>9.1709999999999994</v>
      </c>
      <c r="L161" s="91">
        <v>53.884999999999998</v>
      </c>
      <c r="M161" s="92">
        <v>10</v>
      </c>
      <c r="N161" s="90">
        <v>11.780000000000001</v>
      </c>
      <c r="O161" s="91">
        <v>29.987000000000002</v>
      </c>
      <c r="P161" s="91">
        <v>13.762</v>
      </c>
      <c r="Q161" s="92">
        <v>19.529</v>
      </c>
      <c r="R161" s="90">
        <v>11.396000000000001</v>
      </c>
      <c r="S161" s="91">
        <v>12.512</v>
      </c>
      <c r="T161" s="91">
        <v>20.642999999999997</v>
      </c>
      <c r="U161" s="92">
        <v>15.61</v>
      </c>
      <c r="V161" s="90">
        <v>14.905000000000001</v>
      </c>
      <c r="W161" s="91">
        <v>14.798</v>
      </c>
      <c r="X161" s="91">
        <v>15.969999999999999</v>
      </c>
      <c r="Y161" s="92">
        <v>7.1920000000000002</v>
      </c>
      <c r="Z161" s="90">
        <v>20.051000000000002</v>
      </c>
      <c r="AA161" s="91">
        <v>15.971</v>
      </c>
      <c r="AB161" s="91">
        <v>13.888</v>
      </c>
      <c r="AC161" s="92">
        <v>12.491</v>
      </c>
      <c r="AD161" s="90">
        <v>10.039999999999999</v>
      </c>
      <c r="AE161" s="91">
        <v>11.901</v>
      </c>
      <c r="AF161" s="91">
        <v>8.4150000000000009</v>
      </c>
      <c r="AG161" s="92">
        <v>10.167999999999999</v>
      </c>
      <c r="AH161" s="90">
        <v>20.264000000000003</v>
      </c>
      <c r="AI161" s="91">
        <v>16.998000000000001</v>
      </c>
      <c r="AJ161" s="91">
        <v>11.463999999999999</v>
      </c>
      <c r="AK161" s="92">
        <v>12.437000000000001</v>
      </c>
      <c r="AL161" s="90">
        <v>13.433000000000002</v>
      </c>
      <c r="AM161" s="91">
        <v>11.498999999999999</v>
      </c>
      <c r="AN161" s="91">
        <v>8.3710000000000004</v>
      </c>
      <c r="AO161" s="92">
        <v>23.651</v>
      </c>
      <c r="AP161" s="90">
        <v>16.690999999999999</v>
      </c>
      <c r="AQ161" s="91">
        <v>35.086999999999996</v>
      </c>
      <c r="AR161" s="91">
        <v>18.084000000000003</v>
      </c>
      <c r="AS161" s="92">
        <v>20.720999999999997</v>
      </c>
      <c r="AT161" s="90">
        <v>34.021999999999998</v>
      </c>
      <c r="AU161" s="91">
        <v>23.106999999999999</v>
      </c>
      <c r="AV161" s="91">
        <v>33.524000000000001</v>
      </c>
      <c r="AW161" s="92">
        <v>20.762</v>
      </c>
      <c r="AX161" s="90">
        <v>69.113</v>
      </c>
      <c r="AY161" s="91">
        <v>84.861999999999995</v>
      </c>
      <c r="AZ161" s="91">
        <v>67.224000000000004</v>
      </c>
      <c r="BA161" s="92">
        <v>78.165999999999997</v>
      </c>
      <c r="BB161" s="90">
        <v>139.71300000000002</v>
      </c>
      <c r="BC161" s="91">
        <v>82.096000000000004</v>
      </c>
      <c r="BD161" s="91">
        <v>69.884</v>
      </c>
      <c r="BE161" s="92">
        <v>63.472000000000001</v>
      </c>
      <c r="BF161" s="90">
        <v>164.71170000000001</v>
      </c>
      <c r="BG161" s="91">
        <v>91.829000000000008</v>
      </c>
      <c r="BH161" s="91">
        <v>87.366799999999998</v>
      </c>
      <c r="BI161" s="92">
        <v>115.24549999999999</v>
      </c>
      <c r="BJ161" s="90">
        <v>107.69682158000001</v>
      </c>
      <c r="BK161" s="91">
        <v>140.83290331000001</v>
      </c>
      <c r="BL161" s="91">
        <v>104.78412851</v>
      </c>
      <c r="BM161" s="92">
        <v>236.05652126000001</v>
      </c>
      <c r="BN161" s="90">
        <v>97.225689030000012</v>
      </c>
      <c r="BO161" s="91">
        <v>138.07815495</v>
      </c>
      <c r="BP161" s="91">
        <v>81.906318709999994</v>
      </c>
      <c r="BQ161" s="92">
        <v>182.95814593</v>
      </c>
      <c r="BR161" s="90">
        <v>103.04113425</v>
      </c>
      <c r="BS161" s="91">
        <v>94.454494100000005</v>
      </c>
      <c r="BT161" s="91">
        <v>104.44686119999999</v>
      </c>
      <c r="BU161" s="92">
        <v>116.39329689</v>
      </c>
      <c r="BV161" s="90">
        <v>131.53640548999999</v>
      </c>
      <c r="BW161" s="91">
        <v>147.06818802999999</v>
      </c>
      <c r="BX161" s="91">
        <v>97.613706789999995</v>
      </c>
      <c r="BY161" s="92">
        <v>257.23080714000002</v>
      </c>
      <c r="BZ161" s="90">
        <v>129.21594071999999</v>
      </c>
      <c r="CA161" s="91">
        <v>230.40961206999998</v>
      </c>
      <c r="CB161" s="91">
        <v>150.81488155</v>
      </c>
      <c r="CC161" s="92">
        <v>78.701209590000019</v>
      </c>
      <c r="CD161" s="90">
        <v>117.70217085</v>
      </c>
      <c r="CE161" s="91">
        <v>88.000307450000008</v>
      </c>
      <c r="CF161" s="91">
        <v>94.276176559999996</v>
      </c>
      <c r="CG161" s="92">
        <v>114.12855433999999</v>
      </c>
      <c r="CH161" s="90">
        <v>78.579573210000007</v>
      </c>
      <c r="CI161" s="91">
        <v>76.073019829999993</v>
      </c>
      <c r="CJ161" s="91">
        <v>122.44461475</v>
      </c>
      <c r="CK161" s="92">
        <v>96.665014670000005</v>
      </c>
      <c r="CL161" s="91">
        <v>95.026095349999991</v>
      </c>
      <c r="CM161" s="91">
        <v>76.19401019</v>
      </c>
      <c r="CN161" s="91">
        <v>96.279920299999986</v>
      </c>
      <c r="CO161" s="91">
        <v>110.83936731</v>
      </c>
      <c r="CP161" s="90">
        <v>952.40758884000002</v>
      </c>
      <c r="CQ161" s="91">
        <v>93.387069339999996</v>
      </c>
      <c r="CR161" s="91">
        <v>895.18227828999989</v>
      </c>
      <c r="CS161" s="91">
        <v>296.85103017</v>
      </c>
      <c r="CT161" s="90">
        <v>1039.3913716300001</v>
      </c>
      <c r="CU161" s="91">
        <v>115.05517585000001</v>
      </c>
      <c r="CV161" s="91">
        <v>118.68355528000002</v>
      </c>
      <c r="CW161" s="91">
        <v>265.39965613999999</v>
      </c>
      <c r="CX161" s="90">
        <v>265.45703265999998</v>
      </c>
      <c r="CY161" s="91">
        <v>196.48530536000001</v>
      </c>
      <c r="CZ161" s="91">
        <v>145.36831942999999</v>
      </c>
      <c r="DA161" s="91">
        <v>353.04436964000001</v>
      </c>
      <c r="DB161" s="90">
        <v>75.824430169999999</v>
      </c>
      <c r="DC161" s="91">
        <v>232.58331692999997</v>
      </c>
      <c r="DD161" s="91">
        <v>122.24011234000001</v>
      </c>
      <c r="DE161" s="91">
        <v>113.99614740999999</v>
      </c>
      <c r="DF161" s="90">
        <v>151.59146865999998</v>
      </c>
      <c r="DG161" s="91">
        <v>165.30572357</v>
      </c>
      <c r="DH161" s="91">
        <v>126.03033268999999</v>
      </c>
      <c r="DI161" s="91">
        <v>198.81568989000002</v>
      </c>
      <c r="DJ161" s="90">
        <v>1918.24085021</v>
      </c>
      <c r="DK161" s="91">
        <v>1832.24127507</v>
      </c>
      <c r="DL161" s="91">
        <v>2044.1896713000003</v>
      </c>
      <c r="DM161" s="91">
        <v>2442.16885151</v>
      </c>
      <c r="DN161" s="90">
        <v>2469.6781941199997</v>
      </c>
      <c r="DO161" s="91">
        <v>2517.0554636699999</v>
      </c>
      <c r="DP161" s="91">
        <v>2083.6176089599999</v>
      </c>
      <c r="DQ161" s="91">
        <v>1498.3654810899998</v>
      </c>
      <c r="DR161" s="90">
        <v>472.25996060999995</v>
      </c>
      <c r="DS161" s="194">
        <v>23230</v>
      </c>
      <c r="DT161" s="58" t="s">
        <v>68</v>
      </c>
    </row>
    <row r="162" spans="1:124" x14ac:dyDescent="0.3">
      <c r="A162" s="63" t="s">
        <v>0</v>
      </c>
      <c r="B162" s="93"/>
      <c r="C162" s="94"/>
      <c r="D162" s="94"/>
      <c r="E162" s="95"/>
      <c r="F162" s="94"/>
      <c r="G162" s="94"/>
      <c r="H162" s="94"/>
      <c r="I162" s="95"/>
      <c r="J162" s="93"/>
      <c r="K162" s="94"/>
      <c r="L162" s="94"/>
      <c r="M162" s="95"/>
      <c r="N162" s="93"/>
      <c r="O162" s="94"/>
      <c r="P162" s="94"/>
      <c r="Q162" s="95"/>
      <c r="R162" s="93"/>
      <c r="S162" s="94"/>
      <c r="T162" s="94"/>
      <c r="U162" s="95"/>
      <c r="V162" s="93"/>
      <c r="W162" s="94"/>
      <c r="X162" s="94"/>
      <c r="Y162" s="95"/>
      <c r="Z162" s="93"/>
      <c r="AA162" s="94"/>
      <c r="AB162" s="94"/>
      <c r="AC162" s="95"/>
      <c r="AD162" s="93"/>
      <c r="AE162" s="94"/>
      <c r="AF162" s="94"/>
      <c r="AG162" s="95"/>
      <c r="AH162" s="93"/>
      <c r="AI162" s="94"/>
      <c r="AJ162" s="94"/>
      <c r="AK162" s="95"/>
      <c r="AL162" s="93"/>
      <c r="AM162" s="94"/>
      <c r="AN162" s="94"/>
      <c r="AO162" s="95"/>
      <c r="AP162" s="93"/>
      <c r="AQ162" s="94"/>
      <c r="AR162" s="94"/>
      <c r="AS162" s="95"/>
      <c r="AT162" s="93"/>
      <c r="AU162" s="94"/>
      <c r="AV162" s="94"/>
      <c r="AW162" s="95"/>
      <c r="AX162" s="93"/>
      <c r="AY162" s="94"/>
      <c r="AZ162" s="94"/>
      <c r="BA162" s="95"/>
      <c r="BB162" s="93"/>
      <c r="BC162" s="94"/>
      <c r="BD162" s="94"/>
      <c r="BE162" s="95"/>
      <c r="BF162" s="93"/>
      <c r="BG162" s="94"/>
      <c r="BH162" s="94"/>
      <c r="BI162" s="95"/>
      <c r="BJ162" s="93"/>
      <c r="BK162" s="94"/>
      <c r="BL162" s="94"/>
      <c r="BM162" s="95"/>
      <c r="BN162" s="93"/>
      <c r="BO162" s="94"/>
      <c r="BP162" s="94"/>
      <c r="BQ162" s="95"/>
      <c r="BR162" s="93"/>
      <c r="BS162" s="94"/>
      <c r="BT162" s="94"/>
      <c r="BU162" s="95"/>
      <c r="BV162" s="93"/>
      <c r="BW162" s="94"/>
      <c r="BX162" s="94"/>
      <c r="BY162" s="95"/>
      <c r="BZ162" s="93"/>
      <c r="CA162" s="94"/>
      <c r="CB162" s="94"/>
      <c r="CC162" s="95"/>
      <c r="CD162" s="93"/>
      <c r="CE162" s="94"/>
      <c r="CF162" s="94"/>
      <c r="CG162" s="95"/>
      <c r="CH162" s="93"/>
      <c r="CI162" s="94"/>
      <c r="CJ162" s="94"/>
      <c r="CK162" s="95"/>
      <c r="CL162" s="94"/>
      <c r="CM162" s="94"/>
      <c r="CN162" s="94"/>
      <c r="CO162" s="94"/>
      <c r="CP162" s="93"/>
      <c r="CQ162" s="94"/>
      <c r="CR162" s="94"/>
      <c r="CS162" s="94"/>
      <c r="CT162" s="93"/>
      <c r="CU162" s="94"/>
      <c r="CV162" s="94"/>
      <c r="CW162" s="94"/>
      <c r="CX162" s="93"/>
      <c r="CY162" s="94"/>
      <c r="CZ162" s="94"/>
      <c r="DA162" s="94"/>
      <c r="DB162" s="93"/>
      <c r="DC162" s="94"/>
      <c r="DD162" s="94"/>
      <c r="DE162" s="94"/>
      <c r="DF162" s="93"/>
      <c r="DG162" s="94"/>
      <c r="DH162" s="94"/>
      <c r="DI162" s="94"/>
      <c r="DJ162" s="93"/>
      <c r="DK162" s="94"/>
      <c r="DL162" s="94"/>
      <c r="DM162" s="94"/>
      <c r="DN162" s="93"/>
      <c r="DO162" s="94"/>
      <c r="DP162" s="94"/>
      <c r="DQ162" s="94"/>
      <c r="DR162" s="93"/>
      <c r="DS162" s="195"/>
      <c r="DT162" s="63" t="s">
        <v>0</v>
      </c>
    </row>
    <row r="163" spans="1:124" x14ac:dyDescent="0.3">
      <c r="A163" s="57" t="s">
        <v>103</v>
      </c>
      <c r="B163" s="87">
        <v>1.7698813199999999</v>
      </c>
      <c r="C163" s="88">
        <v>5.5771912000000006</v>
      </c>
      <c r="D163" s="88">
        <v>4.6599880099999993</v>
      </c>
      <c r="E163" s="89">
        <v>6.0067727699999995</v>
      </c>
      <c r="F163" s="88">
        <v>2.2182550000000001</v>
      </c>
      <c r="G163" s="88">
        <v>21.296415920000001</v>
      </c>
      <c r="H163" s="88">
        <v>5.9151599000000008</v>
      </c>
      <c r="I163" s="89">
        <v>17.15752621</v>
      </c>
      <c r="J163" s="87">
        <v>2.7593971399999995</v>
      </c>
      <c r="K163" s="88">
        <v>30.054631149999999</v>
      </c>
      <c r="L163" s="88">
        <v>28.433882520000001</v>
      </c>
      <c r="M163" s="89">
        <v>22.735102250000004</v>
      </c>
      <c r="N163" s="87">
        <v>8.7301072499999997</v>
      </c>
      <c r="O163" s="88">
        <v>26.530833899999998</v>
      </c>
      <c r="P163" s="88">
        <v>4.6231372399999993</v>
      </c>
      <c r="Q163" s="89">
        <v>10.54242189</v>
      </c>
      <c r="R163" s="87">
        <v>5.8240148400000002</v>
      </c>
      <c r="S163" s="88">
        <v>35.541492099999999</v>
      </c>
      <c r="T163" s="88">
        <v>2.7351713700000015</v>
      </c>
      <c r="U163" s="89">
        <v>16.57624839</v>
      </c>
      <c r="V163" s="87">
        <v>3.1392792600000003</v>
      </c>
      <c r="W163" s="88">
        <v>33.233270650000001</v>
      </c>
      <c r="X163" s="88">
        <v>57.037115450000009</v>
      </c>
      <c r="Y163" s="89">
        <v>33.409251079999997</v>
      </c>
      <c r="Z163" s="87">
        <v>11.86990569</v>
      </c>
      <c r="AA163" s="88">
        <v>64.390781050000001</v>
      </c>
      <c r="AB163" s="88">
        <v>15.76959465</v>
      </c>
      <c r="AC163" s="89">
        <v>13.65432373</v>
      </c>
      <c r="AD163" s="87">
        <v>8.9065274900000002</v>
      </c>
      <c r="AE163" s="88">
        <v>37.184506620000001</v>
      </c>
      <c r="AF163" s="88">
        <v>21.539327369999995</v>
      </c>
      <c r="AG163" s="89">
        <v>11.648380639999997</v>
      </c>
      <c r="AH163" s="87">
        <v>3.14385527</v>
      </c>
      <c r="AI163" s="88">
        <v>30.443832230000002</v>
      </c>
      <c r="AJ163" s="88">
        <v>23.954437169999999</v>
      </c>
      <c r="AK163" s="89">
        <v>25.302830180000001</v>
      </c>
      <c r="AL163" s="87">
        <v>22.953482880000003</v>
      </c>
      <c r="AM163" s="88">
        <v>36.439262850000006</v>
      </c>
      <c r="AN163" s="88">
        <v>-324.55046198999997</v>
      </c>
      <c r="AO163" s="89">
        <v>52.061569170000006</v>
      </c>
      <c r="AP163" s="87">
        <v>31.496171140000001</v>
      </c>
      <c r="AQ163" s="88">
        <v>129.15296341999999</v>
      </c>
      <c r="AR163" s="88">
        <v>82.955448489999981</v>
      </c>
      <c r="AS163" s="89">
        <v>-56.560091270000001</v>
      </c>
      <c r="AT163" s="87">
        <v>17.618803959999997</v>
      </c>
      <c r="AU163" s="88">
        <v>48.972944320000003</v>
      </c>
      <c r="AV163" s="88">
        <v>36.594118419999994</v>
      </c>
      <c r="AW163" s="89">
        <v>76.540548300000012</v>
      </c>
      <c r="AX163" s="87">
        <v>21.876351909999997</v>
      </c>
      <c r="AY163" s="88">
        <v>120.51548269</v>
      </c>
      <c r="AZ163" s="88">
        <v>34.425278419999998</v>
      </c>
      <c r="BA163" s="89">
        <v>72.543670120000002</v>
      </c>
      <c r="BB163" s="87">
        <v>18.616154809999998</v>
      </c>
      <c r="BC163" s="88">
        <v>44.527334240000002</v>
      </c>
      <c r="BD163" s="88">
        <v>60.107772840000003</v>
      </c>
      <c r="BE163" s="89">
        <v>28.845364889999999</v>
      </c>
      <c r="BF163" s="87">
        <v>26.361606090000002</v>
      </c>
      <c r="BG163" s="88">
        <v>76.44157208</v>
      </c>
      <c r="BH163" s="88">
        <v>29.411122899999995</v>
      </c>
      <c r="BI163" s="89">
        <v>105.00300298000002</v>
      </c>
      <c r="BJ163" s="87">
        <v>77.792800749999998</v>
      </c>
      <c r="BK163" s="88">
        <v>33.792090290000004</v>
      </c>
      <c r="BL163" s="88">
        <v>118.29375387000002</v>
      </c>
      <c r="BM163" s="89">
        <v>12.174845170000008</v>
      </c>
      <c r="BN163" s="87">
        <v>74.474191860000005</v>
      </c>
      <c r="BO163" s="88">
        <v>31.655429120000001</v>
      </c>
      <c r="BP163" s="88">
        <v>111.87862799000001</v>
      </c>
      <c r="BQ163" s="89">
        <v>37.786501709999996</v>
      </c>
      <c r="BR163" s="87">
        <v>28.572477230000001</v>
      </c>
      <c r="BS163" s="88">
        <v>42.452798009999995</v>
      </c>
      <c r="BT163" s="88">
        <v>106.07299245999999</v>
      </c>
      <c r="BU163" s="89">
        <v>30.816033190000006</v>
      </c>
      <c r="BV163" s="87">
        <v>97.85413865999999</v>
      </c>
      <c r="BW163" s="88">
        <v>35.081315959999998</v>
      </c>
      <c r="BX163" s="88">
        <v>139.99165403000001</v>
      </c>
      <c r="BY163" s="89">
        <v>49.326629329999996</v>
      </c>
      <c r="BZ163" s="87">
        <v>84.216657100000006</v>
      </c>
      <c r="CA163" s="88">
        <v>16.307668910000004</v>
      </c>
      <c r="CB163" s="88">
        <v>58.665845310000009</v>
      </c>
      <c r="CC163" s="89">
        <v>72.288386079999995</v>
      </c>
      <c r="CD163" s="87">
        <v>78.375983600000012</v>
      </c>
      <c r="CE163" s="88">
        <v>64.333099019999992</v>
      </c>
      <c r="CF163" s="88">
        <v>150.67959517</v>
      </c>
      <c r="CG163" s="89">
        <v>167.76917838</v>
      </c>
      <c r="CH163" s="87">
        <v>87.485188499999992</v>
      </c>
      <c r="CI163" s="88">
        <v>24.324115949999999</v>
      </c>
      <c r="CJ163" s="88">
        <v>86.16064415000001</v>
      </c>
      <c r="CK163" s="89">
        <v>75.251271329999994</v>
      </c>
      <c r="CL163" s="88">
        <v>120.40729358999999</v>
      </c>
      <c r="CM163" s="88">
        <v>58.835458590000002</v>
      </c>
      <c r="CN163" s="88">
        <v>146.37403756</v>
      </c>
      <c r="CO163" s="88">
        <v>-20.057081529999984</v>
      </c>
      <c r="CP163" s="87">
        <v>-51.646348120000006</v>
      </c>
      <c r="CQ163" s="88">
        <v>-130.35836541</v>
      </c>
      <c r="CR163" s="88">
        <v>-68.014089159999997</v>
      </c>
      <c r="CS163" s="88">
        <v>-285.94258659000002</v>
      </c>
      <c r="CT163" s="87">
        <v>-313.31754195999997</v>
      </c>
      <c r="CU163" s="88">
        <v>-734.62701695999999</v>
      </c>
      <c r="CV163" s="88">
        <v>-561.91290486000003</v>
      </c>
      <c r="CW163" s="88">
        <v>-1041.4630232300001</v>
      </c>
      <c r="CX163" s="87">
        <v>-635.25838424999995</v>
      </c>
      <c r="CY163" s="88">
        <v>-265.24049635</v>
      </c>
      <c r="CZ163" s="88">
        <v>-892.40943945000004</v>
      </c>
      <c r="DA163" s="88">
        <v>2639.7902623800001</v>
      </c>
      <c r="DB163" s="87">
        <v>-1092.4031447100001</v>
      </c>
      <c r="DC163" s="88">
        <v>-2013.2598478800001</v>
      </c>
      <c r="DD163" s="88">
        <v>-1376.3783561099999</v>
      </c>
      <c r="DE163" s="88">
        <v>-1241.41919411</v>
      </c>
      <c r="DF163" s="87">
        <v>-1512.94810781</v>
      </c>
      <c r="DG163" s="88">
        <v>-2296.0390388599999</v>
      </c>
      <c r="DH163" s="88">
        <v>-1551.3082981800001</v>
      </c>
      <c r="DI163" s="88">
        <v>-1763.6399188299997</v>
      </c>
      <c r="DJ163" s="87">
        <v>-1993.2005209700001</v>
      </c>
      <c r="DK163" s="88">
        <v>-2704.8488878899998</v>
      </c>
      <c r="DL163" s="88">
        <v>-3057.1892825699997</v>
      </c>
      <c r="DM163" s="88">
        <v>-3610.4890657299998</v>
      </c>
      <c r="DN163" s="87">
        <v>-4276.6697237699991</v>
      </c>
      <c r="DO163" s="88">
        <v>-4274.6242309600002</v>
      </c>
      <c r="DP163" s="88">
        <v>-4173.06501931</v>
      </c>
      <c r="DQ163" s="88">
        <v>-3545.5429578800004</v>
      </c>
      <c r="DR163" s="87">
        <v>-2853.1735961900004</v>
      </c>
      <c r="DS163" s="194">
        <v>23231</v>
      </c>
      <c r="DT163" s="57" t="s">
        <v>103</v>
      </c>
    </row>
    <row r="164" spans="1:124" x14ac:dyDescent="0.3">
      <c r="A164" s="58" t="s">
        <v>75</v>
      </c>
      <c r="B164" s="90">
        <v>2.4745349200000004</v>
      </c>
      <c r="C164" s="91">
        <v>5.6203152000000003</v>
      </c>
      <c r="D164" s="91">
        <v>4.7367112899999997</v>
      </c>
      <c r="E164" s="92">
        <v>6.2070427700000002</v>
      </c>
      <c r="F164" s="91">
        <v>2.2182550000000001</v>
      </c>
      <c r="G164" s="91">
        <v>21.551465920000005</v>
      </c>
      <c r="H164" s="91">
        <v>6.08950791</v>
      </c>
      <c r="I164" s="92">
        <v>19.507526210000002</v>
      </c>
      <c r="J164" s="90">
        <v>9.5633621399999988</v>
      </c>
      <c r="K164" s="91">
        <v>39.095332190000001</v>
      </c>
      <c r="L164" s="91">
        <v>33.836718590000004</v>
      </c>
      <c r="M164" s="92">
        <v>40.548602250000002</v>
      </c>
      <c r="N164" s="90">
        <v>13.567607249999998</v>
      </c>
      <c r="O164" s="91">
        <v>30.7552369</v>
      </c>
      <c r="P164" s="91">
        <v>5.5131372399999989</v>
      </c>
      <c r="Q164" s="92">
        <v>13.24053846</v>
      </c>
      <c r="R164" s="90">
        <v>8.8485698399999997</v>
      </c>
      <c r="S164" s="91">
        <v>47.731320429999997</v>
      </c>
      <c r="T164" s="91">
        <v>19.155171370000001</v>
      </c>
      <c r="U164" s="92">
        <v>25.922532099999998</v>
      </c>
      <c r="V164" s="90">
        <v>10.635568260000001</v>
      </c>
      <c r="W164" s="91">
        <v>35.922530600000002</v>
      </c>
      <c r="X164" s="91">
        <v>60.694005450000006</v>
      </c>
      <c r="Y164" s="92">
        <v>34.895511079999999</v>
      </c>
      <c r="Z164" s="90">
        <v>12.221785389999999</v>
      </c>
      <c r="AA164" s="91">
        <v>66.783470519999995</v>
      </c>
      <c r="AB164" s="91">
        <v>17.46296834</v>
      </c>
      <c r="AC164" s="92">
        <v>14.945309829999999</v>
      </c>
      <c r="AD164" s="90">
        <v>9.1204200699999998</v>
      </c>
      <c r="AE164" s="91">
        <v>39.435110639999998</v>
      </c>
      <c r="AF164" s="91">
        <v>23.303481059999996</v>
      </c>
      <c r="AG164" s="92">
        <v>12.108048819999997</v>
      </c>
      <c r="AH164" s="90">
        <v>4.0711531499999998</v>
      </c>
      <c r="AI164" s="91">
        <v>31.976631619999999</v>
      </c>
      <c r="AJ164" s="91">
        <v>24.385427199999999</v>
      </c>
      <c r="AK164" s="92">
        <v>25.541699029999997</v>
      </c>
      <c r="AL164" s="90">
        <v>23.658770629999999</v>
      </c>
      <c r="AM164" s="91">
        <v>38.003151119999998</v>
      </c>
      <c r="AN164" s="91">
        <v>40.560023120000004</v>
      </c>
      <c r="AO164" s="92">
        <v>58.582736170000004</v>
      </c>
      <c r="AP164" s="90">
        <v>42.795850009999995</v>
      </c>
      <c r="AQ164" s="91">
        <v>136.75886176</v>
      </c>
      <c r="AR164" s="91">
        <v>92.444749989999991</v>
      </c>
      <c r="AS164" s="92">
        <v>43.391070079999999</v>
      </c>
      <c r="AT164" s="90">
        <v>29.214465019999999</v>
      </c>
      <c r="AU164" s="91">
        <v>62.513694319999999</v>
      </c>
      <c r="AV164" s="91">
        <v>49.43138845</v>
      </c>
      <c r="AW164" s="92">
        <v>105.87998059000002</v>
      </c>
      <c r="AX164" s="90">
        <v>24.15738391</v>
      </c>
      <c r="AY164" s="91">
        <v>124.34203056999999</v>
      </c>
      <c r="AZ164" s="91">
        <v>37.96357553</v>
      </c>
      <c r="BA164" s="92">
        <v>86.874729299999984</v>
      </c>
      <c r="BB164" s="90">
        <v>27.231086069999996</v>
      </c>
      <c r="BC164" s="91">
        <v>111.20574974</v>
      </c>
      <c r="BD164" s="91">
        <v>74.661764460000015</v>
      </c>
      <c r="BE164" s="92">
        <v>50.465247939999998</v>
      </c>
      <c r="BF164" s="90">
        <v>30.38588231</v>
      </c>
      <c r="BG164" s="91">
        <v>94.532279889999998</v>
      </c>
      <c r="BH164" s="91">
        <v>42.053629539999989</v>
      </c>
      <c r="BI164" s="92">
        <v>115.48488987</v>
      </c>
      <c r="BJ164" s="90">
        <v>97.336246399999993</v>
      </c>
      <c r="BK164" s="91">
        <v>42.104900639999997</v>
      </c>
      <c r="BL164" s="91">
        <v>154.17383101000001</v>
      </c>
      <c r="BM164" s="92">
        <v>53.277863120000006</v>
      </c>
      <c r="BN164" s="90">
        <v>109.33106795</v>
      </c>
      <c r="BO164" s="91">
        <v>61.717076210000002</v>
      </c>
      <c r="BP164" s="91">
        <v>155.53225822000002</v>
      </c>
      <c r="BQ164" s="92">
        <v>49.823298439999995</v>
      </c>
      <c r="BR164" s="90">
        <v>66.600757340000001</v>
      </c>
      <c r="BS164" s="91">
        <v>53.830771689999999</v>
      </c>
      <c r="BT164" s="91">
        <v>137.84216542000001</v>
      </c>
      <c r="BU164" s="92">
        <v>63.552512120000003</v>
      </c>
      <c r="BV164" s="90">
        <v>142.18965795</v>
      </c>
      <c r="BW164" s="91">
        <v>51.570449630000006</v>
      </c>
      <c r="BX164" s="91">
        <v>162.61905585</v>
      </c>
      <c r="BY164" s="92">
        <v>69.789425789999996</v>
      </c>
      <c r="BZ164" s="90">
        <v>117.80040146</v>
      </c>
      <c r="CA164" s="91">
        <v>53.656568999999998</v>
      </c>
      <c r="CB164" s="91">
        <v>118.08229218</v>
      </c>
      <c r="CC164" s="92">
        <v>86.763260509999995</v>
      </c>
      <c r="CD164" s="90">
        <v>115.70988790999999</v>
      </c>
      <c r="CE164" s="91">
        <v>75.620724050000007</v>
      </c>
      <c r="CF164" s="91">
        <v>163.81326712000001</v>
      </c>
      <c r="CG164" s="92">
        <v>193.90339950999999</v>
      </c>
      <c r="CH164" s="90">
        <v>116.43045820000002</v>
      </c>
      <c r="CI164" s="91">
        <v>52.68400905</v>
      </c>
      <c r="CJ164" s="91">
        <v>118.66960250000001</v>
      </c>
      <c r="CK164" s="92">
        <v>132.97390392</v>
      </c>
      <c r="CL164" s="91">
        <v>160.50122832999998</v>
      </c>
      <c r="CM164" s="91">
        <v>98.789508610000013</v>
      </c>
      <c r="CN164" s="91">
        <v>177.24099446</v>
      </c>
      <c r="CO164" s="91">
        <v>101.01302706000001</v>
      </c>
      <c r="CP164" s="90">
        <v>137.07493569000002</v>
      </c>
      <c r="CQ164" s="91">
        <v>108.36002697000001</v>
      </c>
      <c r="CR164" s="91">
        <v>240.58057590000001</v>
      </c>
      <c r="CS164" s="91">
        <v>100.07431855999999</v>
      </c>
      <c r="CT164" s="90">
        <v>152.93902556</v>
      </c>
      <c r="CU164" s="91">
        <v>86.552264250000007</v>
      </c>
      <c r="CV164" s="91">
        <v>203.26262372999997</v>
      </c>
      <c r="CW164" s="91">
        <v>82.642862839999992</v>
      </c>
      <c r="CX164" s="90">
        <v>163.44863835999999</v>
      </c>
      <c r="CY164" s="91">
        <v>89.963403350000007</v>
      </c>
      <c r="CZ164" s="91">
        <v>160.34998265000002</v>
      </c>
      <c r="DA164" s="91">
        <v>3987.8415470599998</v>
      </c>
      <c r="DB164" s="90">
        <v>115.55741698</v>
      </c>
      <c r="DC164" s="91">
        <v>80.437140450000001</v>
      </c>
      <c r="DD164" s="91">
        <v>178.83783857</v>
      </c>
      <c r="DE164" s="91">
        <v>108.18626054000001</v>
      </c>
      <c r="DF164" s="90">
        <v>146.46368723000001</v>
      </c>
      <c r="DG164" s="91">
        <v>123.47784908</v>
      </c>
      <c r="DH164" s="91">
        <v>208.40275462</v>
      </c>
      <c r="DI164" s="91">
        <v>121.1829403</v>
      </c>
      <c r="DJ164" s="90">
        <v>218.33932733000003</v>
      </c>
      <c r="DK164" s="91">
        <v>157.10819237999999</v>
      </c>
      <c r="DL164" s="91">
        <v>462.67211945999998</v>
      </c>
      <c r="DM164" s="91">
        <v>280.44186278000001</v>
      </c>
      <c r="DN164" s="90">
        <v>521.66068446999998</v>
      </c>
      <c r="DO164" s="91">
        <v>442.22038392000002</v>
      </c>
      <c r="DP164" s="91">
        <v>338.88544610999998</v>
      </c>
      <c r="DQ164" s="91">
        <v>905.29631189999986</v>
      </c>
      <c r="DR164" s="90">
        <v>520.28468351999993</v>
      </c>
      <c r="DS164" s="194">
        <v>23232</v>
      </c>
      <c r="DT164" s="58" t="s">
        <v>75</v>
      </c>
    </row>
    <row r="165" spans="1:124" x14ac:dyDescent="0.3">
      <c r="A165" s="58" t="s">
        <v>76</v>
      </c>
      <c r="B165" s="90">
        <v>0.70465359999999999</v>
      </c>
      <c r="C165" s="91">
        <v>4.3124000000000003E-2</v>
      </c>
      <c r="D165" s="91">
        <v>7.6723279999999991E-2</v>
      </c>
      <c r="E165" s="92">
        <v>0.20027</v>
      </c>
      <c r="F165" s="91">
        <v>0</v>
      </c>
      <c r="G165" s="91">
        <v>0.25505</v>
      </c>
      <c r="H165" s="91">
        <v>0.17434801000000003</v>
      </c>
      <c r="I165" s="92">
        <v>2.35</v>
      </c>
      <c r="J165" s="90">
        <v>6.8039649999999998</v>
      </c>
      <c r="K165" s="91">
        <v>9.0407010400000001</v>
      </c>
      <c r="L165" s="91">
        <v>5.4028360700000002</v>
      </c>
      <c r="M165" s="92">
        <v>17.813499999999998</v>
      </c>
      <c r="N165" s="90">
        <v>4.8374999999999995</v>
      </c>
      <c r="O165" s="91">
        <v>4.2244030000000006</v>
      </c>
      <c r="P165" s="91">
        <v>0.8899999999999999</v>
      </c>
      <c r="Q165" s="92">
        <v>2.6981165699999998</v>
      </c>
      <c r="R165" s="90">
        <v>3.0245549999999999</v>
      </c>
      <c r="S165" s="91">
        <v>12.189828330000001</v>
      </c>
      <c r="T165" s="91">
        <v>16.419999999999998</v>
      </c>
      <c r="U165" s="92">
        <v>9.3462837099999998</v>
      </c>
      <c r="V165" s="90">
        <v>7.4962889999999991</v>
      </c>
      <c r="W165" s="91">
        <v>2.6892599499999998</v>
      </c>
      <c r="X165" s="91">
        <v>3.6568900000000002</v>
      </c>
      <c r="Y165" s="92">
        <v>1.4862599999999999</v>
      </c>
      <c r="Z165" s="90">
        <v>0.35187969999999996</v>
      </c>
      <c r="AA165" s="91">
        <v>2.3926894700000001</v>
      </c>
      <c r="AB165" s="91">
        <v>1.6933736899999998</v>
      </c>
      <c r="AC165" s="92">
        <v>1.2909861</v>
      </c>
      <c r="AD165" s="90">
        <v>0.21389258</v>
      </c>
      <c r="AE165" s="91">
        <v>2.2506040199999999</v>
      </c>
      <c r="AF165" s="91">
        <v>1.7641536900000001</v>
      </c>
      <c r="AG165" s="92">
        <v>0.45966818000000004</v>
      </c>
      <c r="AH165" s="90">
        <v>0.92729788000000002</v>
      </c>
      <c r="AI165" s="91">
        <v>1.5327993900000001</v>
      </c>
      <c r="AJ165" s="91">
        <v>0.43099003000000002</v>
      </c>
      <c r="AK165" s="92">
        <v>0.23886884999999999</v>
      </c>
      <c r="AL165" s="90">
        <v>0.70528774999999988</v>
      </c>
      <c r="AM165" s="91">
        <v>1.5638882700000001</v>
      </c>
      <c r="AN165" s="91">
        <v>365.11048511000001</v>
      </c>
      <c r="AO165" s="92">
        <v>6.5211669999999993</v>
      </c>
      <c r="AP165" s="90">
        <v>11.299678869999999</v>
      </c>
      <c r="AQ165" s="91">
        <v>7.6058983399999995</v>
      </c>
      <c r="AR165" s="91">
        <v>9.4893014999999998</v>
      </c>
      <c r="AS165" s="92">
        <v>99.951161349999992</v>
      </c>
      <c r="AT165" s="90">
        <v>11.595661060000001</v>
      </c>
      <c r="AU165" s="91">
        <v>13.540749999999999</v>
      </c>
      <c r="AV165" s="91">
        <v>12.837270029999999</v>
      </c>
      <c r="AW165" s="92">
        <v>29.339432290000001</v>
      </c>
      <c r="AX165" s="90">
        <v>2.2810320000000002</v>
      </c>
      <c r="AY165" s="91">
        <v>3.8265478800000001</v>
      </c>
      <c r="AZ165" s="91">
        <v>3.5382971099999998</v>
      </c>
      <c r="BA165" s="92">
        <v>14.331059179999999</v>
      </c>
      <c r="BB165" s="90">
        <v>8.6149312599999988</v>
      </c>
      <c r="BC165" s="91">
        <v>66.6784155</v>
      </c>
      <c r="BD165" s="91">
        <v>14.55399162</v>
      </c>
      <c r="BE165" s="92">
        <v>21.619883049999999</v>
      </c>
      <c r="BF165" s="90">
        <v>4.0242762199999991</v>
      </c>
      <c r="BG165" s="91">
        <v>18.090707810000001</v>
      </c>
      <c r="BH165" s="91">
        <v>12.642506640000001</v>
      </c>
      <c r="BI165" s="92">
        <v>10.48188689</v>
      </c>
      <c r="BJ165" s="90">
        <v>19.543445650000002</v>
      </c>
      <c r="BK165" s="91">
        <v>8.3128103499999995</v>
      </c>
      <c r="BL165" s="91">
        <v>35.880077140000004</v>
      </c>
      <c r="BM165" s="92">
        <v>41.103017949999995</v>
      </c>
      <c r="BN165" s="90">
        <v>34.85687609</v>
      </c>
      <c r="BO165" s="91">
        <v>30.061647090000001</v>
      </c>
      <c r="BP165" s="91">
        <v>43.653630229999997</v>
      </c>
      <c r="BQ165" s="92">
        <v>12.036796729999999</v>
      </c>
      <c r="BR165" s="90">
        <v>38.028280109999997</v>
      </c>
      <c r="BS165" s="91">
        <v>11.37797368</v>
      </c>
      <c r="BT165" s="91">
        <v>31.769172960000006</v>
      </c>
      <c r="BU165" s="92">
        <v>32.736478929999997</v>
      </c>
      <c r="BV165" s="90">
        <v>44.335519290000001</v>
      </c>
      <c r="BW165" s="91">
        <v>16.489133670000001</v>
      </c>
      <c r="BX165" s="91">
        <v>22.627401819999999</v>
      </c>
      <c r="BY165" s="92">
        <v>20.46279646</v>
      </c>
      <c r="BZ165" s="90">
        <v>33.583744359999997</v>
      </c>
      <c r="CA165" s="91">
        <v>37.348900090000001</v>
      </c>
      <c r="CB165" s="91">
        <v>59.416446870000001</v>
      </c>
      <c r="CC165" s="92">
        <v>14.47487443</v>
      </c>
      <c r="CD165" s="90">
        <v>37.333904310000001</v>
      </c>
      <c r="CE165" s="91">
        <v>11.287625029999999</v>
      </c>
      <c r="CF165" s="91">
        <v>13.133671949999998</v>
      </c>
      <c r="CG165" s="92">
        <v>26.134221129999997</v>
      </c>
      <c r="CH165" s="90">
        <v>28.945269700000004</v>
      </c>
      <c r="CI165" s="91">
        <v>28.359893100000001</v>
      </c>
      <c r="CJ165" s="91">
        <v>32.50895835</v>
      </c>
      <c r="CK165" s="92">
        <v>57.722632589999996</v>
      </c>
      <c r="CL165" s="91">
        <v>40.093934739999995</v>
      </c>
      <c r="CM165" s="91">
        <v>39.954050019999997</v>
      </c>
      <c r="CN165" s="91">
        <v>30.866956899999998</v>
      </c>
      <c r="CO165" s="91">
        <v>121.07010859</v>
      </c>
      <c r="CP165" s="90">
        <v>188.72128380999999</v>
      </c>
      <c r="CQ165" s="91">
        <v>238.71839238000001</v>
      </c>
      <c r="CR165" s="91">
        <v>308.59466506000001</v>
      </c>
      <c r="CS165" s="91">
        <v>386.01690515000001</v>
      </c>
      <c r="CT165" s="90">
        <v>466.25656751999998</v>
      </c>
      <c r="CU165" s="91">
        <v>821.17928121</v>
      </c>
      <c r="CV165" s="91">
        <v>765.17552859</v>
      </c>
      <c r="CW165" s="91">
        <v>1124.10588607</v>
      </c>
      <c r="CX165" s="90">
        <v>798.70702260999997</v>
      </c>
      <c r="CY165" s="91">
        <v>355.20389970000002</v>
      </c>
      <c r="CZ165" s="91">
        <v>1052.7594220999999</v>
      </c>
      <c r="DA165" s="91">
        <v>1348.05128468</v>
      </c>
      <c r="DB165" s="90">
        <v>1207.9605616899998</v>
      </c>
      <c r="DC165" s="91">
        <v>2093.6969883299998</v>
      </c>
      <c r="DD165" s="91">
        <v>1555.2161946800002</v>
      </c>
      <c r="DE165" s="91">
        <v>1349.60545465</v>
      </c>
      <c r="DF165" s="90">
        <v>1659.41179504</v>
      </c>
      <c r="DG165" s="91">
        <v>2419.5168879400003</v>
      </c>
      <c r="DH165" s="91">
        <v>1759.7110528000001</v>
      </c>
      <c r="DI165" s="91">
        <v>1884.8228591299999</v>
      </c>
      <c r="DJ165" s="90">
        <v>2211.5398482999999</v>
      </c>
      <c r="DK165" s="91">
        <v>2861.95708027</v>
      </c>
      <c r="DL165" s="91">
        <v>3519.8614020299997</v>
      </c>
      <c r="DM165" s="91">
        <v>3890.9309285099998</v>
      </c>
      <c r="DN165" s="90">
        <v>4798.33040824</v>
      </c>
      <c r="DO165" s="91">
        <v>4716.8446148799994</v>
      </c>
      <c r="DP165" s="91">
        <v>4511.95046542</v>
      </c>
      <c r="DQ165" s="91">
        <v>4450.83926978</v>
      </c>
      <c r="DR165" s="90">
        <v>3373.4582797100006</v>
      </c>
      <c r="DS165" s="194">
        <v>23233</v>
      </c>
      <c r="DT165" s="58" t="s">
        <v>76</v>
      </c>
    </row>
    <row r="166" spans="1:124" x14ac:dyDescent="0.3">
      <c r="A166" s="59" t="s">
        <v>12</v>
      </c>
      <c r="B166" s="96">
        <v>1.7698813199999999</v>
      </c>
      <c r="C166" s="97">
        <v>5.5771912000000006</v>
      </c>
      <c r="D166" s="97">
        <v>4.6599880099999993</v>
      </c>
      <c r="E166" s="98">
        <v>6.0067727699999995</v>
      </c>
      <c r="F166" s="97">
        <v>2.2182550000000001</v>
      </c>
      <c r="G166" s="97">
        <v>21.296415920000001</v>
      </c>
      <c r="H166" s="97">
        <v>5.9151599000000008</v>
      </c>
      <c r="I166" s="98">
        <v>17.15752621</v>
      </c>
      <c r="J166" s="96">
        <v>2.7593971399999995</v>
      </c>
      <c r="K166" s="97">
        <v>30.054631149999999</v>
      </c>
      <c r="L166" s="97">
        <v>28.433882520000001</v>
      </c>
      <c r="M166" s="98">
        <v>22.735102250000004</v>
      </c>
      <c r="N166" s="96">
        <v>8.7301072499999997</v>
      </c>
      <c r="O166" s="97">
        <v>26.530833899999998</v>
      </c>
      <c r="P166" s="97">
        <v>4.6231372399999993</v>
      </c>
      <c r="Q166" s="98">
        <v>10.54242189</v>
      </c>
      <c r="R166" s="96">
        <v>5.8240148400000002</v>
      </c>
      <c r="S166" s="97">
        <v>35.541492099999999</v>
      </c>
      <c r="T166" s="97">
        <v>2.7351713700000015</v>
      </c>
      <c r="U166" s="98">
        <v>16.57624839</v>
      </c>
      <c r="V166" s="96">
        <v>3.1392792600000003</v>
      </c>
      <c r="W166" s="97">
        <v>33.233270650000001</v>
      </c>
      <c r="X166" s="97">
        <v>57.037115450000009</v>
      </c>
      <c r="Y166" s="98">
        <v>33.409251079999997</v>
      </c>
      <c r="Z166" s="96">
        <v>11.86990569</v>
      </c>
      <c r="AA166" s="97">
        <v>64.390781050000001</v>
      </c>
      <c r="AB166" s="97">
        <v>15.76959465</v>
      </c>
      <c r="AC166" s="98">
        <v>13.65432373</v>
      </c>
      <c r="AD166" s="96">
        <v>8.9065274900000002</v>
      </c>
      <c r="AE166" s="97">
        <v>37.184506620000001</v>
      </c>
      <c r="AF166" s="97">
        <v>21.539327369999995</v>
      </c>
      <c r="AG166" s="98">
        <v>11.648380639999997</v>
      </c>
      <c r="AH166" s="96">
        <v>3.14385527</v>
      </c>
      <c r="AI166" s="97">
        <v>30.443832230000002</v>
      </c>
      <c r="AJ166" s="97">
        <v>23.954437169999999</v>
      </c>
      <c r="AK166" s="98">
        <v>25.302830180000001</v>
      </c>
      <c r="AL166" s="96">
        <v>11.217482879999999</v>
      </c>
      <c r="AM166" s="97">
        <v>30.440262850000003</v>
      </c>
      <c r="AN166" s="97">
        <v>31.696538010000001</v>
      </c>
      <c r="AO166" s="98">
        <v>45.484569170000007</v>
      </c>
      <c r="AP166" s="96">
        <v>18.32917114</v>
      </c>
      <c r="AQ166" s="97">
        <v>34.510963419999996</v>
      </c>
      <c r="AR166" s="97">
        <v>53.640448489999997</v>
      </c>
      <c r="AS166" s="98">
        <v>29.079908729999996</v>
      </c>
      <c r="AT166" s="96">
        <v>14.816803959999998</v>
      </c>
      <c r="AU166" s="97">
        <v>41.302944320000002</v>
      </c>
      <c r="AV166" s="97">
        <v>37.37811842</v>
      </c>
      <c r="AW166" s="98">
        <v>21.374548300000001</v>
      </c>
      <c r="AX166" s="96">
        <v>21.876351909999997</v>
      </c>
      <c r="AY166" s="97">
        <v>120.51548269</v>
      </c>
      <c r="AZ166" s="97">
        <v>34.425278419999998</v>
      </c>
      <c r="BA166" s="98">
        <v>72.543670120000002</v>
      </c>
      <c r="BB166" s="96">
        <v>11.852154809999998</v>
      </c>
      <c r="BC166" s="97">
        <v>83.584334240000004</v>
      </c>
      <c r="BD166" s="97">
        <v>59.47977284000001</v>
      </c>
      <c r="BE166" s="98">
        <v>32.880364889999996</v>
      </c>
      <c r="BF166" s="96">
        <v>13.772806090000001</v>
      </c>
      <c r="BG166" s="97">
        <v>77.208372080000004</v>
      </c>
      <c r="BH166" s="97">
        <v>28.518222899999998</v>
      </c>
      <c r="BI166" s="98">
        <v>63.574902980000005</v>
      </c>
      <c r="BJ166" s="96">
        <v>85.034504609999999</v>
      </c>
      <c r="BK166" s="97">
        <v>30.656806190000001</v>
      </c>
      <c r="BL166" s="97">
        <v>103.42143549000001</v>
      </c>
      <c r="BM166" s="98">
        <v>8.8330489200000066</v>
      </c>
      <c r="BN166" s="96">
        <v>63.218844110000006</v>
      </c>
      <c r="BO166" s="97">
        <v>14.914251460000001</v>
      </c>
      <c r="BP166" s="97">
        <v>122.88272442000002</v>
      </c>
      <c r="BQ166" s="98">
        <v>37.263606299999999</v>
      </c>
      <c r="BR166" s="96">
        <v>27.64033796</v>
      </c>
      <c r="BS166" s="97">
        <v>34.333102179999997</v>
      </c>
      <c r="BT166" s="97">
        <v>96.953784009999993</v>
      </c>
      <c r="BU166" s="98">
        <v>22.804389110000002</v>
      </c>
      <c r="BV166" s="96">
        <v>90.393757649999998</v>
      </c>
      <c r="BW166" s="97">
        <v>32.573703289999997</v>
      </c>
      <c r="BX166" s="97">
        <v>131.03340273999999</v>
      </c>
      <c r="BY166" s="98">
        <v>44.987720679999995</v>
      </c>
      <c r="BZ166" s="96">
        <v>76.318905639999997</v>
      </c>
      <c r="CA166" s="97">
        <v>1.7091132800000013</v>
      </c>
      <c r="CB166" s="97">
        <v>31.420466230000002</v>
      </c>
      <c r="CC166" s="98">
        <v>52.771964330000003</v>
      </c>
      <c r="CD166" s="96">
        <v>64.705087300000002</v>
      </c>
      <c r="CE166" s="97">
        <v>23.498022210000002</v>
      </c>
      <c r="CF166" s="97">
        <v>127.4526031</v>
      </c>
      <c r="CG166" s="98">
        <v>166.85568473999999</v>
      </c>
      <c r="CH166" s="96">
        <v>69.968577400000001</v>
      </c>
      <c r="CI166" s="97">
        <v>-0.71885797999999879</v>
      </c>
      <c r="CJ166" s="97">
        <v>57.016659640000007</v>
      </c>
      <c r="CK166" s="98">
        <v>68.901421239999991</v>
      </c>
      <c r="CL166" s="97">
        <v>83.851536870000004</v>
      </c>
      <c r="CM166" s="97">
        <v>38.486852229999997</v>
      </c>
      <c r="CN166" s="97">
        <v>125.71377491</v>
      </c>
      <c r="CO166" s="97">
        <v>-30.652867949999987</v>
      </c>
      <c r="CP166" s="96">
        <v>-97.330718230000002</v>
      </c>
      <c r="CQ166" s="97">
        <v>-154.78632356</v>
      </c>
      <c r="CR166" s="97">
        <v>-89.318797350000011</v>
      </c>
      <c r="CS166" s="97">
        <v>-293.67934361000005</v>
      </c>
      <c r="CT166" s="96">
        <v>-331.88395506999996</v>
      </c>
      <c r="CU166" s="97">
        <v>-754.60738119999996</v>
      </c>
      <c r="CV166" s="97">
        <v>-599.54641415000015</v>
      </c>
      <c r="CW166" s="97">
        <v>-1060.0046553500001</v>
      </c>
      <c r="CX166" s="96">
        <v>-678.02118521999989</v>
      </c>
      <c r="CY166" s="97">
        <v>-302.56732959999999</v>
      </c>
      <c r="CZ166" s="97">
        <v>-913.21966956999995</v>
      </c>
      <c r="DA166" s="97">
        <v>-1256.51214979</v>
      </c>
      <c r="DB166" s="96">
        <v>-1116.6450400799999</v>
      </c>
      <c r="DC166" s="97">
        <v>-2008.7493707900001</v>
      </c>
      <c r="DD166" s="97">
        <v>-1384.9521726099999</v>
      </c>
      <c r="DE166" s="97">
        <v>-1255.08039489</v>
      </c>
      <c r="DF166" s="96">
        <v>-1528.0270291100001</v>
      </c>
      <c r="DG166" s="97">
        <v>-2316.8356815400002</v>
      </c>
      <c r="DH166" s="97">
        <v>-1577.41446165</v>
      </c>
      <c r="DI166" s="97">
        <v>-1772.3151116699999</v>
      </c>
      <c r="DJ166" s="96">
        <v>-2011.98754581</v>
      </c>
      <c r="DK166" s="97">
        <v>-2727.1479310999994</v>
      </c>
      <c r="DL166" s="97">
        <v>-3080.6561974599999</v>
      </c>
      <c r="DM166" s="97">
        <v>-3619.2381164399999</v>
      </c>
      <c r="DN166" s="96">
        <v>-4281.4080636500003</v>
      </c>
      <c r="DO166" s="97">
        <v>-4280.37957379</v>
      </c>
      <c r="DP166" s="97">
        <v>-4178.7447022300003</v>
      </c>
      <c r="DQ166" s="97">
        <v>-3552.3259346000004</v>
      </c>
      <c r="DR166" s="96">
        <v>-2858.7831886600006</v>
      </c>
      <c r="DS166" s="194">
        <v>23234</v>
      </c>
      <c r="DT166" s="59" t="s">
        <v>12</v>
      </c>
    </row>
    <row r="167" spans="1:124" x14ac:dyDescent="0.3">
      <c r="A167" s="58" t="s">
        <v>63</v>
      </c>
      <c r="B167" s="90">
        <v>2.4745349200000004</v>
      </c>
      <c r="C167" s="91">
        <v>5.6203152000000003</v>
      </c>
      <c r="D167" s="91">
        <v>4.7367112899999997</v>
      </c>
      <c r="E167" s="92">
        <v>6.2070427700000002</v>
      </c>
      <c r="F167" s="91">
        <v>2.2182550000000001</v>
      </c>
      <c r="G167" s="91">
        <v>21.551465920000005</v>
      </c>
      <c r="H167" s="91">
        <v>6.08950791</v>
      </c>
      <c r="I167" s="92">
        <v>19.507526210000002</v>
      </c>
      <c r="J167" s="90">
        <v>9.5633621399999988</v>
      </c>
      <c r="K167" s="91">
        <v>39.095332190000001</v>
      </c>
      <c r="L167" s="91">
        <v>33.836718590000004</v>
      </c>
      <c r="M167" s="92">
        <v>40.548602250000002</v>
      </c>
      <c r="N167" s="90">
        <v>13.567607249999998</v>
      </c>
      <c r="O167" s="91">
        <v>30.7552369</v>
      </c>
      <c r="P167" s="91">
        <v>5.5131372399999989</v>
      </c>
      <c r="Q167" s="92">
        <v>13.24053846</v>
      </c>
      <c r="R167" s="90">
        <v>8.8485698399999997</v>
      </c>
      <c r="S167" s="91">
        <v>47.731320429999997</v>
      </c>
      <c r="T167" s="91">
        <v>19.155171370000001</v>
      </c>
      <c r="U167" s="92">
        <v>25.922532099999998</v>
      </c>
      <c r="V167" s="90">
        <v>10.635568260000001</v>
      </c>
      <c r="W167" s="91">
        <v>35.922530600000002</v>
      </c>
      <c r="X167" s="91">
        <v>60.694005450000006</v>
      </c>
      <c r="Y167" s="92">
        <v>34.895511079999999</v>
      </c>
      <c r="Z167" s="90">
        <v>12.221785389999999</v>
      </c>
      <c r="AA167" s="91">
        <v>66.783470519999995</v>
      </c>
      <c r="AB167" s="91">
        <v>17.46296834</v>
      </c>
      <c r="AC167" s="92">
        <v>14.945309829999999</v>
      </c>
      <c r="AD167" s="90">
        <v>9.1204200699999998</v>
      </c>
      <c r="AE167" s="91">
        <v>39.435110639999998</v>
      </c>
      <c r="AF167" s="91">
        <v>23.303481059999996</v>
      </c>
      <c r="AG167" s="92">
        <v>12.108048819999997</v>
      </c>
      <c r="AH167" s="90">
        <v>4.0711531499999998</v>
      </c>
      <c r="AI167" s="91">
        <v>31.976631619999999</v>
      </c>
      <c r="AJ167" s="91">
        <v>24.385427199999999</v>
      </c>
      <c r="AK167" s="92">
        <v>25.541699029999997</v>
      </c>
      <c r="AL167" s="90">
        <v>11.28977063</v>
      </c>
      <c r="AM167" s="91">
        <v>30.70215112</v>
      </c>
      <c r="AN167" s="91">
        <v>32.166023119999998</v>
      </c>
      <c r="AO167" s="92">
        <v>46.181736170000008</v>
      </c>
      <c r="AP167" s="90">
        <v>19.554850009999999</v>
      </c>
      <c r="AQ167" s="91">
        <v>35.150861759999998</v>
      </c>
      <c r="AR167" s="91">
        <v>58.002749989999991</v>
      </c>
      <c r="AS167" s="92">
        <v>32.481070079999995</v>
      </c>
      <c r="AT167" s="90">
        <v>16.909465019999999</v>
      </c>
      <c r="AU167" s="91">
        <v>48.254694319999999</v>
      </c>
      <c r="AV167" s="91">
        <v>40.083388449999994</v>
      </c>
      <c r="AW167" s="92">
        <v>25.013980590000003</v>
      </c>
      <c r="AX167" s="90">
        <v>24.15738391</v>
      </c>
      <c r="AY167" s="91">
        <v>124.34203056999999</v>
      </c>
      <c r="AZ167" s="91">
        <v>37.96357553</v>
      </c>
      <c r="BA167" s="92">
        <v>86.874729299999984</v>
      </c>
      <c r="BB167" s="90">
        <v>16.09708607</v>
      </c>
      <c r="BC167" s="91">
        <v>103.72174974000001</v>
      </c>
      <c r="BD167" s="91">
        <v>66.184764460000011</v>
      </c>
      <c r="BE167" s="92">
        <v>40.482247939999993</v>
      </c>
      <c r="BF167" s="90">
        <v>14.659082310000001</v>
      </c>
      <c r="BG167" s="91">
        <v>82.562479889999992</v>
      </c>
      <c r="BH167" s="91">
        <v>34.14792954</v>
      </c>
      <c r="BI167" s="92">
        <v>68.902689870000003</v>
      </c>
      <c r="BJ167" s="90">
        <v>90.702965890000002</v>
      </c>
      <c r="BK167" s="91">
        <v>32.481621869999998</v>
      </c>
      <c r="BL167" s="91">
        <v>135.12333190999999</v>
      </c>
      <c r="BM167" s="92">
        <v>44.874978040000002</v>
      </c>
      <c r="BN167" s="90">
        <v>93.184952490000001</v>
      </c>
      <c r="BO167" s="91">
        <v>39.299575060000002</v>
      </c>
      <c r="BP167" s="91">
        <v>144.33807866000001</v>
      </c>
      <c r="BQ167" s="92">
        <v>41.799062669999998</v>
      </c>
      <c r="BR167" s="90">
        <v>57.608232029999996</v>
      </c>
      <c r="BS167" s="91">
        <v>39.608752589999995</v>
      </c>
      <c r="BT167" s="91">
        <v>123.07874218999999</v>
      </c>
      <c r="BU167" s="92">
        <v>44.009336230000002</v>
      </c>
      <c r="BV167" s="90">
        <v>125.18232143999998</v>
      </c>
      <c r="BW167" s="91">
        <v>43.310242730000006</v>
      </c>
      <c r="BX167" s="91">
        <v>147.15232063000002</v>
      </c>
      <c r="BY167" s="92">
        <v>52.539024480000002</v>
      </c>
      <c r="BZ167" s="90">
        <v>100.76835371000001</v>
      </c>
      <c r="CA167" s="91">
        <v>31.11421923</v>
      </c>
      <c r="CB167" s="91">
        <v>75.65110756</v>
      </c>
      <c r="CC167" s="92">
        <v>59.010836129999994</v>
      </c>
      <c r="CD167" s="90">
        <v>83.828799000000004</v>
      </c>
      <c r="CE167" s="91">
        <v>27.971023440000003</v>
      </c>
      <c r="CF167" s="91">
        <v>133.78113413</v>
      </c>
      <c r="CG167" s="92">
        <v>173.25281136000001</v>
      </c>
      <c r="CH167" s="90">
        <v>91.717049730000014</v>
      </c>
      <c r="CI167" s="91">
        <v>19.5682051</v>
      </c>
      <c r="CJ167" s="91">
        <v>77.152224160000003</v>
      </c>
      <c r="CK167" s="92">
        <v>75.948281320000007</v>
      </c>
      <c r="CL167" s="91">
        <v>107.97587257000001</v>
      </c>
      <c r="CM167" s="91">
        <v>60.707142329999996</v>
      </c>
      <c r="CN167" s="91">
        <v>135.17327116000001</v>
      </c>
      <c r="CO167" s="91">
        <v>60.466931550000005</v>
      </c>
      <c r="CP167" s="90">
        <v>80.664459270000009</v>
      </c>
      <c r="CQ167" s="91">
        <v>65.878266569999994</v>
      </c>
      <c r="CR167" s="91">
        <v>198.19291971999999</v>
      </c>
      <c r="CS167" s="91">
        <v>63.734080349999985</v>
      </c>
      <c r="CT167" s="90">
        <v>116.84497605000001</v>
      </c>
      <c r="CU167" s="91">
        <v>49.461714879999995</v>
      </c>
      <c r="CV167" s="91">
        <v>149.40660815000001</v>
      </c>
      <c r="CW167" s="91">
        <v>48.645527090000002</v>
      </c>
      <c r="CX167" s="90">
        <v>111.93647733</v>
      </c>
      <c r="CY167" s="91">
        <v>46.538727420000001</v>
      </c>
      <c r="CZ167" s="91">
        <v>129.91293596</v>
      </c>
      <c r="DA167" s="91">
        <v>68.195957629999995</v>
      </c>
      <c r="DB167" s="90">
        <v>86.912078329999986</v>
      </c>
      <c r="DC167" s="91">
        <v>51.254682770000002</v>
      </c>
      <c r="DD167" s="91">
        <v>127.33446888</v>
      </c>
      <c r="DE167" s="91">
        <v>80.022222389999996</v>
      </c>
      <c r="DF167" s="90">
        <v>116.60882782</v>
      </c>
      <c r="DG167" s="91">
        <v>92.500958679999997</v>
      </c>
      <c r="DH167" s="91">
        <v>172.89171889999997</v>
      </c>
      <c r="DI167" s="91">
        <v>89.504286809999996</v>
      </c>
      <c r="DJ167" s="90">
        <v>188.41645804000001</v>
      </c>
      <c r="DK167" s="91">
        <v>123.15878185</v>
      </c>
      <c r="DL167" s="91">
        <v>428.86330063000003</v>
      </c>
      <c r="DM167" s="91">
        <v>264.90859346000002</v>
      </c>
      <c r="DN167" s="90">
        <v>512.69236421999994</v>
      </c>
      <c r="DO167" s="91">
        <v>432.28209197000001</v>
      </c>
      <c r="DP167" s="91">
        <v>328.91957742</v>
      </c>
      <c r="DQ167" s="91">
        <v>894.58665293999991</v>
      </c>
      <c r="DR167" s="90">
        <v>510.60051107999993</v>
      </c>
      <c r="DS167" s="194">
        <v>23235</v>
      </c>
      <c r="DT167" s="58" t="s">
        <v>63</v>
      </c>
    </row>
    <row r="168" spans="1:124" x14ac:dyDescent="0.3">
      <c r="A168" s="58" t="s">
        <v>64</v>
      </c>
      <c r="B168" s="90">
        <v>0.70465359999999999</v>
      </c>
      <c r="C168" s="91">
        <v>4.3124000000000003E-2</v>
      </c>
      <c r="D168" s="91">
        <v>7.6723279999999991E-2</v>
      </c>
      <c r="E168" s="92">
        <v>0.20027</v>
      </c>
      <c r="F168" s="91">
        <v>0</v>
      </c>
      <c r="G168" s="91">
        <v>0.25505</v>
      </c>
      <c r="H168" s="91">
        <v>0.17434801000000003</v>
      </c>
      <c r="I168" s="92">
        <v>2.35</v>
      </c>
      <c r="J168" s="90">
        <v>6.8039649999999998</v>
      </c>
      <c r="K168" s="91">
        <v>9.0407010400000001</v>
      </c>
      <c r="L168" s="91">
        <v>5.4028360700000002</v>
      </c>
      <c r="M168" s="92">
        <v>17.813499999999998</v>
      </c>
      <c r="N168" s="90">
        <v>4.8374999999999995</v>
      </c>
      <c r="O168" s="91">
        <v>4.2244030000000006</v>
      </c>
      <c r="P168" s="91">
        <v>0.8899999999999999</v>
      </c>
      <c r="Q168" s="92">
        <v>2.6981165699999998</v>
      </c>
      <c r="R168" s="90">
        <v>3.0245549999999999</v>
      </c>
      <c r="S168" s="91">
        <v>12.189828330000001</v>
      </c>
      <c r="T168" s="91">
        <v>16.419999999999998</v>
      </c>
      <c r="U168" s="92">
        <v>9.3462837099999998</v>
      </c>
      <c r="V168" s="90">
        <v>7.4962889999999991</v>
      </c>
      <c r="W168" s="91">
        <v>2.6892599499999998</v>
      </c>
      <c r="X168" s="91">
        <v>3.6568900000000002</v>
      </c>
      <c r="Y168" s="92">
        <v>1.4862599999999999</v>
      </c>
      <c r="Z168" s="90">
        <v>0.35187969999999996</v>
      </c>
      <c r="AA168" s="91">
        <v>2.3926894700000001</v>
      </c>
      <c r="AB168" s="91">
        <v>1.6933736899999998</v>
      </c>
      <c r="AC168" s="92">
        <v>1.2909861</v>
      </c>
      <c r="AD168" s="90">
        <v>0.21389258</v>
      </c>
      <c r="AE168" s="91">
        <v>2.2506040199999999</v>
      </c>
      <c r="AF168" s="91">
        <v>1.7641536900000001</v>
      </c>
      <c r="AG168" s="92">
        <v>0.45966818000000004</v>
      </c>
      <c r="AH168" s="90">
        <v>0.92729788000000002</v>
      </c>
      <c r="AI168" s="91">
        <v>1.5327993900000001</v>
      </c>
      <c r="AJ168" s="91">
        <v>0.43099003000000002</v>
      </c>
      <c r="AK168" s="92">
        <v>0.23886884999999999</v>
      </c>
      <c r="AL168" s="90">
        <v>7.2287749999999998E-2</v>
      </c>
      <c r="AM168" s="91">
        <v>0.26188827000000003</v>
      </c>
      <c r="AN168" s="91">
        <v>0.46948511000000004</v>
      </c>
      <c r="AO168" s="92">
        <v>0.69716699999999998</v>
      </c>
      <c r="AP168" s="90">
        <v>1.2256788700000001</v>
      </c>
      <c r="AQ168" s="91">
        <v>0.63989834000000001</v>
      </c>
      <c r="AR168" s="91">
        <v>4.3623015000000001</v>
      </c>
      <c r="AS168" s="92">
        <v>3.4011613500000002</v>
      </c>
      <c r="AT168" s="90">
        <v>2.0926610600000002</v>
      </c>
      <c r="AU168" s="91">
        <v>6.9517499999999997</v>
      </c>
      <c r="AV168" s="91">
        <v>2.7052700299999999</v>
      </c>
      <c r="AW168" s="92">
        <v>3.6394322899999998</v>
      </c>
      <c r="AX168" s="90">
        <v>2.2810320000000002</v>
      </c>
      <c r="AY168" s="91">
        <v>3.8265478800000001</v>
      </c>
      <c r="AZ168" s="91">
        <v>3.5382971099999998</v>
      </c>
      <c r="BA168" s="92">
        <v>14.331059179999999</v>
      </c>
      <c r="BB168" s="90">
        <v>4.2449312600000004</v>
      </c>
      <c r="BC168" s="91">
        <v>20.137415500000003</v>
      </c>
      <c r="BD168" s="91">
        <v>6.7049916200000004</v>
      </c>
      <c r="BE168" s="92">
        <v>7.6018830499999996</v>
      </c>
      <c r="BF168" s="90">
        <v>0.88627622000000006</v>
      </c>
      <c r="BG168" s="91">
        <v>5.3541078100000004</v>
      </c>
      <c r="BH168" s="91">
        <v>5.6297066400000002</v>
      </c>
      <c r="BI168" s="92">
        <v>5.3277868900000005</v>
      </c>
      <c r="BJ168" s="90">
        <v>5.6684612800000007</v>
      </c>
      <c r="BK168" s="91">
        <v>1.8248156799999999</v>
      </c>
      <c r="BL168" s="91">
        <v>31.701896420000004</v>
      </c>
      <c r="BM168" s="92">
        <v>36.041929119999999</v>
      </c>
      <c r="BN168" s="90">
        <v>29.966108380000001</v>
      </c>
      <c r="BO168" s="91">
        <v>24.3853236</v>
      </c>
      <c r="BP168" s="91">
        <v>21.455354239999998</v>
      </c>
      <c r="BQ168" s="92">
        <v>4.5354563699999995</v>
      </c>
      <c r="BR168" s="90">
        <v>29.96789407</v>
      </c>
      <c r="BS168" s="91">
        <v>5.2756504100000008</v>
      </c>
      <c r="BT168" s="91">
        <v>26.124958180000004</v>
      </c>
      <c r="BU168" s="92">
        <v>21.20494712</v>
      </c>
      <c r="BV168" s="90">
        <v>34.788563790000005</v>
      </c>
      <c r="BW168" s="91">
        <v>10.736539440000001</v>
      </c>
      <c r="BX168" s="91">
        <v>16.118917889999999</v>
      </c>
      <c r="BY168" s="92">
        <v>7.5513038000000003</v>
      </c>
      <c r="BZ168" s="90">
        <v>24.449448069999999</v>
      </c>
      <c r="CA168" s="91">
        <v>29.405105949999999</v>
      </c>
      <c r="CB168" s="91">
        <v>44.230641330000005</v>
      </c>
      <c r="CC168" s="92">
        <v>6.2388718000000001</v>
      </c>
      <c r="CD168" s="90">
        <v>19.123711700000001</v>
      </c>
      <c r="CE168" s="91">
        <v>4.4730012299999995</v>
      </c>
      <c r="CF168" s="91">
        <v>6.3285310299999988</v>
      </c>
      <c r="CG168" s="92">
        <v>6.3971266200000008</v>
      </c>
      <c r="CH168" s="90">
        <v>21.748472329999998</v>
      </c>
      <c r="CI168" s="91">
        <v>20.287063080000003</v>
      </c>
      <c r="CJ168" s="91">
        <v>20.135564519999999</v>
      </c>
      <c r="CK168" s="92">
        <v>7.0468600800000001</v>
      </c>
      <c r="CL168" s="91">
        <v>24.124335699999996</v>
      </c>
      <c r="CM168" s="91">
        <v>22.2202901</v>
      </c>
      <c r="CN168" s="91">
        <v>9.4594962499999991</v>
      </c>
      <c r="CO168" s="91">
        <v>91.119799499999999</v>
      </c>
      <c r="CP168" s="90">
        <v>177.99517750000001</v>
      </c>
      <c r="CQ168" s="91">
        <v>220.66459012999999</v>
      </c>
      <c r="CR168" s="91">
        <v>287.51171707000003</v>
      </c>
      <c r="CS168" s="91">
        <v>357.41342396000005</v>
      </c>
      <c r="CT168" s="90">
        <v>448.72893112000003</v>
      </c>
      <c r="CU168" s="91">
        <v>804.06909608000001</v>
      </c>
      <c r="CV168" s="91">
        <v>748.95302230000004</v>
      </c>
      <c r="CW168" s="91">
        <v>1108.65018244</v>
      </c>
      <c r="CX168" s="90">
        <v>789.9576625499999</v>
      </c>
      <c r="CY168" s="91">
        <v>349.10605702000004</v>
      </c>
      <c r="CZ168" s="91">
        <v>1043.1326055300001</v>
      </c>
      <c r="DA168" s="91">
        <v>1324.70810742</v>
      </c>
      <c r="DB168" s="90">
        <v>1203.5571184099999</v>
      </c>
      <c r="DC168" s="91">
        <v>2060.0040535600001</v>
      </c>
      <c r="DD168" s="91">
        <v>1512.28664149</v>
      </c>
      <c r="DE168" s="91">
        <v>1335.10261728</v>
      </c>
      <c r="DF168" s="90">
        <v>1644.6358569299998</v>
      </c>
      <c r="DG168" s="91">
        <v>2409.3366402199999</v>
      </c>
      <c r="DH168" s="91">
        <v>1750.3061805500001</v>
      </c>
      <c r="DI168" s="91">
        <v>1861.81939848</v>
      </c>
      <c r="DJ168" s="90">
        <v>2200.4040038500002</v>
      </c>
      <c r="DK168" s="91">
        <v>2850.3067129499996</v>
      </c>
      <c r="DL168" s="91">
        <v>3509.5194980899996</v>
      </c>
      <c r="DM168" s="91">
        <v>3884.1467098999992</v>
      </c>
      <c r="DN168" s="90">
        <v>4794.1004278699993</v>
      </c>
      <c r="DO168" s="91">
        <v>4712.6616657600007</v>
      </c>
      <c r="DP168" s="91">
        <v>4507.66427965</v>
      </c>
      <c r="DQ168" s="91">
        <v>4446.9125875400005</v>
      </c>
      <c r="DR168" s="90">
        <v>3369.3836997400003</v>
      </c>
      <c r="DS168" s="194">
        <v>23236</v>
      </c>
      <c r="DT168" s="58" t="s">
        <v>64</v>
      </c>
    </row>
    <row r="169" spans="1:124" x14ac:dyDescent="0.3">
      <c r="A169" s="62" t="s">
        <v>44</v>
      </c>
      <c r="B169" s="102">
        <v>1.7698813199999999</v>
      </c>
      <c r="C169" s="103">
        <v>5.5771912000000006</v>
      </c>
      <c r="D169" s="103">
        <v>4.6599880099999993</v>
      </c>
      <c r="E169" s="104">
        <v>6.0067727699999995</v>
      </c>
      <c r="F169" s="103">
        <v>2.2182550000000001</v>
      </c>
      <c r="G169" s="103">
        <v>21.296415920000001</v>
      </c>
      <c r="H169" s="103">
        <v>5.9151599000000008</v>
      </c>
      <c r="I169" s="104">
        <v>17.15752621</v>
      </c>
      <c r="J169" s="102">
        <v>2.7593971399999995</v>
      </c>
      <c r="K169" s="103">
        <v>30.054631149999999</v>
      </c>
      <c r="L169" s="103">
        <v>28.433882520000001</v>
      </c>
      <c r="M169" s="104">
        <v>22.735102250000004</v>
      </c>
      <c r="N169" s="102">
        <v>8.7301072499999997</v>
      </c>
      <c r="O169" s="103">
        <v>26.530833899999998</v>
      </c>
      <c r="P169" s="103">
        <v>4.6231372399999993</v>
      </c>
      <c r="Q169" s="104">
        <v>10.54242189</v>
      </c>
      <c r="R169" s="102">
        <v>5.8240148400000002</v>
      </c>
      <c r="S169" s="103">
        <v>35.541492099999999</v>
      </c>
      <c r="T169" s="103">
        <v>2.7351713700000015</v>
      </c>
      <c r="U169" s="104">
        <v>16.57624839</v>
      </c>
      <c r="V169" s="102">
        <v>3.1392792600000003</v>
      </c>
      <c r="W169" s="103">
        <v>33.137270649999998</v>
      </c>
      <c r="X169" s="103">
        <v>56.783115450000011</v>
      </c>
      <c r="Y169" s="104">
        <v>33.357251079999998</v>
      </c>
      <c r="Z169" s="102">
        <v>11.86990569</v>
      </c>
      <c r="AA169" s="103">
        <v>64.390781050000001</v>
      </c>
      <c r="AB169" s="103">
        <v>14.509594649999999</v>
      </c>
      <c r="AC169" s="104">
        <v>12.582323730000002</v>
      </c>
      <c r="AD169" s="102">
        <v>8.7295274900000006</v>
      </c>
      <c r="AE169" s="103">
        <v>33.954506620000004</v>
      </c>
      <c r="AF169" s="103">
        <v>7.4533273700000002</v>
      </c>
      <c r="AG169" s="104">
        <v>9.8843806399999998</v>
      </c>
      <c r="AH169" s="102">
        <v>2.5438552699999999</v>
      </c>
      <c r="AI169" s="103">
        <v>30.43683223</v>
      </c>
      <c r="AJ169" s="103">
        <v>23.92043717</v>
      </c>
      <c r="AK169" s="104">
        <v>25.152830179999999</v>
      </c>
      <c r="AL169" s="102">
        <v>11.215482879999998</v>
      </c>
      <c r="AM169" s="103">
        <v>30.258262850000005</v>
      </c>
      <c r="AN169" s="103">
        <v>30.046538009999999</v>
      </c>
      <c r="AO169" s="104">
        <v>45.484569170000007</v>
      </c>
      <c r="AP169" s="102">
        <v>18.45717114</v>
      </c>
      <c r="AQ169" s="103">
        <v>34.470963419999997</v>
      </c>
      <c r="AR169" s="103">
        <v>53.596448489999993</v>
      </c>
      <c r="AS169" s="104">
        <v>28.829908729999996</v>
      </c>
      <c r="AT169" s="102">
        <v>14.810803959999998</v>
      </c>
      <c r="AU169" s="103">
        <v>42.034944320000008</v>
      </c>
      <c r="AV169" s="103">
        <v>37.032118420000003</v>
      </c>
      <c r="AW169" s="104">
        <v>21.005548300000001</v>
      </c>
      <c r="AX169" s="102">
        <v>21.051351909999998</v>
      </c>
      <c r="AY169" s="103">
        <v>109.69948269</v>
      </c>
      <c r="AZ169" s="103">
        <v>33.927278420000007</v>
      </c>
      <c r="BA169" s="104">
        <v>72.453670119999998</v>
      </c>
      <c r="BB169" s="102">
        <v>11.378154809999998</v>
      </c>
      <c r="BC169" s="103">
        <v>62.561334239999994</v>
      </c>
      <c r="BD169" s="103">
        <v>58.787772840000009</v>
      </c>
      <c r="BE169" s="104">
        <v>32.781364889999999</v>
      </c>
      <c r="BF169" s="102">
        <v>13.689906090000001</v>
      </c>
      <c r="BG169" s="103">
        <v>77.074872080000006</v>
      </c>
      <c r="BH169" s="103">
        <v>28.341222899999998</v>
      </c>
      <c r="BI169" s="104">
        <v>62.557302979999996</v>
      </c>
      <c r="BJ169" s="102">
        <v>74.954733989999994</v>
      </c>
      <c r="BK169" s="103">
        <v>27.085157339999999</v>
      </c>
      <c r="BL169" s="103">
        <v>76.326791510000007</v>
      </c>
      <c r="BM169" s="104">
        <v>20.686502859999997</v>
      </c>
      <c r="BN169" s="102">
        <v>58.930035869999998</v>
      </c>
      <c r="BO169" s="103">
        <v>5.1227719899999986</v>
      </c>
      <c r="BP169" s="103">
        <v>98.502950730000009</v>
      </c>
      <c r="BQ169" s="104">
        <v>22.676147489999998</v>
      </c>
      <c r="BR169" s="102">
        <v>24.285555610000003</v>
      </c>
      <c r="BS169" s="103">
        <v>4.8426655400000005</v>
      </c>
      <c r="BT169" s="103">
        <v>77.038381180000002</v>
      </c>
      <c r="BU169" s="104">
        <v>12.14521098</v>
      </c>
      <c r="BV169" s="102">
        <v>71.893634550000002</v>
      </c>
      <c r="BW169" s="103">
        <v>24.059615390000001</v>
      </c>
      <c r="BX169" s="103">
        <v>115.07610389999999</v>
      </c>
      <c r="BY169" s="104">
        <v>38.989581559999998</v>
      </c>
      <c r="BZ169" s="102">
        <v>81.437636089999998</v>
      </c>
      <c r="CA169" s="103">
        <v>7.4684862200000008</v>
      </c>
      <c r="CB169" s="103">
        <v>47.577599390000003</v>
      </c>
      <c r="CC169" s="104">
        <v>31.5076456</v>
      </c>
      <c r="CD169" s="102">
        <v>66.067068750000004</v>
      </c>
      <c r="CE169" s="103">
        <v>19.51834556</v>
      </c>
      <c r="CF169" s="103">
        <v>117.81553974000001</v>
      </c>
      <c r="CG169" s="104">
        <v>12.855999579999999</v>
      </c>
      <c r="CH169" s="102">
        <v>69.091186769999993</v>
      </c>
      <c r="CI169" s="103">
        <v>-3.1252888400000005</v>
      </c>
      <c r="CJ169" s="103">
        <v>52.399532129999997</v>
      </c>
      <c r="CK169" s="104">
        <v>62.94427048</v>
      </c>
      <c r="CL169" s="103">
        <v>63.725673940000007</v>
      </c>
      <c r="CM169" s="103">
        <v>34.353562760000003</v>
      </c>
      <c r="CN169" s="103">
        <v>119.49344192999999</v>
      </c>
      <c r="CO169" s="103">
        <v>13.205415349999999</v>
      </c>
      <c r="CP169" s="102">
        <v>64.537117280000004</v>
      </c>
      <c r="CQ169" s="103">
        <v>46.202153090000003</v>
      </c>
      <c r="CR169" s="103">
        <v>164.27386698000001</v>
      </c>
      <c r="CS169" s="103">
        <v>44.83598357999999</v>
      </c>
      <c r="CT169" s="102">
        <v>87.841504549999996</v>
      </c>
      <c r="CU169" s="103">
        <v>21.9094166</v>
      </c>
      <c r="CV169" s="103">
        <v>130.61711018</v>
      </c>
      <c r="CW169" s="103">
        <v>29.38248239</v>
      </c>
      <c r="CX169" s="102">
        <v>63.562003769999997</v>
      </c>
      <c r="CY169" s="103">
        <v>11.379598810000001</v>
      </c>
      <c r="CZ169" s="103">
        <v>99.540504200000015</v>
      </c>
      <c r="DA169" s="103">
        <v>44.416934570000002</v>
      </c>
      <c r="DB169" s="102">
        <v>39.67462329</v>
      </c>
      <c r="DC169" s="103">
        <v>19.266430100000001</v>
      </c>
      <c r="DD169" s="103">
        <v>75.934257439999996</v>
      </c>
      <c r="DE169" s="103">
        <v>19.024841770000002</v>
      </c>
      <c r="DF169" s="102">
        <v>56.160196079999999</v>
      </c>
      <c r="DG169" s="103">
        <v>24.913280810000003</v>
      </c>
      <c r="DH169" s="103">
        <v>69.645769639999997</v>
      </c>
      <c r="DI169" s="103">
        <v>16.8855021</v>
      </c>
      <c r="DJ169" s="102">
        <v>76.761731040000001</v>
      </c>
      <c r="DK169" s="103">
        <v>22.04868939</v>
      </c>
      <c r="DL169" s="103">
        <v>101.26247264</v>
      </c>
      <c r="DM169" s="103">
        <v>31.715734309999998</v>
      </c>
      <c r="DN169" s="102">
        <v>75.420082519999994</v>
      </c>
      <c r="DO169" s="103">
        <v>0.77809972999999921</v>
      </c>
      <c r="DP169" s="103">
        <v>117.70630672</v>
      </c>
      <c r="DQ169" s="103">
        <v>87.985895859999999</v>
      </c>
      <c r="DR169" s="102">
        <v>137.92942725999998</v>
      </c>
      <c r="DS169" s="194">
        <v>23237</v>
      </c>
      <c r="DT169" s="62" t="s">
        <v>44</v>
      </c>
    </row>
    <row r="170" spans="1:124" x14ac:dyDescent="0.3">
      <c r="A170" s="62" t="s">
        <v>67</v>
      </c>
      <c r="B170" s="90">
        <v>2.4745349200000004</v>
      </c>
      <c r="C170" s="91">
        <v>5.6203152000000003</v>
      </c>
      <c r="D170" s="91">
        <v>4.7367112899999997</v>
      </c>
      <c r="E170" s="92">
        <v>6.2070427700000002</v>
      </c>
      <c r="F170" s="91">
        <v>2.2182550000000001</v>
      </c>
      <c r="G170" s="91">
        <v>21.551465920000005</v>
      </c>
      <c r="H170" s="91">
        <v>6.08950791</v>
      </c>
      <c r="I170" s="92">
        <v>19.507526210000002</v>
      </c>
      <c r="J170" s="90">
        <v>9.5633621399999988</v>
      </c>
      <c r="K170" s="91">
        <v>39.095332190000001</v>
      </c>
      <c r="L170" s="91">
        <v>33.836718590000004</v>
      </c>
      <c r="M170" s="92">
        <v>40.548602250000002</v>
      </c>
      <c r="N170" s="90">
        <v>13.567607249999998</v>
      </c>
      <c r="O170" s="91">
        <v>30.7552369</v>
      </c>
      <c r="P170" s="91">
        <v>5.5131372399999989</v>
      </c>
      <c r="Q170" s="92">
        <v>13.24053846</v>
      </c>
      <c r="R170" s="90">
        <v>8.8485698399999997</v>
      </c>
      <c r="S170" s="91">
        <v>47.731320429999997</v>
      </c>
      <c r="T170" s="91">
        <v>19.155171370000001</v>
      </c>
      <c r="U170" s="92">
        <v>25.922532099999998</v>
      </c>
      <c r="V170" s="90">
        <v>10.635568260000001</v>
      </c>
      <c r="W170" s="91">
        <v>35.826530599999998</v>
      </c>
      <c r="X170" s="91">
        <v>60.440005450000008</v>
      </c>
      <c r="Y170" s="92">
        <v>34.843511079999999</v>
      </c>
      <c r="Z170" s="90">
        <v>12.221785389999999</v>
      </c>
      <c r="AA170" s="91">
        <v>66.783470519999995</v>
      </c>
      <c r="AB170" s="91">
        <v>16.202968339999998</v>
      </c>
      <c r="AC170" s="92">
        <v>13.87330983</v>
      </c>
      <c r="AD170" s="90">
        <v>8.9434200700000002</v>
      </c>
      <c r="AE170" s="91">
        <v>36.205110640000001</v>
      </c>
      <c r="AF170" s="91">
        <v>9.2174810600000008</v>
      </c>
      <c r="AG170" s="92">
        <v>10.344048819999998</v>
      </c>
      <c r="AH170" s="90">
        <v>3.4711531500000001</v>
      </c>
      <c r="AI170" s="91">
        <v>31.969631620000001</v>
      </c>
      <c r="AJ170" s="91">
        <v>24.351427199999996</v>
      </c>
      <c r="AK170" s="92">
        <v>25.391699029999998</v>
      </c>
      <c r="AL170" s="90">
        <v>11.287770629999999</v>
      </c>
      <c r="AM170" s="91">
        <v>30.520151120000001</v>
      </c>
      <c r="AN170" s="91">
        <v>30.51602312</v>
      </c>
      <c r="AO170" s="92">
        <v>46.181736170000008</v>
      </c>
      <c r="AP170" s="90">
        <v>19.304850009999999</v>
      </c>
      <c r="AQ170" s="91">
        <v>35.110861759999999</v>
      </c>
      <c r="AR170" s="91">
        <v>57.958749989999994</v>
      </c>
      <c r="AS170" s="92">
        <v>32.231070079999995</v>
      </c>
      <c r="AT170" s="90">
        <v>16.903465019999999</v>
      </c>
      <c r="AU170" s="91">
        <v>48.039694320000002</v>
      </c>
      <c r="AV170" s="91">
        <v>39.537388449999995</v>
      </c>
      <c r="AW170" s="92">
        <v>24.644980589999999</v>
      </c>
      <c r="AX170" s="90">
        <v>23.332383909999997</v>
      </c>
      <c r="AY170" s="91">
        <v>113.52603056999999</v>
      </c>
      <c r="AZ170" s="91">
        <v>37.465575530000002</v>
      </c>
      <c r="BA170" s="92">
        <v>86.784729299999995</v>
      </c>
      <c r="BB170" s="90">
        <v>15.623086069999999</v>
      </c>
      <c r="BC170" s="91">
        <v>82.698749739999997</v>
      </c>
      <c r="BD170" s="91">
        <v>65.492764460000004</v>
      </c>
      <c r="BE170" s="92">
        <v>40.383247939999997</v>
      </c>
      <c r="BF170" s="90">
        <v>14.57618231</v>
      </c>
      <c r="BG170" s="91">
        <v>82.428979889999994</v>
      </c>
      <c r="BH170" s="91">
        <v>33.880929539999997</v>
      </c>
      <c r="BI170" s="92">
        <v>67.885089870000002</v>
      </c>
      <c r="BJ170" s="90">
        <v>80.109096409999992</v>
      </c>
      <c r="BK170" s="91">
        <v>27.952343080000002</v>
      </c>
      <c r="BL170" s="91">
        <v>95.039458969999998</v>
      </c>
      <c r="BM170" s="92">
        <v>28.672562410000001</v>
      </c>
      <c r="BN170" s="90">
        <v>71.746556740000003</v>
      </c>
      <c r="BO170" s="91">
        <v>24.71313293</v>
      </c>
      <c r="BP170" s="91">
        <v>117.06556167000001</v>
      </c>
      <c r="BQ170" s="92">
        <v>25.113089030000001</v>
      </c>
      <c r="BR170" s="90">
        <v>51.234981189999999</v>
      </c>
      <c r="BS170" s="91">
        <v>10.06702757</v>
      </c>
      <c r="BT170" s="91">
        <v>102.54047101</v>
      </c>
      <c r="BU170" s="92">
        <v>17.085151529999997</v>
      </c>
      <c r="BV170" s="90">
        <v>105.05228960000001</v>
      </c>
      <c r="BW170" s="91">
        <v>31.714622859999999</v>
      </c>
      <c r="BX170" s="91">
        <v>131.15631492</v>
      </c>
      <c r="BY170" s="92">
        <v>43.489961000000001</v>
      </c>
      <c r="BZ170" s="90">
        <v>94.388614349999997</v>
      </c>
      <c r="CA170" s="91">
        <v>24.348575520000001</v>
      </c>
      <c r="CB170" s="91">
        <v>70.040752440000006</v>
      </c>
      <c r="CC170" s="92">
        <v>34.871620710000002</v>
      </c>
      <c r="CD170" s="90">
        <v>79.150899089999996</v>
      </c>
      <c r="CE170" s="91">
        <v>22.824135519999999</v>
      </c>
      <c r="CF170" s="91">
        <v>123.5048469</v>
      </c>
      <c r="CG170" s="92">
        <v>17.776954480000001</v>
      </c>
      <c r="CH170" s="90">
        <v>87.784874290000005</v>
      </c>
      <c r="CI170" s="91">
        <v>14.101169299999999</v>
      </c>
      <c r="CJ170" s="91">
        <v>68.960027409999995</v>
      </c>
      <c r="CK170" s="92">
        <v>66.874184030000009</v>
      </c>
      <c r="CL170" s="91">
        <v>86.786718980000003</v>
      </c>
      <c r="CM170" s="91">
        <v>55.401407370000001</v>
      </c>
      <c r="CN170" s="91">
        <v>128.39623460000001</v>
      </c>
      <c r="CO170" s="91">
        <v>30.755487879999997</v>
      </c>
      <c r="CP170" s="90">
        <v>79.392763049999999</v>
      </c>
      <c r="CQ170" s="91">
        <v>54.0004311</v>
      </c>
      <c r="CR170" s="91">
        <v>194.54964426000001</v>
      </c>
      <c r="CS170" s="91">
        <v>55.766221119999997</v>
      </c>
      <c r="CT170" s="90">
        <v>107.53137161000001</v>
      </c>
      <c r="CU170" s="91">
        <v>40.887795659999995</v>
      </c>
      <c r="CV170" s="91">
        <v>143.86077900999999</v>
      </c>
      <c r="CW170" s="91">
        <v>37.544948990000002</v>
      </c>
      <c r="CX170" s="90">
        <v>87.199796599999985</v>
      </c>
      <c r="CY170" s="91">
        <v>15.914634770000001</v>
      </c>
      <c r="CZ170" s="91">
        <v>121.4016924</v>
      </c>
      <c r="DA170" s="91">
        <v>57.859058869999998</v>
      </c>
      <c r="DB170" s="90">
        <v>71.132498810000001</v>
      </c>
      <c r="DC170" s="91">
        <v>46.244576300000006</v>
      </c>
      <c r="DD170" s="91">
        <v>99.002107539999997</v>
      </c>
      <c r="DE170" s="91">
        <v>28.588056330000001</v>
      </c>
      <c r="DF170" s="90">
        <v>81.030142990000002</v>
      </c>
      <c r="DG170" s="91">
        <v>53.870751220000002</v>
      </c>
      <c r="DH170" s="91">
        <v>92.609882110000001</v>
      </c>
      <c r="DI170" s="91">
        <v>30.780713319999997</v>
      </c>
      <c r="DJ170" s="90">
        <v>124.09652808000001</v>
      </c>
      <c r="DK170" s="91">
        <v>44.298609659999997</v>
      </c>
      <c r="DL170" s="91">
        <v>133.14571243</v>
      </c>
      <c r="DM170" s="91">
        <v>52.802364009999998</v>
      </c>
      <c r="DN170" s="90">
        <v>151.82061056000001</v>
      </c>
      <c r="DO170" s="91">
        <v>27.828251039999998</v>
      </c>
      <c r="DP170" s="91">
        <v>177.48366661</v>
      </c>
      <c r="DQ170" s="91">
        <v>104.15761635000001</v>
      </c>
      <c r="DR170" s="90">
        <v>202.55206089000001</v>
      </c>
      <c r="DS170" s="194">
        <v>23238</v>
      </c>
      <c r="DT170" s="62" t="s">
        <v>67</v>
      </c>
    </row>
    <row r="171" spans="1:124" x14ac:dyDescent="0.3">
      <c r="A171" s="62" t="s">
        <v>68</v>
      </c>
      <c r="B171" s="90">
        <v>0.70465359999999999</v>
      </c>
      <c r="C171" s="91">
        <v>4.3124000000000003E-2</v>
      </c>
      <c r="D171" s="91">
        <v>7.6723279999999991E-2</v>
      </c>
      <c r="E171" s="92">
        <v>0.20027</v>
      </c>
      <c r="F171" s="91">
        <v>0</v>
      </c>
      <c r="G171" s="91">
        <v>0.25505</v>
      </c>
      <c r="H171" s="91">
        <v>0.17434801000000003</v>
      </c>
      <c r="I171" s="92">
        <v>2.35</v>
      </c>
      <c r="J171" s="90">
        <v>6.8039649999999998</v>
      </c>
      <c r="K171" s="91">
        <v>9.0407010400000001</v>
      </c>
      <c r="L171" s="91">
        <v>5.4028360700000002</v>
      </c>
      <c r="M171" s="92">
        <v>17.813499999999998</v>
      </c>
      <c r="N171" s="90">
        <v>4.8374999999999995</v>
      </c>
      <c r="O171" s="91">
        <v>4.2244030000000006</v>
      </c>
      <c r="P171" s="91">
        <v>0.8899999999999999</v>
      </c>
      <c r="Q171" s="92">
        <v>2.6981165699999998</v>
      </c>
      <c r="R171" s="90">
        <v>3.0245549999999999</v>
      </c>
      <c r="S171" s="91">
        <v>12.189828330000001</v>
      </c>
      <c r="T171" s="91">
        <v>16.419999999999998</v>
      </c>
      <c r="U171" s="92">
        <v>9.3462837099999998</v>
      </c>
      <c r="V171" s="90">
        <v>7.4962889999999991</v>
      </c>
      <c r="W171" s="91">
        <v>2.6892599499999998</v>
      </c>
      <c r="X171" s="91">
        <v>3.6568900000000002</v>
      </c>
      <c r="Y171" s="92">
        <v>1.4862599999999999</v>
      </c>
      <c r="Z171" s="90">
        <v>0.35187969999999996</v>
      </c>
      <c r="AA171" s="91">
        <v>2.3926894700000001</v>
      </c>
      <c r="AB171" s="91">
        <v>1.6933736899999998</v>
      </c>
      <c r="AC171" s="92">
        <v>1.2909861</v>
      </c>
      <c r="AD171" s="90">
        <v>0.21389258</v>
      </c>
      <c r="AE171" s="91">
        <v>2.2506040199999999</v>
      </c>
      <c r="AF171" s="91">
        <v>1.7641536900000001</v>
      </c>
      <c r="AG171" s="92">
        <v>0.45966818000000004</v>
      </c>
      <c r="AH171" s="90">
        <v>0.92729788000000002</v>
      </c>
      <c r="AI171" s="91">
        <v>1.5327993900000001</v>
      </c>
      <c r="AJ171" s="91">
        <v>0.43099003000000002</v>
      </c>
      <c r="AK171" s="92">
        <v>0.23886884999999999</v>
      </c>
      <c r="AL171" s="90">
        <v>7.2287749999999998E-2</v>
      </c>
      <c r="AM171" s="91">
        <v>0.26188827000000003</v>
      </c>
      <c r="AN171" s="91">
        <v>0.46948511000000004</v>
      </c>
      <c r="AO171" s="92">
        <v>0.69716699999999998</v>
      </c>
      <c r="AP171" s="90">
        <v>0.84767886999999997</v>
      </c>
      <c r="AQ171" s="91">
        <v>0.63989834000000001</v>
      </c>
      <c r="AR171" s="91">
        <v>4.3623015000000001</v>
      </c>
      <c r="AS171" s="92">
        <v>3.4011613500000002</v>
      </c>
      <c r="AT171" s="90">
        <v>2.0926610600000002</v>
      </c>
      <c r="AU171" s="91">
        <v>6.0047499999999996</v>
      </c>
      <c r="AV171" s="91">
        <v>2.5052700299999997</v>
      </c>
      <c r="AW171" s="92">
        <v>3.6394322899999998</v>
      </c>
      <c r="AX171" s="90">
        <v>2.2810320000000002</v>
      </c>
      <c r="AY171" s="91">
        <v>3.8265478800000001</v>
      </c>
      <c r="AZ171" s="91">
        <v>3.5382971099999998</v>
      </c>
      <c r="BA171" s="92">
        <v>14.331059179999999</v>
      </c>
      <c r="BB171" s="90">
        <v>4.2449312600000004</v>
      </c>
      <c r="BC171" s="91">
        <v>20.137415500000003</v>
      </c>
      <c r="BD171" s="91">
        <v>6.7049916200000004</v>
      </c>
      <c r="BE171" s="92">
        <v>7.6018830499999996</v>
      </c>
      <c r="BF171" s="90">
        <v>0.88627622000000006</v>
      </c>
      <c r="BG171" s="91">
        <v>5.3541078100000004</v>
      </c>
      <c r="BH171" s="91">
        <v>5.5397066400000003</v>
      </c>
      <c r="BI171" s="92">
        <v>5.3277868900000005</v>
      </c>
      <c r="BJ171" s="90">
        <v>5.15436242</v>
      </c>
      <c r="BK171" s="91">
        <v>0.86718574000000004</v>
      </c>
      <c r="BL171" s="91">
        <v>18.712667459999999</v>
      </c>
      <c r="BM171" s="92">
        <v>7.9860595500000002</v>
      </c>
      <c r="BN171" s="90">
        <v>12.816520870000002</v>
      </c>
      <c r="BO171" s="91">
        <v>19.59036094</v>
      </c>
      <c r="BP171" s="91">
        <v>18.562610939999999</v>
      </c>
      <c r="BQ171" s="92">
        <v>2.4369415399999999</v>
      </c>
      <c r="BR171" s="90">
        <v>26.94942558</v>
      </c>
      <c r="BS171" s="91">
        <v>5.22436203</v>
      </c>
      <c r="BT171" s="91">
        <v>25.502089829999999</v>
      </c>
      <c r="BU171" s="92">
        <v>4.9399405499999993</v>
      </c>
      <c r="BV171" s="90">
        <v>33.15865505</v>
      </c>
      <c r="BW171" s="91">
        <v>7.6550074700000001</v>
      </c>
      <c r="BX171" s="91">
        <v>16.08021102</v>
      </c>
      <c r="BY171" s="92">
        <v>4.5003794399999997</v>
      </c>
      <c r="BZ171" s="90">
        <v>12.950978259999999</v>
      </c>
      <c r="CA171" s="91">
        <v>16.880089299999998</v>
      </c>
      <c r="CB171" s="91">
        <v>22.463153050000003</v>
      </c>
      <c r="CC171" s="92">
        <v>3.3639751100000002</v>
      </c>
      <c r="CD171" s="90">
        <v>13.083830339999999</v>
      </c>
      <c r="CE171" s="91">
        <v>3.3057899599999998</v>
      </c>
      <c r="CF171" s="91">
        <v>5.6893071600000003</v>
      </c>
      <c r="CG171" s="92">
        <v>4.9209548999999999</v>
      </c>
      <c r="CH171" s="90">
        <v>18.693687519999997</v>
      </c>
      <c r="CI171" s="91">
        <v>17.226458139999998</v>
      </c>
      <c r="CJ171" s="91">
        <v>16.560495279999998</v>
      </c>
      <c r="CK171" s="92">
        <v>3.9299135500000002</v>
      </c>
      <c r="CL171" s="91">
        <v>23.06104504</v>
      </c>
      <c r="CM171" s="91">
        <v>21.047844609999999</v>
      </c>
      <c r="CN171" s="91">
        <v>8.9027926700000002</v>
      </c>
      <c r="CO171" s="91">
        <v>17.550072530000001</v>
      </c>
      <c r="CP171" s="90">
        <v>14.855645770000001</v>
      </c>
      <c r="CQ171" s="91">
        <v>7.7982780099999998</v>
      </c>
      <c r="CR171" s="91">
        <v>30.27577728</v>
      </c>
      <c r="CS171" s="91">
        <v>10.93023754</v>
      </c>
      <c r="CT171" s="90">
        <v>19.689867060000001</v>
      </c>
      <c r="CU171" s="91">
        <v>18.978379060000002</v>
      </c>
      <c r="CV171" s="91">
        <v>13.243668830000001</v>
      </c>
      <c r="CW171" s="91">
        <v>8.1624666000000001</v>
      </c>
      <c r="CX171" s="90">
        <v>23.637792829999999</v>
      </c>
      <c r="CY171" s="91">
        <v>4.5350359600000001</v>
      </c>
      <c r="CZ171" s="91">
        <v>21.861188200000001</v>
      </c>
      <c r="DA171" s="91">
        <v>13.4421243</v>
      </c>
      <c r="DB171" s="90">
        <v>31.457875519999998</v>
      </c>
      <c r="DC171" s="91">
        <v>26.978146200000001</v>
      </c>
      <c r="DD171" s="91">
        <v>23.067850099999998</v>
      </c>
      <c r="DE171" s="91">
        <v>9.5632145599999987</v>
      </c>
      <c r="DF171" s="90">
        <v>24.869946909999999</v>
      </c>
      <c r="DG171" s="91">
        <v>28.957470409999999</v>
      </c>
      <c r="DH171" s="91">
        <v>22.96411247</v>
      </c>
      <c r="DI171" s="91">
        <v>13.89521122</v>
      </c>
      <c r="DJ171" s="90">
        <v>47.334797039999998</v>
      </c>
      <c r="DK171" s="91">
        <v>22.24992027</v>
      </c>
      <c r="DL171" s="91">
        <v>31.883239790000001</v>
      </c>
      <c r="DM171" s="91">
        <v>21.0866297</v>
      </c>
      <c r="DN171" s="90">
        <v>76.400528039999998</v>
      </c>
      <c r="DO171" s="91">
        <v>27.05015131</v>
      </c>
      <c r="DP171" s="91">
        <v>59.777359889999993</v>
      </c>
      <c r="DQ171" s="91">
        <v>16.171720489999998</v>
      </c>
      <c r="DR171" s="90">
        <v>64.622633629999996</v>
      </c>
      <c r="DS171" s="194">
        <v>23239</v>
      </c>
      <c r="DT171" s="62" t="s">
        <v>68</v>
      </c>
    </row>
    <row r="172" spans="1:124" x14ac:dyDescent="0.3">
      <c r="A172" s="59" t="s">
        <v>11</v>
      </c>
      <c r="B172" s="96">
        <v>0</v>
      </c>
      <c r="C172" s="97">
        <v>0</v>
      </c>
      <c r="D172" s="97">
        <v>0</v>
      </c>
      <c r="E172" s="98">
        <v>0</v>
      </c>
      <c r="F172" s="97">
        <v>0</v>
      </c>
      <c r="G172" s="97">
        <v>0</v>
      </c>
      <c r="H172" s="97">
        <v>0</v>
      </c>
      <c r="I172" s="98">
        <v>0</v>
      </c>
      <c r="J172" s="96">
        <v>0</v>
      </c>
      <c r="K172" s="97">
        <v>0</v>
      </c>
      <c r="L172" s="97">
        <v>0</v>
      </c>
      <c r="M172" s="98">
        <v>0</v>
      </c>
      <c r="N172" s="96">
        <v>0</v>
      </c>
      <c r="O172" s="97">
        <v>0</v>
      </c>
      <c r="P172" s="97">
        <v>0</v>
      </c>
      <c r="Q172" s="98">
        <v>0</v>
      </c>
      <c r="R172" s="96">
        <v>0</v>
      </c>
      <c r="S172" s="97">
        <v>0</v>
      </c>
      <c r="T172" s="97">
        <v>0</v>
      </c>
      <c r="U172" s="98">
        <v>0</v>
      </c>
      <c r="V172" s="96">
        <v>0</v>
      </c>
      <c r="W172" s="97">
        <v>0</v>
      </c>
      <c r="X172" s="97">
        <v>0</v>
      </c>
      <c r="Y172" s="98">
        <v>0</v>
      </c>
      <c r="Z172" s="96">
        <v>0</v>
      </c>
      <c r="AA172" s="97">
        <v>0</v>
      </c>
      <c r="AB172" s="97">
        <v>0</v>
      </c>
      <c r="AC172" s="98">
        <v>0</v>
      </c>
      <c r="AD172" s="96">
        <v>0</v>
      </c>
      <c r="AE172" s="97">
        <v>0</v>
      </c>
      <c r="AF172" s="97">
        <v>0</v>
      </c>
      <c r="AG172" s="98">
        <v>0</v>
      </c>
      <c r="AH172" s="96">
        <v>0</v>
      </c>
      <c r="AI172" s="97">
        <v>0</v>
      </c>
      <c r="AJ172" s="97">
        <v>0</v>
      </c>
      <c r="AK172" s="98">
        <v>0</v>
      </c>
      <c r="AL172" s="96">
        <v>11.736000000000001</v>
      </c>
      <c r="AM172" s="97">
        <v>5.9990000000000006</v>
      </c>
      <c r="AN172" s="97">
        <v>-356.24699999999996</v>
      </c>
      <c r="AO172" s="98">
        <v>6.577</v>
      </c>
      <c r="AP172" s="96">
        <v>13.166999999999998</v>
      </c>
      <c r="AQ172" s="97">
        <v>94.64200000000001</v>
      </c>
      <c r="AR172" s="97">
        <v>29.314999999999998</v>
      </c>
      <c r="AS172" s="98">
        <v>-85.64</v>
      </c>
      <c r="AT172" s="96">
        <v>2.8019999999999987</v>
      </c>
      <c r="AU172" s="97">
        <v>7.67</v>
      </c>
      <c r="AV172" s="97">
        <v>-0.78400000000000025</v>
      </c>
      <c r="AW172" s="98">
        <v>55.165999999999997</v>
      </c>
      <c r="AX172" s="96">
        <v>0</v>
      </c>
      <c r="AY172" s="97">
        <v>0</v>
      </c>
      <c r="AZ172" s="97">
        <v>0</v>
      </c>
      <c r="BA172" s="98">
        <v>0</v>
      </c>
      <c r="BB172" s="96">
        <v>6.7640000000000002</v>
      </c>
      <c r="BC172" s="97">
        <v>-39.056999999999995</v>
      </c>
      <c r="BD172" s="97">
        <v>0.62799999999999967</v>
      </c>
      <c r="BE172" s="98">
        <v>-4.035000000000001</v>
      </c>
      <c r="BF172" s="96">
        <v>12.588799999999999</v>
      </c>
      <c r="BG172" s="97">
        <v>-0.76679999999999993</v>
      </c>
      <c r="BH172" s="97">
        <v>0.89289999999999936</v>
      </c>
      <c r="BI172" s="98">
        <v>41.428100000000001</v>
      </c>
      <c r="BJ172" s="96">
        <v>-7.2417038600000012</v>
      </c>
      <c r="BK172" s="97">
        <v>3.1352840999999998</v>
      </c>
      <c r="BL172" s="97">
        <v>14.872318379999999</v>
      </c>
      <c r="BM172" s="98">
        <v>3.3417962499999989</v>
      </c>
      <c r="BN172" s="96">
        <v>11.255347750000002</v>
      </c>
      <c r="BO172" s="97">
        <v>16.741177659999998</v>
      </c>
      <c r="BP172" s="97">
        <v>-11.004096430000001</v>
      </c>
      <c r="BQ172" s="98">
        <v>0.52289540999999939</v>
      </c>
      <c r="BR172" s="96">
        <v>0.93213926999999952</v>
      </c>
      <c r="BS172" s="97">
        <v>8.1196958300000013</v>
      </c>
      <c r="BT172" s="97">
        <v>9.1192084499999986</v>
      </c>
      <c r="BU172" s="98">
        <v>8.0116440799999999</v>
      </c>
      <c r="BV172" s="96">
        <v>7.4603810099999999</v>
      </c>
      <c r="BW172" s="97">
        <v>2.5076126700000003</v>
      </c>
      <c r="BX172" s="97">
        <v>8.9582512899999998</v>
      </c>
      <c r="BY172" s="98">
        <v>4.3389086500000023</v>
      </c>
      <c r="BZ172" s="96">
        <v>7.8977514600000012</v>
      </c>
      <c r="CA172" s="97">
        <v>14.59855563</v>
      </c>
      <c r="CB172" s="97">
        <v>27.245379080000003</v>
      </c>
      <c r="CC172" s="98">
        <v>19.516421749999999</v>
      </c>
      <c r="CD172" s="96">
        <v>13.670896299999999</v>
      </c>
      <c r="CE172" s="97">
        <v>40.835076810000004</v>
      </c>
      <c r="CF172" s="97">
        <v>23.226992070000001</v>
      </c>
      <c r="CG172" s="98">
        <v>0.91349364000000222</v>
      </c>
      <c r="CH172" s="96">
        <v>17.516611099999999</v>
      </c>
      <c r="CI172" s="97">
        <v>25.042973930000002</v>
      </c>
      <c r="CJ172" s="97">
        <v>29.143984510000006</v>
      </c>
      <c r="CK172" s="98">
        <v>6.3498500900000074</v>
      </c>
      <c r="CL172" s="97">
        <v>36.555756720000005</v>
      </c>
      <c r="CM172" s="97">
        <v>20.348606360000002</v>
      </c>
      <c r="CN172" s="97">
        <v>20.660262649999993</v>
      </c>
      <c r="CO172" s="97">
        <v>10.595786419999996</v>
      </c>
      <c r="CP172" s="96">
        <v>45.684370110000003</v>
      </c>
      <c r="CQ172" s="97">
        <v>24.427958150000002</v>
      </c>
      <c r="CR172" s="97">
        <v>21.304708190000007</v>
      </c>
      <c r="CS172" s="97">
        <v>7.7367570200000024</v>
      </c>
      <c r="CT172" s="96">
        <v>18.566413109999999</v>
      </c>
      <c r="CU172" s="97">
        <v>19.98036424</v>
      </c>
      <c r="CV172" s="97">
        <v>37.633509290000006</v>
      </c>
      <c r="CW172" s="97">
        <v>18.541632120000003</v>
      </c>
      <c r="CX172" s="96">
        <v>42.762800970000001</v>
      </c>
      <c r="CY172" s="97">
        <v>37.32683325</v>
      </c>
      <c r="CZ172" s="97">
        <v>20.810230120000003</v>
      </c>
      <c r="DA172" s="97">
        <v>3896.30241217</v>
      </c>
      <c r="DB172" s="96">
        <v>24.241895369999998</v>
      </c>
      <c r="DC172" s="97">
        <v>-4.5104770899999984</v>
      </c>
      <c r="DD172" s="97">
        <v>8.573816499999996</v>
      </c>
      <c r="DE172" s="97">
        <v>13.661200780000001</v>
      </c>
      <c r="DF172" s="96">
        <v>15.078921300000005</v>
      </c>
      <c r="DG172" s="97">
        <v>20.796642679999998</v>
      </c>
      <c r="DH172" s="97">
        <v>26.106163470000006</v>
      </c>
      <c r="DI172" s="97">
        <v>8.6751928400000011</v>
      </c>
      <c r="DJ172" s="96">
        <v>18.787024839999997</v>
      </c>
      <c r="DK172" s="97">
        <v>22.299043210000001</v>
      </c>
      <c r="DL172" s="97">
        <v>23.466914890000002</v>
      </c>
      <c r="DM172" s="97">
        <v>8.7490507100000006</v>
      </c>
      <c r="DN172" s="96">
        <v>4.7383398800000007</v>
      </c>
      <c r="DO172" s="97">
        <v>5.75534283</v>
      </c>
      <c r="DP172" s="97">
        <v>5.6796829200000012</v>
      </c>
      <c r="DQ172" s="97">
        <v>6.7829767200000006</v>
      </c>
      <c r="DR172" s="96">
        <v>5.6095924700000008</v>
      </c>
      <c r="DS172" s="194">
        <v>23240</v>
      </c>
      <c r="DT172" s="59" t="s">
        <v>11</v>
      </c>
    </row>
    <row r="173" spans="1:124" x14ac:dyDescent="0.3">
      <c r="A173" s="58" t="s">
        <v>63</v>
      </c>
      <c r="B173" s="90">
        <v>0</v>
      </c>
      <c r="C173" s="91">
        <v>0</v>
      </c>
      <c r="D173" s="91">
        <v>0</v>
      </c>
      <c r="E173" s="92">
        <v>0</v>
      </c>
      <c r="F173" s="91">
        <v>0</v>
      </c>
      <c r="G173" s="91">
        <v>0</v>
      </c>
      <c r="H173" s="91">
        <v>0</v>
      </c>
      <c r="I173" s="92">
        <v>0</v>
      </c>
      <c r="J173" s="90">
        <v>0</v>
      </c>
      <c r="K173" s="91">
        <v>0</v>
      </c>
      <c r="L173" s="91">
        <v>0</v>
      </c>
      <c r="M173" s="92">
        <v>0</v>
      </c>
      <c r="N173" s="90">
        <v>0</v>
      </c>
      <c r="O173" s="91">
        <v>0</v>
      </c>
      <c r="P173" s="91">
        <v>0</v>
      </c>
      <c r="Q173" s="92">
        <v>0</v>
      </c>
      <c r="R173" s="90">
        <v>0</v>
      </c>
      <c r="S173" s="91">
        <v>0</v>
      </c>
      <c r="T173" s="91">
        <v>0</v>
      </c>
      <c r="U173" s="92">
        <v>0</v>
      </c>
      <c r="V173" s="90">
        <v>0</v>
      </c>
      <c r="W173" s="91">
        <v>0</v>
      </c>
      <c r="X173" s="91">
        <v>0</v>
      </c>
      <c r="Y173" s="92">
        <v>0</v>
      </c>
      <c r="Z173" s="90">
        <v>0</v>
      </c>
      <c r="AA173" s="91">
        <v>0</v>
      </c>
      <c r="AB173" s="91">
        <v>0</v>
      </c>
      <c r="AC173" s="92">
        <v>0</v>
      </c>
      <c r="AD173" s="90">
        <v>0</v>
      </c>
      <c r="AE173" s="91">
        <v>0</v>
      </c>
      <c r="AF173" s="91">
        <v>0</v>
      </c>
      <c r="AG173" s="92">
        <v>0</v>
      </c>
      <c r="AH173" s="90">
        <v>0</v>
      </c>
      <c r="AI173" s="91">
        <v>0</v>
      </c>
      <c r="AJ173" s="91">
        <v>0</v>
      </c>
      <c r="AK173" s="92">
        <v>0</v>
      </c>
      <c r="AL173" s="90">
        <v>12.369</v>
      </c>
      <c r="AM173" s="91">
        <v>7.3010000000000002</v>
      </c>
      <c r="AN173" s="91">
        <v>8.3940000000000001</v>
      </c>
      <c r="AO173" s="92">
        <v>12.401</v>
      </c>
      <c r="AP173" s="90">
        <v>23.241</v>
      </c>
      <c r="AQ173" s="91">
        <v>101.60799999999999</v>
      </c>
      <c r="AR173" s="91">
        <v>34.442</v>
      </c>
      <c r="AS173" s="92">
        <v>10.91</v>
      </c>
      <c r="AT173" s="90">
        <v>12.305</v>
      </c>
      <c r="AU173" s="91">
        <v>14.259</v>
      </c>
      <c r="AV173" s="91">
        <v>9.347999999999999</v>
      </c>
      <c r="AW173" s="92">
        <v>80.866</v>
      </c>
      <c r="AX173" s="90">
        <v>0</v>
      </c>
      <c r="AY173" s="91">
        <v>0</v>
      </c>
      <c r="AZ173" s="91">
        <v>0</v>
      </c>
      <c r="BA173" s="92">
        <v>0</v>
      </c>
      <c r="BB173" s="90">
        <v>11.134</v>
      </c>
      <c r="BC173" s="91">
        <v>7.484</v>
      </c>
      <c r="BD173" s="91">
        <v>8.4770000000000003</v>
      </c>
      <c r="BE173" s="92">
        <v>9.9830000000000005</v>
      </c>
      <c r="BF173" s="90">
        <v>15.726799999999999</v>
      </c>
      <c r="BG173" s="91">
        <v>11.969799999999999</v>
      </c>
      <c r="BH173" s="91">
        <v>7.9056999999999995</v>
      </c>
      <c r="BI173" s="92">
        <v>46.5822</v>
      </c>
      <c r="BJ173" s="90">
        <v>6.6332805100000005</v>
      </c>
      <c r="BK173" s="91">
        <v>9.6232787699999989</v>
      </c>
      <c r="BL173" s="91">
        <v>19.0504991</v>
      </c>
      <c r="BM173" s="92">
        <v>8.402885079999999</v>
      </c>
      <c r="BN173" s="90">
        <v>16.146115460000001</v>
      </c>
      <c r="BO173" s="91">
        <v>22.417501150000003</v>
      </c>
      <c r="BP173" s="91">
        <v>11.194179559999998</v>
      </c>
      <c r="BQ173" s="92">
        <v>8.0242357700000007</v>
      </c>
      <c r="BR173" s="90">
        <v>8.9925253099999995</v>
      </c>
      <c r="BS173" s="91">
        <v>14.222019100000001</v>
      </c>
      <c r="BT173" s="91">
        <v>14.763423229999999</v>
      </c>
      <c r="BU173" s="92">
        <v>19.543175890000001</v>
      </c>
      <c r="BV173" s="90">
        <v>17.007336509999998</v>
      </c>
      <c r="BW173" s="91">
        <v>8.2602069</v>
      </c>
      <c r="BX173" s="91">
        <v>15.466735219999999</v>
      </c>
      <c r="BY173" s="92">
        <v>17.250401310000001</v>
      </c>
      <c r="BZ173" s="90">
        <v>17.03204775</v>
      </c>
      <c r="CA173" s="91">
        <v>22.542349770000001</v>
      </c>
      <c r="CB173" s="91">
        <v>42.431184620000003</v>
      </c>
      <c r="CC173" s="92">
        <v>27.752424380000001</v>
      </c>
      <c r="CD173" s="90">
        <v>31.881088910000003</v>
      </c>
      <c r="CE173" s="91">
        <v>47.649700609999996</v>
      </c>
      <c r="CF173" s="91">
        <v>30.032132990000001</v>
      </c>
      <c r="CG173" s="92">
        <v>20.650588150000001</v>
      </c>
      <c r="CH173" s="90">
        <v>24.713408469999997</v>
      </c>
      <c r="CI173" s="91">
        <v>33.11580395</v>
      </c>
      <c r="CJ173" s="91">
        <v>41.517378340000008</v>
      </c>
      <c r="CK173" s="92">
        <v>57.025622600000005</v>
      </c>
      <c r="CL173" s="91">
        <v>52.525355759999997</v>
      </c>
      <c r="CM173" s="91">
        <v>38.082366280000002</v>
      </c>
      <c r="CN173" s="91">
        <v>42.067723299999997</v>
      </c>
      <c r="CO173" s="91">
        <v>40.546095510000001</v>
      </c>
      <c r="CP173" s="90">
        <v>56.410476420000002</v>
      </c>
      <c r="CQ173" s="91">
        <v>42.481760399999999</v>
      </c>
      <c r="CR173" s="91">
        <v>42.38765618</v>
      </c>
      <c r="CS173" s="91">
        <v>36.340238210000003</v>
      </c>
      <c r="CT173" s="90">
        <v>36.094049510000005</v>
      </c>
      <c r="CU173" s="91">
        <v>37.090549369999998</v>
      </c>
      <c r="CV173" s="91">
        <v>53.856015580000005</v>
      </c>
      <c r="CW173" s="91">
        <v>33.997335749999998</v>
      </c>
      <c r="CX173" s="90">
        <v>51.512161029999994</v>
      </c>
      <c r="CY173" s="91">
        <v>43.424675929999999</v>
      </c>
      <c r="CZ173" s="91">
        <v>30.437046690000003</v>
      </c>
      <c r="DA173" s="91">
        <v>3919.6455894300002</v>
      </c>
      <c r="DB173" s="90">
        <v>28.645338649999996</v>
      </c>
      <c r="DC173" s="91">
        <v>29.182457679999999</v>
      </c>
      <c r="DD173" s="91">
        <v>51.503369689999992</v>
      </c>
      <c r="DE173" s="91">
        <v>28.164038150000003</v>
      </c>
      <c r="DF173" s="90">
        <v>29.854859410000003</v>
      </c>
      <c r="DG173" s="91">
        <v>30.976890400000002</v>
      </c>
      <c r="DH173" s="91">
        <v>35.511035720000002</v>
      </c>
      <c r="DI173" s="91">
        <v>31.678653490000002</v>
      </c>
      <c r="DJ173" s="90">
        <v>29.922869290000001</v>
      </c>
      <c r="DK173" s="91">
        <v>33.949410529999994</v>
      </c>
      <c r="DL173" s="91">
        <v>33.80881883</v>
      </c>
      <c r="DM173" s="91">
        <v>15.533269319999999</v>
      </c>
      <c r="DN173" s="90">
        <v>8.9683202499999997</v>
      </c>
      <c r="DO173" s="91">
        <v>9.93829195</v>
      </c>
      <c r="DP173" s="91">
        <v>9.9658686900000006</v>
      </c>
      <c r="DQ173" s="91">
        <v>10.709658960000001</v>
      </c>
      <c r="DR173" s="90">
        <v>9.6841724400000011</v>
      </c>
      <c r="DS173" s="194">
        <v>23241</v>
      </c>
      <c r="DT173" s="58" t="s">
        <v>63</v>
      </c>
    </row>
    <row r="174" spans="1:124" x14ac:dyDescent="0.3">
      <c r="A174" s="58" t="s">
        <v>64</v>
      </c>
      <c r="B174" s="90">
        <v>0</v>
      </c>
      <c r="C174" s="91">
        <v>0</v>
      </c>
      <c r="D174" s="91">
        <v>0</v>
      </c>
      <c r="E174" s="92">
        <v>0</v>
      </c>
      <c r="F174" s="91">
        <v>0</v>
      </c>
      <c r="G174" s="91">
        <v>0</v>
      </c>
      <c r="H174" s="91">
        <v>0</v>
      </c>
      <c r="I174" s="92">
        <v>0</v>
      </c>
      <c r="J174" s="90">
        <v>0</v>
      </c>
      <c r="K174" s="91">
        <v>0</v>
      </c>
      <c r="L174" s="91">
        <v>0</v>
      </c>
      <c r="M174" s="92">
        <v>0</v>
      </c>
      <c r="N174" s="90">
        <v>0</v>
      </c>
      <c r="O174" s="91">
        <v>0</v>
      </c>
      <c r="P174" s="91">
        <v>0</v>
      </c>
      <c r="Q174" s="92">
        <v>0</v>
      </c>
      <c r="R174" s="90">
        <v>0</v>
      </c>
      <c r="S174" s="91">
        <v>0</v>
      </c>
      <c r="T174" s="91">
        <v>0</v>
      </c>
      <c r="U174" s="92">
        <v>0</v>
      </c>
      <c r="V174" s="90">
        <v>0</v>
      </c>
      <c r="W174" s="91">
        <v>0</v>
      </c>
      <c r="X174" s="91">
        <v>0</v>
      </c>
      <c r="Y174" s="92">
        <v>0</v>
      </c>
      <c r="Z174" s="90">
        <v>0</v>
      </c>
      <c r="AA174" s="91">
        <v>0</v>
      </c>
      <c r="AB174" s="91">
        <v>0</v>
      </c>
      <c r="AC174" s="92">
        <v>0</v>
      </c>
      <c r="AD174" s="90">
        <v>0</v>
      </c>
      <c r="AE174" s="91">
        <v>0</v>
      </c>
      <c r="AF174" s="91">
        <v>0</v>
      </c>
      <c r="AG174" s="92">
        <v>0</v>
      </c>
      <c r="AH174" s="90">
        <v>0</v>
      </c>
      <c r="AI174" s="91">
        <v>0</v>
      </c>
      <c r="AJ174" s="91">
        <v>0</v>
      </c>
      <c r="AK174" s="92">
        <v>0</v>
      </c>
      <c r="AL174" s="90">
        <v>0.63300000000000001</v>
      </c>
      <c r="AM174" s="91">
        <v>1.302</v>
      </c>
      <c r="AN174" s="91">
        <v>364.64100000000002</v>
      </c>
      <c r="AO174" s="92">
        <v>5.8239999999999998</v>
      </c>
      <c r="AP174" s="90">
        <v>10.074</v>
      </c>
      <c r="AQ174" s="91">
        <v>6.9659999999999993</v>
      </c>
      <c r="AR174" s="91">
        <v>5.1270000000000007</v>
      </c>
      <c r="AS174" s="92">
        <v>96.550000000000011</v>
      </c>
      <c r="AT174" s="90">
        <v>9.5030000000000001</v>
      </c>
      <c r="AU174" s="91">
        <v>6.5890000000000004</v>
      </c>
      <c r="AV174" s="91">
        <v>10.132</v>
      </c>
      <c r="AW174" s="92">
        <v>25.700000000000003</v>
      </c>
      <c r="AX174" s="90">
        <v>0</v>
      </c>
      <c r="AY174" s="91">
        <v>0</v>
      </c>
      <c r="AZ174" s="91">
        <v>0</v>
      </c>
      <c r="BA174" s="92">
        <v>0</v>
      </c>
      <c r="BB174" s="90">
        <v>4.37</v>
      </c>
      <c r="BC174" s="91">
        <v>46.540999999999997</v>
      </c>
      <c r="BD174" s="91">
        <v>7.8490000000000002</v>
      </c>
      <c r="BE174" s="92">
        <v>14.018000000000001</v>
      </c>
      <c r="BF174" s="90">
        <v>3.1379999999999999</v>
      </c>
      <c r="BG174" s="91">
        <v>12.736599999999999</v>
      </c>
      <c r="BH174" s="91">
        <v>7.0128000000000004</v>
      </c>
      <c r="BI174" s="92">
        <v>5.1540999999999997</v>
      </c>
      <c r="BJ174" s="90">
        <v>13.87498437</v>
      </c>
      <c r="BK174" s="91">
        <v>6.48799467</v>
      </c>
      <c r="BL174" s="91">
        <v>4.1781807199999994</v>
      </c>
      <c r="BM174" s="92">
        <v>5.061088830000001</v>
      </c>
      <c r="BN174" s="90">
        <v>4.8907677099999995</v>
      </c>
      <c r="BO174" s="91">
        <v>5.6763234899999997</v>
      </c>
      <c r="BP174" s="91">
        <v>22.198275989999999</v>
      </c>
      <c r="BQ174" s="92">
        <v>7.5013403600000004</v>
      </c>
      <c r="BR174" s="90">
        <v>8.0603860400000009</v>
      </c>
      <c r="BS174" s="91">
        <v>6.1023232700000003</v>
      </c>
      <c r="BT174" s="91">
        <v>5.6442147799999995</v>
      </c>
      <c r="BU174" s="92">
        <v>11.531531809999999</v>
      </c>
      <c r="BV174" s="90">
        <v>9.5469554999999993</v>
      </c>
      <c r="BW174" s="91">
        <v>5.7525942299999997</v>
      </c>
      <c r="BX174" s="91">
        <v>6.5084839299999997</v>
      </c>
      <c r="BY174" s="92">
        <v>12.911492659999999</v>
      </c>
      <c r="BZ174" s="90">
        <v>9.1342962899999982</v>
      </c>
      <c r="CA174" s="91">
        <v>7.9437941400000005</v>
      </c>
      <c r="CB174" s="91">
        <v>15.185805539999999</v>
      </c>
      <c r="CC174" s="92">
        <v>8.2360026300000015</v>
      </c>
      <c r="CD174" s="90">
        <v>18.21019261</v>
      </c>
      <c r="CE174" s="91">
        <v>6.8146237999999997</v>
      </c>
      <c r="CF174" s="91">
        <v>6.8051409200000004</v>
      </c>
      <c r="CG174" s="92">
        <v>19.737094509999999</v>
      </c>
      <c r="CH174" s="90">
        <v>7.1967973700000005</v>
      </c>
      <c r="CI174" s="91">
        <v>8.0728300199999996</v>
      </c>
      <c r="CJ174" s="91">
        <v>12.373393830000001</v>
      </c>
      <c r="CK174" s="92">
        <v>50.675772509999994</v>
      </c>
      <c r="CL174" s="91">
        <v>15.96959904</v>
      </c>
      <c r="CM174" s="91">
        <v>17.733759920000001</v>
      </c>
      <c r="CN174" s="91">
        <v>21.407460650000001</v>
      </c>
      <c r="CO174" s="91">
        <v>29.950309090000005</v>
      </c>
      <c r="CP174" s="90">
        <v>10.726106309999999</v>
      </c>
      <c r="CQ174" s="91">
        <v>18.053802249999997</v>
      </c>
      <c r="CR174" s="91">
        <v>21.082947989999997</v>
      </c>
      <c r="CS174" s="91">
        <v>28.60348119</v>
      </c>
      <c r="CT174" s="90">
        <v>17.527636400000002</v>
      </c>
      <c r="CU174" s="91">
        <v>17.110185129999998</v>
      </c>
      <c r="CV174" s="91">
        <v>16.222506289999998</v>
      </c>
      <c r="CW174" s="91">
        <v>15.455703629999999</v>
      </c>
      <c r="CX174" s="90">
        <v>8.7493600600000008</v>
      </c>
      <c r="CY174" s="91">
        <v>6.0978426799999994</v>
      </c>
      <c r="CZ174" s="91">
        <v>9.626816569999999</v>
      </c>
      <c r="DA174" s="91">
        <v>23.343177260000001</v>
      </c>
      <c r="DB174" s="90">
        <v>4.4034432799999994</v>
      </c>
      <c r="DC174" s="91">
        <v>33.692934770000001</v>
      </c>
      <c r="DD174" s="91">
        <v>42.92955319</v>
      </c>
      <c r="DE174" s="91">
        <v>14.502837369999998</v>
      </c>
      <c r="DF174" s="90">
        <v>14.775938109999998</v>
      </c>
      <c r="DG174" s="91">
        <v>10.180247720000001</v>
      </c>
      <c r="DH174" s="91">
        <v>9.4048722500000004</v>
      </c>
      <c r="DI174" s="91">
        <v>23.003460650000001</v>
      </c>
      <c r="DJ174" s="90">
        <v>11.13584445</v>
      </c>
      <c r="DK174" s="91">
        <v>11.650367319999999</v>
      </c>
      <c r="DL174" s="91">
        <v>10.34190394</v>
      </c>
      <c r="DM174" s="91">
        <v>6.7842186100000008</v>
      </c>
      <c r="DN174" s="90">
        <v>4.2299803699999998</v>
      </c>
      <c r="DO174" s="91">
        <v>4.18294912</v>
      </c>
      <c r="DP174" s="91">
        <v>4.2861857699999995</v>
      </c>
      <c r="DQ174" s="91">
        <v>3.9266822399999999</v>
      </c>
      <c r="DR174" s="90">
        <v>4.0745799700000003</v>
      </c>
      <c r="DS174" s="194">
        <v>23242</v>
      </c>
      <c r="DT174" s="58" t="s">
        <v>64</v>
      </c>
    </row>
    <row r="175" spans="1:124" x14ac:dyDescent="0.3">
      <c r="A175" s="64"/>
      <c r="B175" s="90"/>
      <c r="C175" s="91"/>
      <c r="D175" s="91"/>
      <c r="E175" s="92"/>
      <c r="F175" s="91"/>
      <c r="G175" s="91"/>
      <c r="H175" s="91"/>
      <c r="I175" s="92"/>
      <c r="J175" s="90"/>
      <c r="K175" s="91"/>
      <c r="L175" s="91"/>
      <c r="M175" s="92"/>
      <c r="N175" s="90"/>
      <c r="O175" s="91"/>
      <c r="P175" s="91"/>
      <c r="Q175" s="92"/>
      <c r="R175" s="90"/>
      <c r="S175" s="91"/>
      <c r="T175" s="91"/>
      <c r="U175" s="92"/>
      <c r="V175" s="90"/>
      <c r="W175" s="91"/>
      <c r="X175" s="91"/>
      <c r="Y175" s="92"/>
      <c r="Z175" s="90"/>
      <c r="AA175" s="91"/>
      <c r="AB175" s="91"/>
      <c r="AC175" s="92"/>
      <c r="AD175" s="90"/>
      <c r="AE175" s="91"/>
      <c r="AF175" s="91"/>
      <c r="AG175" s="92"/>
      <c r="AH175" s="90"/>
      <c r="AI175" s="91"/>
      <c r="AJ175" s="91"/>
      <c r="AK175" s="92"/>
      <c r="AL175" s="90"/>
      <c r="AM175" s="91"/>
      <c r="AN175" s="91"/>
      <c r="AO175" s="92"/>
      <c r="AP175" s="90"/>
      <c r="AQ175" s="91"/>
      <c r="AR175" s="91"/>
      <c r="AS175" s="92"/>
      <c r="AT175" s="90"/>
      <c r="AU175" s="91"/>
      <c r="AV175" s="91"/>
      <c r="AW175" s="92"/>
      <c r="AX175" s="90"/>
      <c r="AY175" s="91"/>
      <c r="AZ175" s="91"/>
      <c r="BA175" s="92"/>
      <c r="BB175" s="90"/>
      <c r="BC175" s="91"/>
      <c r="BD175" s="91"/>
      <c r="BE175" s="92"/>
      <c r="BF175" s="90"/>
      <c r="BG175" s="91"/>
      <c r="BH175" s="91"/>
      <c r="BI175" s="92"/>
      <c r="BJ175" s="90"/>
      <c r="BK175" s="91"/>
      <c r="BL175" s="91"/>
      <c r="BM175" s="92"/>
      <c r="BN175" s="90"/>
      <c r="BO175" s="91"/>
      <c r="BP175" s="91"/>
      <c r="BQ175" s="92"/>
      <c r="BR175" s="90"/>
      <c r="BS175" s="91"/>
      <c r="BT175" s="91"/>
      <c r="BU175" s="92"/>
      <c r="BV175" s="90"/>
      <c r="BW175" s="91"/>
      <c r="BX175" s="91"/>
      <c r="BY175" s="92"/>
      <c r="BZ175" s="90"/>
      <c r="CA175" s="91"/>
      <c r="CB175" s="91"/>
      <c r="CC175" s="92"/>
      <c r="CD175" s="90"/>
      <c r="CE175" s="91"/>
      <c r="CF175" s="91"/>
      <c r="CG175" s="92"/>
      <c r="CH175" s="90"/>
      <c r="CI175" s="91"/>
      <c r="CJ175" s="91"/>
      <c r="CK175" s="92"/>
      <c r="CL175" s="91"/>
      <c r="CM175" s="91"/>
      <c r="CN175" s="91"/>
      <c r="CO175" s="91"/>
      <c r="CP175" s="90"/>
      <c r="CQ175" s="91"/>
      <c r="CR175" s="91"/>
      <c r="CS175" s="91"/>
      <c r="CT175" s="90"/>
      <c r="CU175" s="91"/>
      <c r="CV175" s="91"/>
      <c r="CW175" s="91"/>
      <c r="CX175" s="90"/>
      <c r="CY175" s="91"/>
      <c r="CZ175" s="91"/>
      <c r="DA175" s="91"/>
      <c r="DB175" s="90"/>
      <c r="DC175" s="91"/>
      <c r="DD175" s="91"/>
      <c r="DE175" s="91"/>
      <c r="DF175" s="90"/>
      <c r="DG175" s="91"/>
      <c r="DH175" s="91"/>
      <c r="DI175" s="91"/>
      <c r="DJ175" s="90"/>
      <c r="DK175" s="91"/>
      <c r="DL175" s="91"/>
      <c r="DM175" s="91"/>
      <c r="DN175" s="90"/>
      <c r="DO175" s="91"/>
      <c r="DP175" s="91"/>
      <c r="DQ175" s="91"/>
      <c r="DR175" s="90"/>
      <c r="DS175" s="195"/>
      <c r="DT175" s="64"/>
    </row>
    <row r="176" spans="1:124" x14ac:dyDescent="0.3">
      <c r="A176" s="57" t="s">
        <v>10</v>
      </c>
      <c r="B176" s="87">
        <v>-5275.1774330400003</v>
      </c>
      <c r="C176" s="88">
        <v>-5946.1332809500009</v>
      </c>
      <c r="D176" s="88">
        <v>-1169.2632795950005</v>
      </c>
      <c r="E176" s="89">
        <v>-4096.6753181300001</v>
      </c>
      <c r="F176" s="88">
        <v>-4736.5343140549994</v>
      </c>
      <c r="G176" s="88">
        <v>-4084.667591944999</v>
      </c>
      <c r="H176" s="88">
        <v>-5766.279879275</v>
      </c>
      <c r="I176" s="89">
        <v>-11008.847128240001</v>
      </c>
      <c r="J176" s="87">
        <v>-5836.219778168821</v>
      </c>
      <c r="K176" s="88">
        <v>-9155.7772661475537</v>
      </c>
      <c r="L176" s="88">
        <v>-5934.6340799488698</v>
      </c>
      <c r="M176" s="89">
        <v>-11576.290887054649</v>
      </c>
      <c r="N176" s="87">
        <v>-6855.6390312219855</v>
      </c>
      <c r="O176" s="88">
        <v>-10856.78018362504</v>
      </c>
      <c r="P176" s="88">
        <v>-8358.8135846837395</v>
      </c>
      <c r="Q176" s="89">
        <v>-10771.165909849133</v>
      </c>
      <c r="R176" s="87">
        <v>-5196.780276215336</v>
      </c>
      <c r="S176" s="88">
        <v>-7962.0148406011831</v>
      </c>
      <c r="T176" s="88">
        <v>-4609.8031335041787</v>
      </c>
      <c r="U176" s="89">
        <v>-6789.4767965902311</v>
      </c>
      <c r="V176" s="87">
        <v>-5037.4009240506957</v>
      </c>
      <c r="W176" s="88">
        <v>-5540.7744639191033</v>
      </c>
      <c r="X176" s="88">
        <v>-3196.8393100080821</v>
      </c>
      <c r="Y176" s="89">
        <v>-6649.4080757176007</v>
      </c>
      <c r="Z176" s="87">
        <v>-5855.0117067503534</v>
      </c>
      <c r="AA176" s="88">
        <v>-6503.3096683976673</v>
      </c>
      <c r="AB176" s="88">
        <v>-5481.9938645215652</v>
      </c>
      <c r="AC176" s="89">
        <v>-5169.8240407063686</v>
      </c>
      <c r="AD176" s="87">
        <v>-3392.8559411073365</v>
      </c>
      <c r="AE176" s="88">
        <v>-5003.9242945280912</v>
      </c>
      <c r="AF176" s="88">
        <v>1482.2685667112435</v>
      </c>
      <c r="AG176" s="89">
        <v>21.164112716590239</v>
      </c>
      <c r="AH176" s="87">
        <v>2.3377004604145668</v>
      </c>
      <c r="AI176" s="88">
        <v>272.0116343775444</v>
      </c>
      <c r="AJ176" s="88">
        <v>3519.3507269646643</v>
      </c>
      <c r="AK176" s="89">
        <v>567.29650180580086</v>
      </c>
      <c r="AL176" s="87">
        <v>1600.4130897050893</v>
      </c>
      <c r="AM176" s="88">
        <v>2363.6103014407599</v>
      </c>
      <c r="AN176" s="88">
        <v>4624.6448240395457</v>
      </c>
      <c r="AO176" s="89">
        <v>2564.6202847680938</v>
      </c>
      <c r="AP176" s="87">
        <v>3092.9369909031084</v>
      </c>
      <c r="AQ176" s="88">
        <v>2980.1048479817782</v>
      </c>
      <c r="AR176" s="88">
        <v>6100.463551216525</v>
      </c>
      <c r="AS176" s="89">
        <v>3030.8091978262482</v>
      </c>
      <c r="AT176" s="87">
        <v>1955.0693351155921</v>
      </c>
      <c r="AU176" s="88">
        <v>911.93766194202271</v>
      </c>
      <c r="AV176" s="88">
        <v>7577.2073231637314</v>
      </c>
      <c r="AW176" s="89">
        <v>4985.4758799768497</v>
      </c>
      <c r="AX176" s="87">
        <v>-805.92995412091386</v>
      </c>
      <c r="AY176" s="88">
        <v>2918.4047089297965</v>
      </c>
      <c r="AZ176" s="88">
        <v>648.9843669363338</v>
      </c>
      <c r="BA176" s="89">
        <v>-2079.5498841127364</v>
      </c>
      <c r="BB176" s="87">
        <v>-13957.967236559249</v>
      </c>
      <c r="BC176" s="88">
        <v>-6043.4203408332287</v>
      </c>
      <c r="BD176" s="88">
        <v>-8770.7196583345794</v>
      </c>
      <c r="BE176" s="89">
        <v>4632.1964210887527</v>
      </c>
      <c r="BF176" s="87">
        <v>-4704.8754496839974</v>
      </c>
      <c r="BG176" s="88">
        <v>-1955.0872170027599</v>
      </c>
      <c r="BH176" s="88">
        <v>-3100.894382596668</v>
      </c>
      <c r="BI176" s="89">
        <v>-13693.533953817838</v>
      </c>
      <c r="BJ176" s="87">
        <v>-22603.622916024997</v>
      </c>
      <c r="BK176" s="88">
        <v>-17113.234708564996</v>
      </c>
      <c r="BL176" s="88">
        <v>-21326.733403360005</v>
      </c>
      <c r="BM176" s="89">
        <v>-17016.376941899998</v>
      </c>
      <c r="BN176" s="87">
        <v>-24399.494624189992</v>
      </c>
      <c r="BO176" s="88">
        <v>-19441.084174985004</v>
      </c>
      <c r="BP176" s="88">
        <v>-22836.199587464998</v>
      </c>
      <c r="BQ176" s="89">
        <v>-22311.994470655001</v>
      </c>
      <c r="BR176" s="87">
        <v>-24157.388725645003</v>
      </c>
      <c r="BS176" s="88">
        <v>-23211.953655070007</v>
      </c>
      <c r="BT176" s="88">
        <v>-22472.774629150001</v>
      </c>
      <c r="BU176" s="89">
        <v>-24087.578149645</v>
      </c>
      <c r="BV176" s="87">
        <v>-28246.479756890003</v>
      </c>
      <c r="BW176" s="88">
        <v>-20637.344934374996</v>
      </c>
      <c r="BX176" s="88">
        <v>-22632.669146805001</v>
      </c>
      <c r="BY176" s="89">
        <v>-18085.445123240002</v>
      </c>
      <c r="BZ176" s="87">
        <v>-30202.803753540004</v>
      </c>
      <c r="CA176" s="88">
        <v>-19858.992283919997</v>
      </c>
      <c r="CB176" s="88">
        <v>-27788.891962989997</v>
      </c>
      <c r="CC176" s="89">
        <v>-31081.397712934995</v>
      </c>
      <c r="CD176" s="87">
        <v>-28074.266876100002</v>
      </c>
      <c r="CE176" s="88">
        <v>-15844.365274084999</v>
      </c>
      <c r="CF176" s="88">
        <v>-13915.579719755005</v>
      </c>
      <c r="CG176" s="89">
        <v>-7595.3128758049916</v>
      </c>
      <c r="CH176" s="87">
        <v>-7268.7593041849987</v>
      </c>
      <c r="CI176" s="88">
        <v>-1742.8895051499971</v>
      </c>
      <c r="CJ176" s="88">
        <v>-6371.0966663849977</v>
      </c>
      <c r="CK176" s="89">
        <v>-6808.9353269899984</v>
      </c>
      <c r="CL176" s="88">
        <v>-6950.8882183350015</v>
      </c>
      <c r="CM176" s="88">
        <v>1122.7053094199985</v>
      </c>
      <c r="CN176" s="88">
        <v>-4668.4508631700037</v>
      </c>
      <c r="CO176" s="88">
        <v>-9909.7521371249968</v>
      </c>
      <c r="CP176" s="87">
        <v>-16179.068317060002</v>
      </c>
      <c r="CQ176" s="88">
        <v>-7474.8477531899971</v>
      </c>
      <c r="CR176" s="88">
        <v>-16866.322319310002</v>
      </c>
      <c r="CS176" s="88">
        <v>-15284.593515214996</v>
      </c>
      <c r="CT176" s="87">
        <v>-14020.671847159994</v>
      </c>
      <c r="CU176" s="88">
        <v>-13045.451768409996</v>
      </c>
      <c r="CV176" s="88">
        <v>-24497.432988200002</v>
      </c>
      <c r="CW176" s="88">
        <v>-15783.649831174997</v>
      </c>
      <c r="CX176" s="87">
        <v>-18976.212028690003</v>
      </c>
      <c r="CY176" s="88">
        <v>8477.5164248849997</v>
      </c>
      <c r="CZ176" s="88">
        <v>530.70260800999927</v>
      </c>
      <c r="DA176" s="88">
        <v>-6292.2702792699984</v>
      </c>
      <c r="DB176" s="87">
        <v>-22511.417117785008</v>
      </c>
      <c r="DC176" s="88">
        <v>6138.089247105001</v>
      </c>
      <c r="DD176" s="88">
        <v>-11675.258108320002</v>
      </c>
      <c r="DE176" s="88">
        <v>-22119.298391849999</v>
      </c>
      <c r="DF176" s="87">
        <v>-11882.307563444998</v>
      </c>
      <c r="DG176" s="88">
        <v>-2297.9849880700035</v>
      </c>
      <c r="DH176" s="88">
        <v>-21719.42827583</v>
      </c>
      <c r="DI176" s="88">
        <v>-12132.86322092501</v>
      </c>
      <c r="DJ176" s="87">
        <v>-13652.392400509998</v>
      </c>
      <c r="DK176" s="88">
        <v>-4721.2032127899965</v>
      </c>
      <c r="DL176" s="88">
        <v>-12314.357321150004</v>
      </c>
      <c r="DM176" s="88">
        <v>-7261.7972837799934</v>
      </c>
      <c r="DN176" s="87">
        <v>-16305.427345120001</v>
      </c>
      <c r="DO176" s="88">
        <v>-15773.379037649996</v>
      </c>
      <c r="DP176" s="88">
        <v>-27710.654639030003</v>
      </c>
      <c r="DQ176" s="88">
        <v>-25965.574917729999</v>
      </c>
      <c r="DR176" s="87">
        <v>-25358.17470498</v>
      </c>
      <c r="DS176" s="194">
        <v>23243</v>
      </c>
      <c r="DT176" s="57" t="s">
        <v>10</v>
      </c>
    </row>
    <row r="177" spans="1:124" x14ac:dyDescent="0.3">
      <c r="A177" s="64" t="s">
        <v>0</v>
      </c>
      <c r="B177" s="93"/>
      <c r="C177" s="94"/>
      <c r="D177" s="94"/>
      <c r="E177" s="95"/>
      <c r="F177" s="94"/>
      <c r="G177" s="94"/>
      <c r="H177" s="94"/>
      <c r="I177" s="95"/>
      <c r="J177" s="93"/>
      <c r="K177" s="94"/>
      <c r="L177" s="94"/>
      <c r="M177" s="95"/>
      <c r="N177" s="93"/>
      <c r="O177" s="94"/>
      <c r="P177" s="94"/>
      <c r="Q177" s="95"/>
      <c r="R177" s="93"/>
      <c r="S177" s="94"/>
      <c r="T177" s="94"/>
      <c r="U177" s="95"/>
      <c r="V177" s="93"/>
      <c r="W177" s="94"/>
      <c r="X177" s="94"/>
      <c r="Y177" s="95"/>
      <c r="Z177" s="93"/>
      <c r="AA177" s="94"/>
      <c r="AB177" s="94"/>
      <c r="AC177" s="95"/>
      <c r="AD177" s="93"/>
      <c r="AE177" s="94"/>
      <c r="AF177" s="94"/>
      <c r="AG177" s="95"/>
      <c r="AH177" s="93"/>
      <c r="AI177" s="94"/>
      <c r="AJ177" s="94"/>
      <c r="AK177" s="95"/>
      <c r="AL177" s="93"/>
      <c r="AM177" s="94"/>
      <c r="AN177" s="94"/>
      <c r="AO177" s="95"/>
      <c r="AP177" s="93"/>
      <c r="AQ177" s="94"/>
      <c r="AR177" s="94"/>
      <c r="AS177" s="95"/>
      <c r="AT177" s="93"/>
      <c r="AU177" s="94"/>
      <c r="AV177" s="94"/>
      <c r="AW177" s="95"/>
      <c r="AX177" s="93"/>
      <c r="AY177" s="94"/>
      <c r="AZ177" s="94"/>
      <c r="BA177" s="95"/>
      <c r="BB177" s="93"/>
      <c r="BC177" s="94"/>
      <c r="BD177" s="94"/>
      <c r="BE177" s="95"/>
      <c r="BF177" s="93"/>
      <c r="BG177" s="94"/>
      <c r="BH177" s="94"/>
      <c r="BI177" s="95"/>
      <c r="BJ177" s="93"/>
      <c r="BK177" s="94"/>
      <c r="BL177" s="94"/>
      <c r="BM177" s="95"/>
      <c r="BN177" s="93"/>
      <c r="BO177" s="94"/>
      <c r="BP177" s="94"/>
      <c r="BQ177" s="95"/>
      <c r="BR177" s="93"/>
      <c r="BS177" s="94"/>
      <c r="BT177" s="94"/>
      <c r="BU177" s="95"/>
      <c r="BV177" s="93"/>
      <c r="BW177" s="94"/>
      <c r="BX177" s="94"/>
      <c r="BY177" s="95"/>
      <c r="BZ177" s="93"/>
      <c r="CA177" s="94"/>
      <c r="CB177" s="94"/>
      <c r="CC177" s="95"/>
      <c r="CD177" s="93"/>
      <c r="CE177" s="94"/>
      <c r="CF177" s="94"/>
      <c r="CG177" s="95"/>
      <c r="CH177" s="93"/>
      <c r="CI177" s="94"/>
      <c r="CJ177" s="94"/>
      <c r="CK177" s="95"/>
      <c r="CL177" s="94"/>
      <c r="CM177" s="94"/>
      <c r="CN177" s="94"/>
      <c r="CO177" s="94"/>
      <c r="CP177" s="93"/>
      <c r="CQ177" s="94"/>
      <c r="CR177" s="94"/>
      <c r="CS177" s="94"/>
      <c r="CT177" s="93"/>
      <c r="CU177" s="94"/>
      <c r="CV177" s="94"/>
      <c r="CW177" s="94"/>
      <c r="CX177" s="93"/>
      <c r="CY177" s="94"/>
      <c r="CZ177" s="94"/>
      <c r="DA177" s="94"/>
      <c r="DB177" s="93"/>
      <c r="DC177" s="94"/>
      <c r="DD177" s="94"/>
      <c r="DE177" s="94"/>
      <c r="DF177" s="93"/>
      <c r="DG177" s="94"/>
      <c r="DH177" s="94"/>
      <c r="DI177" s="94"/>
      <c r="DJ177" s="93"/>
      <c r="DK177" s="94"/>
      <c r="DL177" s="94"/>
      <c r="DM177" s="94"/>
      <c r="DN177" s="93"/>
      <c r="DO177" s="94"/>
      <c r="DP177" s="94"/>
      <c r="DQ177" s="94"/>
      <c r="DR177" s="93"/>
      <c r="DS177" s="195"/>
      <c r="DT177" s="64" t="s">
        <v>0</v>
      </c>
    </row>
    <row r="178" spans="1:124" x14ac:dyDescent="0.3">
      <c r="A178" s="65" t="s">
        <v>9</v>
      </c>
      <c r="B178" s="96">
        <v>-340.14099999999996</v>
      </c>
      <c r="C178" s="97">
        <v>-716.529</v>
      </c>
      <c r="D178" s="97">
        <v>-887.36099999999999</v>
      </c>
      <c r="E178" s="98">
        <v>-1365.453</v>
      </c>
      <c r="F178" s="97">
        <v>-2977.2249999999999</v>
      </c>
      <c r="G178" s="97">
        <v>-3624.0729999999994</v>
      </c>
      <c r="H178" s="97">
        <v>-1138.9590000000001</v>
      </c>
      <c r="I178" s="98">
        <v>-3520.4940000000001</v>
      </c>
      <c r="J178" s="96">
        <v>-2896.8957950614695</v>
      </c>
      <c r="K178" s="97">
        <v>-4374.7790045568117</v>
      </c>
      <c r="L178" s="97">
        <v>-4565.1003131959469</v>
      </c>
      <c r="M178" s="98">
        <v>-6040.5951978325693</v>
      </c>
      <c r="N178" s="96">
        <v>-3780.4639692999999</v>
      </c>
      <c r="O178" s="97">
        <v>-6003.0948510200005</v>
      </c>
      <c r="P178" s="97">
        <v>-8335.6277530000007</v>
      </c>
      <c r="Q178" s="98">
        <v>-7882.4103431000003</v>
      </c>
      <c r="R178" s="96">
        <v>-7026.3239999999996</v>
      </c>
      <c r="S178" s="97">
        <v>-5287.2270000000008</v>
      </c>
      <c r="T178" s="97">
        <v>-8754.2720000000008</v>
      </c>
      <c r="U178" s="98">
        <v>-5820.1946149902342</v>
      </c>
      <c r="V178" s="96">
        <v>-6643.6190000000006</v>
      </c>
      <c r="W178" s="97">
        <v>-6034.3890000000001</v>
      </c>
      <c r="X178" s="97">
        <v>-8235.7780000000002</v>
      </c>
      <c r="Y178" s="98">
        <v>-9583.8666997500004</v>
      </c>
      <c r="Z178" s="96">
        <v>-4617.4655549718645</v>
      </c>
      <c r="AA178" s="97">
        <v>-7465.4605281780641</v>
      </c>
      <c r="AB178" s="97">
        <v>-5068.0217004577298</v>
      </c>
      <c r="AC178" s="98">
        <v>-7563.99158864334</v>
      </c>
      <c r="AD178" s="96">
        <v>-4192.3260729661961</v>
      </c>
      <c r="AE178" s="97">
        <v>-4415.5392102723981</v>
      </c>
      <c r="AF178" s="97">
        <v>-1784.5239523242112</v>
      </c>
      <c r="AG178" s="98">
        <v>-3715.706957551236</v>
      </c>
      <c r="AH178" s="96">
        <v>-1281.1946994144921</v>
      </c>
      <c r="AI178" s="97">
        <v>-1562.8915379536047</v>
      </c>
      <c r="AJ178" s="97">
        <v>-3399.4313038836926</v>
      </c>
      <c r="AK178" s="98">
        <v>-3650.7071297383063</v>
      </c>
      <c r="AL178" s="96">
        <v>-2402.3458445602446</v>
      </c>
      <c r="AM178" s="97">
        <v>-820.81787751928584</v>
      </c>
      <c r="AN178" s="97">
        <v>-205.71717860279225</v>
      </c>
      <c r="AO178" s="98">
        <v>-4910.0155590710274</v>
      </c>
      <c r="AP178" s="96">
        <v>-2545.853722474737</v>
      </c>
      <c r="AQ178" s="97">
        <v>-4186.4203313367243</v>
      </c>
      <c r="AR178" s="97">
        <v>-2539.4095722807733</v>
      </c>
      <c r="AS178" s="98">
        <v>-3277.9071088867604</v>
      </c>
      <c r="AT178" s="96">
        <v>-855.29874293947023</v>
      </c>
      <c r="AU178" s="97">
        <v>-2023.6496370047289</v>
      </c>
      <c r="AV178" s="97">
        <v>-1291.38121929</v>
      </c>
      <c r="AW178" s="98">
        <v>13550.612646296435</v>
      </c>
      <c r="AX178" s="96">
        <v>-8501.7635717000376</v>
      </c>
      <c r="AY178" s="97">
        <v>-15776.331412049745</v>
      </c>
      <c r="AZ178" s="97">
        <v>-7002.6301243799808</v>
      </c>
      <c r="BA178" s="98">
        <v>3762.4838348648832</v>
      </c>
      <c r="BB178" s="96">
        <v>-4346.0751018682467</v>
      </c>
      <c r="BC178" s="97">
        <v>-3785.088122946378</v>
      </c>
      <c r="BD178" s="97">
        <v>-7316.7653442378705</v>
      </c>
      <c r="BE178" s="98">
        <v>-9153.1617045599996</v>
      </c>
      <c r="BF178" s="96">
        <v>-5734.8187000000007</v>
      </c>
      <c r="BG178" s="97">
        <v>-8728.7551000000003</v>
      </c>
      <c r="BH178" s="97">
        <v>-8376.9811000000009</v>
      </c>
      <c r="BI178" s="98">
        <v>-13192.250899999999</v>
      </c>
      <c r="BJ178" s="96">
        <v>-6162.6289932399995</v>
      </c>
      <c r="BK178" s="97">
        <v>-6335.3106905100003</v>
      </c>
      <c r="BL178" s="97">
        <v>-19885.697552550002</v>
      </c>
      <c r="BM178" s="98">
        <v>-23243.284636299999</v>
      </c>
      <c r="BN178" s="96">
        <v>-23842.062545240002</v>
      </c>
      <c r="BO178" s="97">
        <v>-19836.930348239999</v>
      </c>
      <c r="BP178" s="97">
        <v>-23697.122633250001</v>
      </c>
      <c r="BQ178" s="98">
        <v>-18983.995677809999</v>
      </c>
      <c r="BR178" s="96">
        <v>-28531.608778400001</v>
      </c>
      <c r="BS178" s="97">
        <v>-21533.233313100001</v>
      </c>
      <c r="BT178" s="97">
        <v>-18837.894234039999</v>
      </c>
      <c r="BU178" s="98">
        <v>-21582.387344889998</v>
      </c>
      <c r="BV178" s="96">
        <v>-8047.2060064199995</v>
      </c>
      <c r="BW178" s="97">
        <v>-24645.418688960002</v>
      </c>
      <c r="BX178" s="97">
        <v>-10643.716626639998</v>
      </c>
      <c r="BY178" s="98">
        <v>-16231.184102559999</v>
      </c>
      <c r="BZ178" s="96">
        <v>-16029.187538280003</v>
      </c>
      <c r="CA178" s="97">
        <v>-11249.228435449997</v>
      </c>
      <c r="CB178" s="97">
        <v>-20842.832187439999</v>
      </c>
      <c r="CC178" s="98">
        <v>-18985.881190929998</v>
      </c>
      <c r="CD178" s="96">
        <v>-5625.9345088000009</v>
      </c>
      <c r="CE178" s="97">
        <v>-13578.320508750003</v>
      </c>
      <c r="CF178" s="97">
        <v>-18472.370658380001</v>
      </c>
      <c r="CG178" s="98">
        <v>-23927.55068878</v>
      </c>
      <c r="CH178" s="96">
        <v>-16759.654585600001</v>
      </c>
      <c r="CI178" s="97">
        <v>-11540.601947519999</v>
      </c>
      <c r="CJ178" s="97">
        <v>-11467.84177929</v>
      </c>
      <c r="CK178" s="98">
        <v>-19833.047569939998</v>
      </c>
      <c r="CL178" s="97">
        <v>-19667.543567209999</v>
      </c>
      <c r="CM178" s="97">
        <v>-7455.5232988099988</v>
      </c>
      <c r="CN178" s="97">
        <v>-11775.831871230002</v>
      </c>
      <c r="CO178" s="97">
        <v>-8646.0796027399992</v>
      </c>
      <c r="CP178" s="96">
        <v>-20809.355658590001</v>
      </c>
      <c r="CQ178" s="97">
        <v>-17564.247508749999</v>
      </c>
      <c r="CR178" s="97">
        <v>-17081.113521799998</v>
      </c>
      <c r="CS178" s="97">
        <v>-20704.553741519998</v>
      </c>
      <c r="CT178" s="96">
        <v>-6897.9158964999997</v>
      </c>
      <c r="CU178" s="97">
        <v>-8912.0902564200005</v>
      </c>
      <c r="CV178" s="97">
        <v>-18382.878584220001</v>
      </c>
      <c r="CW178" s="97">
        <v>-12161.922514349999</v>
      </c>
      <c r="CX178" s="96">
        <v>-13779.361215350002</v>
      </c>
      <c r="CY178" s="97">
        <v>-20628.157685420003</v>
      </c>
      <c r="CZ178" s="97">
        <v>-5372.3815389299998</v>
      </c>
      <c r="DA178" s="97">
        <v>-1957.4693693099989</v>
      </c>
      <c r="DB178" s="96">
        <v>-15251.106056300003</v>
      </c>
      <c r="DC178" s="97">
        <v>3339.1854844299996</v>
      </c>
      <c r="DD178" s="97">
        <v>-14034.603107519999</v>
      </c>
      <c r="DE178" s="97">
        <v>-4254.6497209500012</v>
      </c>
      <c r="DF178" s="96">
        <v>-10376.511410019999</v>
      </c>
      <c r="DG178" s="97">
        <v>-7011.9401377100003</v>
      </c>
      <c r="DH178" s="97">
        <v>-19470.413071299998</v>
      </c>
      <c r="DI178" s="97">
        <v>-4392.9049522000023</v>
      </c>
      <c r="DJ178" s="96">
        <v>-16924.992266639998</v>
      </c>
      <c r="DK178" s="97">
        <v>-7714.249671829999</v>
      </c>
      <c r="DL178" s="97">
        <v>-13967.35306707</v>
      </c>
      <c r="DM178" s="97">
        <v>1313.0136969099992</v>
      </c>
      <c r="DN178" s="96">
        <v>-18739.399672070002</v>
      </c>
      <c r="DO178" s="97">
        <v>-8973.8848069999985</v>
      </c>
      <c r="DP178" s="97">
        <v>-12059.062990139999</v>
      </c>
      <c r="DQ178" s="97">
        <v>-6978.8658410499993</v>
      </c>
      <c r="DR178" s="96">
        <v>-10581.86477668</v>
      </c>
      <c r="DS178" s="194">
        <v>23244</v>
      </c>
      <c r="DT178" s="65" t="s">
        <v>9</v>
      </c>
    </row>
    <row r="179" spans="1:124" x14ac:dyDescent="0.3">
      <c r="A179" s="59" t="s">
        <v>45</v>
      </c>
      <c r="B179" s="96">
        <v>179.27199999999999</v>
      </c>
      <c r="C179" s="97">
        <v>292.255</v>
      </c>
      <c r="D179" s="97">
        <v>571.05600000000004</v>
      </c>
      <c r="E179" s="98">
        <v>31.355000000000004</v>
      </c>
      <c r="F179" s="97">
        <v>-1352.692</v>
      </c>
      <c r="G179" s="97">
        <v>107.298</v>
      </c>
      <c r="H179" s="97">
        <v>333.11599999999999</v>
      </c>
      <c r="I179" s="98">
        <v>443.21400000000006</v>
      </c>
      <c r="J179" s="96">
        <v>122.26300000000001</v>
      </c>
      <c r="K179" s="97">
        <v>393.83500000000004</v>
      </c>
      <c r="L179" s="97">
        <v>271.78100000000001</v>
      </c>
      <c r="M179" s="98">
        <v>327.685</v>
      </c>
      <c r="N179" s="96">
        <v>178.41800000000001</v>
      </c>
      <c r="O179" s="97">
        <v>291.96799999999996</v>
      </c>
      <c r="P179" s="97">
        <v>1654.2750000000001</v>
      </c>
      <c r="Q179" s="98">
        <v>729.35200000000009</v>
      </c>
      <c r="R179" s="96">
        <v>572.72</v>
      </c>
      <c r="S179" s="97">
        <v>184.97800000000001</v>
      </c>
      <c r="T179" s="97">
        <v>242.15699999999998</v>
      </c>
      <c r="U179" s="98">
        <v>497.803</v>
      </c>
      <c r="V179" s="96">
        <v>304.32100000000003</v>
      </c>
      <c r="W179" s="97">
        <v>438.43599999999998</v>
      </c>
      <c r="X179" s="97">
        <v>1206.739</v>
      </c>
      <c r="Y179" s="98">
        <v>547.57000000000005</v>
      </c>
      <c r="Z179" s="96">
        <v>119.092</v>
      </c>
      <c r="AA179" s="97">
        <v>-2303.7490000000003</v>
      </c>
      <c r="AB179" s="97">
        <v>314.05799999999999</v>
      </c>
      <c r="AC179" s="98">
        <v>381.50599999999997</v>
      </c>
      <c r="AD179" s="96">
        <v>527.23299999999995</v>
      </c>
      <c r="AE179" s="97">
        <v>507.45400000000001</v>
      </c>
      <c r="AF179" s="97">
        <v>1258.1589999999999</v>
      </c>
      <c r="AG179" s="98">
        <v>185.65799999999999</v>
      </c>
      <c r="AH179" s="96">
        <v>696.21</v>
      </c>
      <c r="AI179" s="97">
        <v>-39.807000000000002</v>
      </c>
      <c r="AJ179" s="97">
        <v>-456.95800000000003</v>
      </c>
      <c r="AK179" s="98">
        <v>29.344000000000001</v>
      </c>
      <c r="AL179" s="96">
        <v>331.05200000000002</v>
      </c>
      <c r="AM179" s="97">
        <v>490.84700000000004</v>
      </c>
      <c r="AN179" s="97">
        <v>8115.1760000000004</v>
      </c>
      <c r="AO179" s="98">
        <v>885.40899999999988</v>
      </c>
      <c r="AP179" s="96">
        <v>906.24900000000002</v>
      </c>
      <c r="AQ179" s="97">
        <v>1000.475869140625</v>
      </c>
      <c r="AR179" s="97">
        <v>669.48299999999995</v>
      </c>
      <c r="AS179" s="98">
        <v>334.18299999999999</v>
      </c>
      <c r="AT179" s="96">
        <v>3206.3889999999997</v>
      </c>
      <c r="AU179" s="97">
        <v>1442.2932451171876</v>
      </c>
      <c r="AV179" s="97">
        <v>3421.116</v>
      </c>
      <c r="AW179" s="98">
        <v>20728.570400024415</v>
      </c>
      <c r="AX179" s="96">
        <v>3804.121039978023</v>
      </c>
      <c r="AY179" s="97">
        <v>-1083.6813985595702</v>
      </c>
      <c r="AZ179" s="97">
        <v>1265.8134595947265</v>
      </c>
      <c r="BA179" s="98">
        <v>13074.998089355471</v>
      </c>
      <c r="BB179" s="96">
        <v>5835.3442381591831</v>
      </c>
      <c r="BC179" s="97">
        <v>6181.316199707031</v>
      </c>
      <c r="BD179" s="97">
        <v>8268.505000000001</v>
      </c>
      <c r="BE179" s="98">
        <v>5830.1469999999999</v>
      </c>
      <c r="BF179" s="96">
        <v>-64.456600000000037</v>
      </c>
      <c r="BG179" s="97">
        <v>-503.35509999999954</v>
      </c>
      <c r="BH179" s="97">
        <v>-799.78239999999983</v>
      </c>
      <c r="BI179" s="98">
        <v>-3184.2799999999997</v>
      </c>
      <c r="BJ179" s="96">
        <v>7959.2925104500009</v>
      </c>
      <c r="BK179" s="97">
        <v>5750.69314588</v>
      </c>
      <c r="BL179" s="97">
        <v>1634.4162019699997</v>
      </c>
      <c r="BM179" s="98">
        <v>11418.608737169998</v>
      </c>
      <c r="BN179" s="96">
        <v>1986.2550776899989</v>
      </c>
      <c r="BO179" s="97">
        <v>5522.6867589100002</v>
      </c>
      <c r="BP179" s="97">
        <v>2904.1068826500004</v>
      </c>
      <c r="BQ179" s="98">
        <v>5654.0683076300011</v>
      </c>
      <c r="BR179" s="96">
        <v>881.23236534999967</v>
      </c>
      <c r="BS179" s="97">
        <v>-4520.686338479999</v>
      </c>
      <c r="BT179" s="97">
        <v>3266.7666179100002</v>
      </c>
      <c r="BU179" s="98">
        <v>2455.9520061300004</v>
      </c>
      <c r="BV179" s="96">
        <v>6607.5681738200001</v>
      </c>
      <c r="BW179" s="97">
        <v>5084.8993816500006</v>
      </c>
      <c r="BX179" s="97">
        <v>1745.6123276700005</v>
      </c>
      <c r="BY179" s="98">
        <v>2205.4238216799999</v>
      </c>
      <c r="BZ179" s="96">
        <v>5131.6158521500001</v>
      </c>
      <c r="CA179" s="97">
        <v>9396.8587503400013</v>
      </c>
      <c r="CB179" s="97">
        <v>4684.2610190300002</v>
      </c>
      <c r="CC179" s="98">
        <v>1394.1182436200002</v>
      </c>
      <c r="CD179" s="96">
        <v>4817.0783394899991</v>
      </c>
      <c r="CE179" s="97">
        <v>1291.4784566499998</v>
      </c>
      <c r="CF179" s="97">
        <v>-1949.5175877900006</v>
      </c>
      <c r="CG179" s="98">
        <v>-1025.0620786199993</v>
      </c>
      <c r="CH179" s="96">
        <v>1707.1765803299998</v>
      </c>
      <c r="CI179" s="97">
        <v>5206.0864520500008</v>
      </c>
      <c r="CJ179" s="97">
        <v>859.85864120999986</v>
      </c>
      <c r="CK179" s="98">
        <v>6920.3602452500018</v>
      </c>
      <c r="CL179" s="97">
        <v>4391.73581036</v>
      </c>
      <c r="CM179" s="97">
        <v>3865.8997982100004</v>
      </c>
      <c r="CN179" s="97">
        <v>6180.3965455099997</v>
      </c>
      <c r="CO179" s="97">
        <v>6902.4808211600011</v>
      </c>
      <c r="CP179" s="96">
        <v>348.17001512000064</v>
      </c>
      <c r="CQ179" s="97">
        <v>-7153.40098812</v>
      </c>
      <c r="CR179" s="97">
        <v>3742.9377515199999</v>
      </c>
      <c r="CS179" s="97">
        <v>5086.8628357999996</v>
      </c>
      <c r="CT179" s="96">
        <v>6149.4534295800004</v>
      </c>
      <c r="CU179" s="97">
        <v>5112.5553568900004</v>
      </c>
      <c r="CV179" s="97">
        <v>3939.6140598900006</v>
      </c>
      <c r="CW179" s="97">
        <v>7617.9816555999996</v>
      </c>
      <c r="CX179" s="96">
        <v>-674.88850862000072</v>
      </c>
      <c r="CY179" s="97">
        <v>-12234.521686530001</v>
      </c>
      <c r="CZ179" s="97">
        <v>4348.7831901599993</v>
      </c>
      <c r="DA179" s="97">
        <v>5093.3735034299998</v>
      </c>
      <c r="DB179" s="96">
        <v>6249.6844061999991</v>
      </c>
      <c r="DC179" s="97">
        <v>8599.3823324500008</v>
      </c>
      <c r="DD179" s="97">
        <v>2417.2956252899999</v>
      </c>
      <c r="DE179" s="97">
        <v>-1027.0322440899999</v>
      </c>
      <c r="DF179" s="96">
        <v>10016.042834479998</v>
      </c>
      <c r="DG179" s="97">
        <v>10617.942802579999</v>
      </c>
      <c r="DH179" s="97">
        <v>6593.288792790001</v>
      </c>
      <c r="DI179" s="97">
        <v>6127.3178291499989</v>
      </c>
      <c r="DJ179" s="96">
        <v>6069.9774442400012</v>
      </c>
      <c r="DK179" s="97">
        <v>4621.7393602100001</v>
      </c>
      <c r="DL179" s="97">
        <v>5396.4309443299999</v>
      </c>
      <c r="DM179" s="97">
        <v>9060.1510325399995</v>
      </c>
      <c r="DN179" s="96">
        <v>5908.6993717800005</v>
      </c>
      <c r="DO179" s="97">
        <v>4184.96076361</v>
      </c>
      <c r="DP179" s="97">
        <v>5765.6530066400001</v>
      </c>
      <c r="DQ179" s="97">
        <v>8459.320392919999</v>
      </c>
      <c r="DR179" s="96">
        <v>11209.432790499999</v>
      </c>
      <c r="DS179" s="194">
        <v>23245</v>
      </c>
      <c r="DT179" s="59" t="s">
        <v>45</v>
      </c>
    </row>
    <row r="180" spans="1:124" x14ac:dyDescent="0.3">
      <c r="A180" s="58" t="s">
        <v>78</v>
      </c>
      <c r="B180" s="90">
        <v>55.5</v>
      </c>
      <c r="C180" s="91">
        <v>113.44200000000001</v>
      </c>
      <c r="D180" s="91">
        <v>139.63299999999998</v>
      </c>
      <c r="E180" s="92">
        <v>151.26</v>
      </c>
      <c r="F180" s="91">
        <v>1450.028</v>
      </c>
      <c r="G180" s="91">
        <v>30.509999999999998</v>
      </c>
      <c r="H180" s="91">
        <v>35.473999999999997</v>
      </c>
      <c r="I180" s="92">
        <v>56.141000000000005</v>
      </c>
      <c r="J180" s="90">
        <v>4.835</v>
      </c>
      <c r="K180" s="91">
        <v>45.968000000000004</v>
      </c>
      <c r="L180" s="91">
        <v>78.287000000000006</v>
      </c>
      <c r="M180" s="92">
        <v>69.887</v>
      </c>
      <c r="N180" s="90">
        <v>44.151999999999994</v>
      </c>
      <c r="O180" s="91">
        <v>29.556999999999999</v>
      </c>
      <c r="P180" s="91">
        <v>50.093000000000004</v>
      </c>
      <c r="Q180" s="92">
        <v>47.362000000000002</v>
      </c>
      <c r="R180" s="90">
        <v>96.003</v>
      </c>
      <c r="S180" s="91">
        <v>287.41499999999996</v>
      </c>
      <c r="T180" s="91">
        <v>99.147999999999996</v>
      </c>
      <c r="U180" s="92">
        <v>195.76400000000001</v>
      </c>
      <c r="V180" s="90">
        <v>415.89</v>
      </c>
      <c r="W180" s="91">
        <v>95.703000000000003</v>
      </c>
      <c r="X180" s="91">
        <v>322.18300000000005</v>
      </c>
      <c r="Y180" s="92">
        <v>181.02799999999999</v>
      </c>
      <c r="Z180" s="90">
        <v>345.54200000000003</v>
      </c>
      <c r="AA180" s="91">
        <v>2949.2200000000003</v>
      </c>
      <c r="AB180" s="91">
        <v>444.971</v>
      </c>
      <c r="AC180" s="92">
        <v>601.88099999999997</v>
      </c>
      <c r="AD180" s="90">
        <v>166.827</v>
      </c>
      <c r="AE180" s="91">
        <v>134.54500000000002</v>
      </c>
      <c r="AF180" s="91">
        <v>134.48500000000001</v>
      </c>
      <c r="AG180" s="92">
        <v>150.791</v>
      </c>
      <c r="AH180" s="90">
        <v>103.98399999999999</v>
      </c>
      <c r="AI180" s="91">
        <v>361.91699999999997</v>
      </c>
      <c r="AJ180" s="91">
        <v>918.77499999999998</v>
      </c>
      <c r="AK180" s="92">
        <v>381.91399999999999</v>
      </c>
      <c r="AL180" s="90">
        <v>209.31200000000001</v>
      </c>
      <c r="AM180" s="91">
        <v>266.26</v>
      </c>
      <c r="AN180" s="91">
        <v>325.12699999999995</v>
      </c>
      <c r="AO180" s="92">
        <v>474.35300000000001</v>
      </c>
      <c r="AP180" s="90">
        <v>152.792</v>
      </c>
      <c r="AQ180" s="91">
        <v>331.58499999999998</v>
      </c>
      <c r="AR180" s="91">
        <v>155.60599999999999</v>
      </c>
      <c r="AS180" s="92">
        <v>728.33500000000004</v>
      </c>
      <c r="AT180" s="90">
        <v>216.10499999999999</v>
      </c>
      <c r="AU180" s="91">
        <v>381.48335205078126</v>
      </c>
      <c r="AV180" s="91">
        <v>489.67200000000003</v>
      </c>
      <c r="AW180" s="92">
        <v>256.35217016601558</v>
      </c>
      <c r="AX180" s="90">
        <v>1477.4443599243166</v>
      </c>
      <c r="AY180" s="91">
        <v>3407.8644786376954</v>
      </c>
      <c r="AZ180" s="91">
        <v>5342.0833604736326</v>
      </c>
      <c r="BA180" s="92">
        <v>4114.9842199707027</v>
      </c>
      <c r="BB180" s="90">
        <v>1926.7019910888675</v>
      </c>
      <c r="BC180" s="91">
        <v>1166.1950000000002</v>
      </c>
      <c r="BD180" s="91">
        <v>3172.5610000000001</v>
      </c>
      <c r="BE180" s="92">
        <v>3095.123</v>
      </c>
      <c r="BF180" s="90">
        <v>2619.7075999999997</v>
      </c>
      <c r="BG180" s="91">
        <v>6621.7777999999998</v>
      </c>
      <c r="BH180" s="91">
        <v>4900.5915000000005</v>
      </c>
      <c r="BI180" s="92">
        <v>6405.4719000000005</v>
      </c>
      <c r="BJ180" s="90">
        <v>3322.9103082600004</v>
      </c>
      <c r="BK180" s="91">
        <v>4746.0689445299995</v>
      </c>
      <c r="BL180" s="91">
        <v>7653.0415068399998</v>
      </c>
      <c r="BM180" s="92">
        <v>2216.9488973900002</v>
      </c>
      <c r="BN180" s="90">
        <v>12397.102550860001</v>
      </c>
      <c r="BO180" s="91">
        <v>3953.0491895000005</v>
      </c>
      <c r="BP180" s="91">
        <v>3364.8390844699998</v>
      </c>
      <c r="BQ180" s="92">
        <v>2266.2383642</v>
      </c>
      <c r="BR180" s="90">
        <v>1923.2155960499999</v>
      </c>
      <c r="BS180" s="91">
        <v>6872.0611125499991</v>
      </c>
      <c r="BT180" s="91">
        <v>694.87158764000014</v>
      </c>
      <c r="BU180" s="92">
        <v>2014.3754934899998</v>
      </c>
      <c r="BV180" s="90">
        <v>1498.34949082</v>
      </c>
      <c r="BW180" s="91">
        <v>3092.5410189699996</v>
      </c>
      <c r="BX180" s="91">
        <v>4577.6174308899999</v>
      </c>
      <c r="BY180" s="92">
        <v>2318.89945988</v>
      </c>
      <c r="BZ180" s="90">
        <v>869.28039179999996</v>
      </c>
      <c r="CA180" s="91">
        <v>1387.3733725099999</v>
      </c>
      <c r="CB180" s="91">
        <v>1432.0347627800002</v>
      </c>
      <c r="CC180" s="92">
        <v>3729.2395799400001</v>
      </c>
      <c r="CD180" s="90">
        <v>3514.2335988499999</v>
      </c>
      <c r="CE180" s="91">
        <v>2072.2329047900002</v>
      </c>
      <c r="CF180" s="91">
        <v>4392.5491450099998</v>
      </c>
      <c r="CG180" s="92">
        <v>3088.0809439099994</v>
      </c>
      <c r="CH180" s="90">
        <v>2502.4169667900001</v>
      </c>
      <c r="CI180" s="91">
        <v>1700.4240218999998</v>
      </c>
      <c r="CJ180" s="91">
        <v>1851.9854481900002</v>
      </c>
      <c r="CK180" s="92">
        <v>3311.9270541699998</v>
      </c>
      <c r="CL180" s="91">
        <v>1714.9292752500003</v>
      </c>
      <c r="CM180" s="91">
        <v>1310.60727152</v>
      </c>
      <c r="CN180" s="91">
        <v>1984.6145088500002</v>
      </c>
      <c r="CO180" s="91">
        <v>3480.1041204600001</v>
      </c>
      <c r="CP180" s="90">
        <v>4783.6671288699999</v>
      </c>
      <c r="CQ180" s="91">
        <v>10769.698663859999</v>
      </c>
      <c r="CR180" s="91">
        <v>2639.2966768399997</v>
      </c>
      <c r="CS180" s="91">
        <v>2940.3384424800006</v>
      </c>
      <c r="CT180" s="90">
        <v>1079.9385485600001</v>
      </c>
      <c r="CU180" s="91">
        <v>1576.3529101499998</v>
      </c>
      <c r="CV180" s="91">
        <v>1256.9980312099999</v>
      </c>
      <c r="CW180" s="91">
        <v>3040.6281645000004</v>
      </c>
      <c r="CX180" s="90">
        <v>5082.5654891100003</v>
      </c>
      <c r="CY180" s="91">
        <v>10618.412513379999</v>
      </c>
      <c r="CZ180" s="91">
        <v>1501.34208438</v>
      </c>
      <c r="DA180" s="91">
        <v>4027.9093344399998</v>
      </c>
      <c r="DB180" s="90">
        <v>1154.0478964599999</v>
      </c>
      <c r="DC180" s="91">
        <v>1712.0755847300002</v>
      </c>
      <c r="DD180" s="91">
        <v>6053.574601459999</v>
      </c>
      <c r="DE180" s="91">
        <v>5332.8389595900007</v>
      </c>
      <c r="DF180" s="90">
        <v>2589.218981</v>
      </c>
      <c r="DG180" s="91">
        <v>2129.9469468799998</v>
      </c>
      <c r="DH180" s="91">
        <v>3782.8328634400004</v>
      </c>
      <c r="DI180" s="91">
        <v>2649.2265085400004</v>
      </c>
      <c r="DJ180" s="90">
        <v>1385.0303381599999</v>
      </c>
      <c r="DK180" s="91">
        <v>1880.0575965600001</v>
      </c>
      <c r="DL180" s="91">
        <v>3722.02295426</v>
      </c>
      <c r="DM180" s="91">
        <v>3715.5239397</v>
      </c>
      <c r="DN180" s="90">
        <v>1662.5792832100001</v>
      </c>
      <c r="DO180" s="91">
        <v>1471.8626748499998</v>
      </c>
      <c r="DP180" s="91">
        <v>1507.6370192299999</v>
      </c>
      <c r="DQ180" s="91">
        <v>1289.2258101099999</v>
      </c>
      <c r="DR180" s="90">
        <v>409.85262641999998</v>
      </c>
      <c r="DS180" s="194">
        <v>23246</v>
      </c>
      <c r="DT180" s="58" t="s">
        <v>78</v>
      </c>
    </row>
    <row r="181" spans="1:124" x14ac:dyDescent="0.3">
      <c r="A181" s="58" t="s">
        <v>79</v>
      </c>
      <c r="B181" s="90">
        <v>234.77200000000002</v>
      </c>
      <c r="C181" s="91">
        <v>405.697</v>
      </c>
      <c r="D181" s="91">
        <v>710.68900000000008</v>
      </c>
      <c r="E181" s="92">
        <v>182.61500000000001</v>
      </c>
      <c r="F181" s="91">
        <v>97.335999999999999</v>
      </c>
      <c r="G181" s="91">
        <v>137.80799999999999</v>
      </c>
      <c r="H181" s="91">
        <v>368.59000000000003</v>
      </c>
      <c r="I181" s="92">
        <v>499.35500000000002</v>
      </c>
      <c r="J181" s="90">
        <v>127.098</v>
      </c>
      <c r="K181" s="91">
        <v>439.803</v>
      </c>
      <c r="L181" s="91">
        <v>350.06799999999998</v>
      </c>
      <c r="M181" s="92">
        <v>397.572</v>
      </c>
      <c r="N181" s="90">
        <v>222.57</v>
      </c>
      <c r="O181" s="91">
        <v>321.52499999999998</v>
      </c>
      <c r="P181" s="91">
        <v>1704.3679999999999</v>
      </c>
      <c r="Q181" s="92">
        <v>776.71399999999994</v>
      </c>
      <c r="R181" s="90">
        <v>668.72300000000007</v>
      </c>
      <c r="S181" s="91">
        <v>472.39300000000003</v>
      </c>
      <c r="T181" s="91">
        <v>341.30500000000001</v>
      </c>
      <c r="U181" s="92">
        <v>693.56700000000001</v>
      </c>
      <c r="V181" s="90">
        <v>720.21100000000001</v>
      </c>
      <c r="W181" s="91">
        <v>534.13900000000001</v>
      </c>
      <c r="X181" s="91">
        <v>1528.922</v>
      </c>
      <c r="Y181" s="92">
        <v>728.59799999999996</v>
      </c>
      <c r="Z181" s="90">
        <v>464.63400000000001</v>
      </c>
      <c r="AA181" s="91">
        <v>645.471</v>
      </c>
      <c r="AB181" s="91">
        <v>759.029</v>
      </c>
      <c r="AC181" s="92">
        <v>983.38700000000006</v>
      </c>
      <c r="AD181" s="90">
        <v>694.06</v>
      </c>
      <c r="AE181" s="91">
        <v>641.99900000000002</v>
      </c>
      <c r="AF181" s="91">
        <v>1392.644</v>
      </c>
      <c r="AG181" s="92">
        <v>336.44899999999996</v>
      </c>
      <c r="AH181" s="90">
        <v>800.19399999999996</v>
      </c>
      <c r="AI181" s="91">
        <v>322.11</v>
      </c>
      <c r="AJ181" s="91">
        <v>461.81700000000001</v>
      </c>
      <c r="AK181" s="92">
        <v>411.25800000000004</v>
      </c>
      <c r="AL181" s="90">
        <v>540.36400000000003</v>
      </c>
      <c r="AM181" s="91">
        <v>757.10699999999997</v>
      </c>
      <c r="AN181" s="91">
        <v>8440.3029999999999</v>
      </c>
      <c r="AO181" s="92">
        <v>1359.7620000000002</v>
      </c>
      <c r="AP181" s="90">
        <v>1059.0409999999999</v>
      </c>
      <c r="AQ181" s="91">
        <v>1332.0608691406251</v>
      </c>
      <c r="AR181" s="91">
        <v>825.08899999999994</v>
      </c>
      <c r="AS181" s="92">
        <v>1062.518</v>
      </c>
      <c r="AT181" s="90">
        <v>3422.4940000000001</v>
      </c>
      <c r="AU181" s="91">
        <v>1823.7765971679687</v>
      </c>
      <c r="AV181" s="91">
        <v>3910.7879999999996</v>
      </c>
      <c r="AW181" s="92">
        <v>20984.922570190432</v>
      </c>
      <c r="AX181" s="90">
        <v>5281.5653999023398</v>
      </c>
      <c r="AY181" s="91">
        <v>2324.1830800781249</v>
      </c>
      <c r="AZ181" s="91">
        <v>6607.8968200683594</v>
      </c>
      <c r="BA181" s="92">
        <v>17189.982309326173</v>
      </c>
      <c r="BB181" s="90">
        <v>7762.0462292480497</v>
      </c>
      <c r="BC181" s="91">
        <v>7347.5111997070317</v>
      </c>
      <c r="BD181" s="91">
        <v>11441.065999999999</v>
      </c>
      <c r="BE181" s="92">
        <v>8925.27</v>
      </c>
      <c r="BF181" s="90">
        <v>2555.2509999999997</v>
      </c>
      <c r="BG181" s="91">
        <v>6118.4227000000001</v>
      </c>
      <c r="BH181" s="91">
        <v>4100.8091000000004</v>
      </c>
      <c r="BI181" s="92">
        <v>3221.1918999999998</v>
      </c>
      <c r="BJ181" s="90">
        <v>11282.20281871</v>
      </c>
      <c r="BK181" s="91">
        <v>10496.762090409999</v>
      </c>
      <c r="BL181" s="91">
        <v>9287.4577088099995</v>
      </c>
      <c r="BM181" s="92">
        <v>13635.557634559998</v>
      </c>
      <c r="BN181" s="90">
        <v>14383.357628549998</v>
      </c>
      <c r="BO181" s="91">
        <v>9475.7359484099998</v>
      </c>
      <c r="BP181" s="91">
        <v>6268.9459671200002</v>
      </c>
      <c r="BQ181" s="92">
        <v>7920.3066718300006</v>
      </c>
      <c r="BR181" s="90">
        <v>2804.4479614000002</v>
      </c>
      <c r="BS181" s="91">
        <v>2351.3747740700001</v>
      </c>
      <c r="BT181" s="91">
        <v>3961.6382055499998</v>
      </c>
      <c r="BU181" s="92">
        <v>4470.3274996199998</v>
      </c>
      <c r="BV181" s="90">
        <v>8105.9176646400001</v>
      </c>
      <c r="BW181" s="91">
        <v>8177.4404006200002</v>
      </c>
      <c r="BX181" s="91">
        <v>6323.229758559999</v>
      </c>
      <c r="BY181" s="92">
        <v>4524.3232815600004</v>
      </c>
      <c r="BZ181" s="90">
        <v>6000.8962439500001</v>
      </c>
      <c r="CA181" s="91">
        <v>10784.23212285</v>
      </c>
      <c r="CB181" s="91">
        <v>6116.2957818100003</v>
      </c>
      <c r="CC181" s="92">
        <v>5123.3578235599998</v>
      </c>
      <c r="CD181" s="90">
        <v>8331.3119383400008</v>
      </c>
      <c r="CE181" s="91">
        <v>3363.7113614400005</v>
      </c>
      <c r="CF181" s="91">
        <v>2443.0315572199997</v>
      </c>
      <c r="CG181" s="92">
        <v>2063.0188652900001</v>
      </c>
      <c r="CH181" s="90">
        <v>4209.5935471199991</v>
      </c>
      <c r="CI181" s="91">
        <v>6906.5104739500002</v>
      </c>
      <c r="CJ181" s="91">
        <v>2711.8440894</v>
      </c>
      <c r="CK181" s="92">
        <v>10232.287299420001</v>
      </c>
      <c r="CL181" s="91">
        <v>6106.6650856100005</v>
      </c>
      <c r="CM181" s="91">
        <v>5176.5070697299998</v>
      </c>
      <c r="CN181" s="91">
        <v>8165.0110543600003</v>
      </c>
      <c r="CO181" s="91">
        <v>10382.58494162</v>
      </c>
      <c r="CP181" s="90">
        <v>5131.8371439900002</v>
      </c>
      <c r="CQ181" s="91">
        <v>3616.2976757400002</v>
      </c>
      <c r="CR181" s="91">
        <v>6382.2344283600005</v>
      </c>
      <c r="CS181" s="91">
        <v>8027.2012782799993</v>
      </c>
      <c r="CT181" s="90">
        <v>7229.39197814</v>
      </c>
      <c r="CU181" s="91">
        <v>6688.9082670400003</v>
      </c>
      <c r="CV181" s="91">
        <v>5196.6120911000007</v>
      </c>
      <c r="CW181" s="91">
        <v>10658.6098201</v>
      </c>
      <c r="CX181" s="90">
        <v>4407.6769804899996</v>
      </c>
      <c r="CY181" s="91">
        <v>-1616.1091731499992</v>
      </c>
      <c r="CZ181" s="91">
        <v>5850.1252745400006</v>
      </c>
      <c r="DA181" s="91">
        <v>9121.2828378699996</v>
      </c>
      <c r="DB181" s="90">
        <v>7403.7323026600006</v>
      </c>
      <c r="DC181" s="91">
        <v>10311.45791718</v>
      </c>
      <c r="DD181" s="91">
        <v>8470.8702267500012</v>
      </c>
      <c r="DE181" s="91">
        <v>4305.8067155000008</v>
      </c>
      <c r="DF181" s="90">
        <v>12605.26181548</v>
      </c>
      <c r="DG181" s="91">
        <v>12747.889749459999</v>
      </c>
      <c r="DH181" s="91">
        <v>10376.12165623</v>
      </c>
      <c r="DI181" s="91">
        <v>8776.5443376900002</v>
      </c>
      <c r="DJ181" s="90">
        <v>7455.0077824</v>
      </c>
      <c r="DK181" s="91">
        <v>6501.7969567699993</v>
      </c>
      <c r="DL181" s="91">
        <v>9118.4538985899999</v>
      </c>
      <c r="DM181" s="91">
        <v>12775.67497224</v>
      </c>
      <c r="DN181" s="90">
        <v>7571.2786549900011</v>
      </c>
      <c r="DO181" s="91">
        <v>5656.82343846</v>
      </c>
      <c r="DP181" s="91">
        <v>7273.2900258700001</v>
      </c>
      <c r="DQ181" s="91">
        <v>9748.5462030300005</v>
      </c>
      <c r="DR181" s="90">
        <v>11619.28541692</v>
      </c>
      <c r="DS181" s="194">
        <v>23247</v>
      </c>
      <c r="DT181" s="58" t="s">
        <v>79</v>
      </c>
    </row>
    <row r="182" spans="1:124" x14ac:dyDescent="0.3">
      <c r="A182" s="59" t="s">
        <v>83</v>
      </c>
      <c r="B182" s="96">
        <v>198.072</v>
      </c>
      <c r="C182" s="97">
        <v>295.15500000000003</v>
      </c>
      <c r="D182" s="97">
        <v>571.05600000000004</v>
      </c>
      <c r="E182" s="98">
        <v>31.355000000000004</v>
      </c>
      <c r="F182" s="97">
        <v>-1352.692</v>
      </c>
      <c r="G182" s="97">
        <v>107.298</v>
      </c>
      <c r="H182" s="97">
        <v>333.11599999999999</v>
      </c>
      <c r="I182" s="98">
        <v>443.21400000000006</v>
      </c>
      <c r="J182" s="96">
        <v>122.26300000000001</v>
      </c>
      <c r="K182" s="97">
        <v>393.83500000000004</v>
      </c>
      <c r="L182" s="97">
        <v>271.78100000000001</v>
      </c>
      <c r="M182" s="98">
        <v>327.685</v>
      </c>
      <c r="N182" s="96">
        <v>178.41800000000001</v>
      </c>
      <c r="O182" s="97">
        <v>291.96799999999996</v>
      </c>
      <c r="P182" s="97">
        <v>1654.2750000000001</v>
      </c>
      <c r="Q182" s="98">
        <v>729.35200000000009</v>
      </c>
      <c r="R182" s="96">
        <v>218.72000000000003</v>
      </c>
      <c r="S182" s="97">
        <v>269.85599999999999</v>
      </c>
      <c r="T182" s="97">
        <v>249.45299999999997</v>
      </c>
      <c r="U182" s="98">
        <v>372.07600000000002</v>
      </c>
      <c r="V182" s="96">
        <v>300.08899999999994</v>
      </c>
      <c r="W182" s="97">
        <v>237.274</v>
      </c>
      <c r="X182" s="97">
        <v>746.76800000000003</v>
      </c>
      <c r="Y182" s="98">
        <v>470.42099999999999</v>
      </c>
      <c r="Z182" s="96">
        <v>105.71599999999999</v>
      </c>
      <c r="AA182" s="97">
        <v>-2435.5790000000002</v>
      </c>
      <c r="AB182" s="97">
        <v>272.40800000000002</v>
      </c>
      <c r="AC182" s="98">
        <v>305.14600000000002</v>
      </c>
      <c r="AD182" s="96">
        <v>556.49900000000002</v>
      </c>
      <c r="AE182" s="97">
        <v>586.68299999999999</v>
      </c>
      <c r="AF182" s="97">
        <v>1103.682</v>
      </c>
      <c r="AG182" s="98">
        <v>154.73399999999998</v>
      </c>
      <c r="AH182" s="96">
        <v>706.14099999999996</v>
      </c>
      <c r="AI182" s="97">
        <v>-30.823000000000004</v>
      </c>
      <c r="AJ182" s="97">
        <v>-619.79600000000005</v>
      </c>
      <c r="AK182" s="98">
        <v>6.5779999999999994</v>
      </c>
      <c r="AL182" s="96">
        <v>335.44400000000002</v>
      </c>
      <c r="AM182" s="97">
        <v>440.11100000000005</v>
      </c>
      <c r="AN182" s="97">
        <v>5249.0350000000008</v>
      </c>
      <c r="AO182" s="98">
        <v>615.60200000000009</v>
      </c>
      <c r="AP182" s="96">
        <v>898.029</v>
      </c>
      <c r="AQ182" s="97">
        <v>949.08199999999988</v>
      </c>
      <c r="AR182" s="97">
        <v>576.44100000000003</v>
      </c>
      <c r="AS182" s="98">
        <v>271</v>
      </c>
      <c r="AT182" s="96">
        <v>3086.4100000000003</v>
      </c>
      <c r="AU182" s="97">
        <v>1438.4699999999998</v>
      </c>
      <c r="AV182" s="97">
        <v>1851.0420000000001</v>
      </c>
      <c r="AW182" s="98">
        <v>17037.548999999999</v>
      </c>
      <c r="AX182" s="96">
        <v>3345.424</v>
      </c>
      <c r="AY182" s="97">
        <v>1275.0619414062498</v>
      </c>
      <c r="AZ182" s="97">
        <v>1959.6664700927731</v>
      </c>
      <c r="BA182" s="98">
        <v>3511.17</v>
      </c>
      <c r="BB182" s="96">
        <v>4017.6494687499999</v>
      </c>
      <c r="BC182" s="97">
        <v>2242.893</v>
      </c>
      <c r="BD182" s="97">
        <v>4231.3530000000001</v>
      </c>
      <c r="BE182" s="98">
        <v>3367.1909999999998</v>
      </c>
      <c r="BF182" s="96">
        <v>-69.672300000000149</v>
      </c>
      <c r="BG182" s="97">
        <v>1260.0781999999999</v>
      </c>
      <c r="BH182" s="97">
        <v>1611.9209000000001</v>
      </c>
      <c r="BI182" s="98">
        <v>1742.934</v>
      </c>
      <c r="BJ182" s="96">
        <v>9016.4108647100002</v>
      </c>
      <c r="BK182" s="97">
        <v>8054.1320160699997</v>
      </c>
      <c r="BL182" s="97">
        <v>7342.3671981500001</v>
      </c>
      <c r="BM182" s="98">
        <v>12124.264290889998</v>
      </c>
      <c r="BN182" s="96">
        <v>13263.597352189998</v>
      </c>
      <c r="BO182" s="97">
        <v>7540.9182629799998</v>
      </c>
      <c r="BP182" s="97">
        <v>4217.1115912499999</v>
      </c>
      <c r="BQ182" s="98">
        <v>6065.8472106900008</v>
      </c>
      <c r="BR182" s="96">
        <v>804.90393193999978</v>
      </c>
      <c r="BS182" s="97">
        <v>-4555.0703747099997</v>
      </c>
      <c r="BT182" s="97">
        <v>3021.4083135999999</v>
      </c>
      <c r="BU182" s="98">
        <v>2347.1308338700001</v>
      </c>
      <c r="BV182" s="96">
        <v>6325.4388270500003</v>
      </c>
      <c r="BW182" s="97">
        <v>6466.1819859100005</v>
      </c>
      <c r="BX182" s="97">
        <v>1607.1691360700001</v>
      </c>
      <c r="BY182" s="98">
        <v>2603.2152423800003</v>
      </c>
      <c r="BZ182" s="96">
        <v>5120.0896962699999</v>
      </c>
      <c r="CA182" s="97">
        <v>9216.5480562400007</v>
      </c>
      <c r="CB182" s="97">
        <v>3881.3348065399996</v>
      </c>
      <c r="CC182" s="98">
        <v>1677.2327942800002</v>
      </c>
      <c r="CD182" s="96">
        <v>4797.7836160499992</v>
      </c>
      <c r="CE182" s="97">
        <v>2033.0555214299998</v>
      </c>
      <c r="CF182" s="97">
        <v>-1718.3789117399999</v>
      </c>
      <c r="CG182" s="98">
        <v>-1139.4135470199994</v>
      </c>
      <c r="CH182" s="96">
        <v>2095.6086477599997</v>
      </c>
      <c r="CI182" s="97">
        <v>5193.5720870999994</v>
      </c>
      <c r="CJ182" s="97">
        <v>1134.04663506</v>
      </c>
      <c r="CK182" s="98">
        <v>6495.5444659900022</v>
      </c>
      <c r="CL182" s="97">
        <v>4465.4916838700001</v>
      </c>
      <c r="CM182" s="97">
        <v>3860.6913119000001</v>
      </c>
      <c r="CN182" s="97">
        <v>6122.1079448300006</v>
      </c>
      <c r="CO182" s="97">
        <v>6778.4385963700006</v>
      </c>
      <c r="CP182" s="96">
        <v>-79.471827399999597</v>
      </c>
      <c r="CQ182" s="97">
        <v>-7263.9086009799994</v>
      </c>
      <c r="CR182" s="97">
        <v>-47.613291189999927</v>
      </c>
      <c r="CS182" s="97">
        <v>5124.17335413</v>
      </c>
      <c r="CT182" s="96">
        <v>6327.5566473300005</v>
      </c>
      <c r="CU182" s="97">
        <v>5263.6822466500007</v>
      </c>
      <c r="CV182" s="97">
        <v>3549.78548383</v>
      </c>
      <c r="CW182" s="97">
        <v>5649.0407695099993</v>
      </c>
      <c r="CX182" s="96">
        <v>-752.56360478000079</v>
      </c>
      <c r="CY182" s="97">
        <v>-13172.655654409999</v>
      </c>
      <c r="CZ182" s="97">
        <v>4199.8349279799995</v>
      </c>
      <c r="DA182" s="97">
        <v>4927.6474622100004</v>
      </c>
      <c r="DB182" s="96">
        <v>6243.1535423199994</v>
      </c>
      <c r="DC182" s="97">
        <v>8797.046716410001</v>
      </c>
      <c r="DD182" s="97">
        <v>2143.62398682</v>
      </c>
      <c r="DE182" s="97">
        <v>-762.63396100000045</v>
      </c>
      <c r="DF182" s="96">
        <v>10051.91026205</v>
      </c>
      <c r="DG182" s="97">
        <v>10546.75301</v>
      </c>
      <c r="DH182" s="97">
        <v>6583.0358824200011</v>
      </c>
      <c r="DI182" s="97">
        <v>5033.465644599999</v>
      </c>
      <c r="DJ182" s="96">
        <v>5349.2865710599999</v>
      </c>
      <c r="DK182" s="97">
        <v>5335.6475653699999</v>
      </c>
      <c r="DL182" s="97">
        <v>5201.4201080399998</v>
      </c>
      <c r="DM182" s="97">
        <v>8918.3687716099994</v>
      </c>
      <c r="DN182" s="96">
        <v>6110.6607998399995</v>
      </c>
      <c r="DO182" s="97">
        <v>4138.55510521</v>
      </c>
      <c r="DP182" s="97">
        <v>5746.2542497300001</v>
      </c>
      <c r="DQ182" s="97">
        <v>8365.3959484300012</v>
      </c>
      <c r="DR182" s="96">
        <v>10926.687704869999</v>
      </c>
      <c r="DS182" s="194">
        <v>23248</v>
      </c>
      <c r="DT182" s="59" t="s">
        <v>83</v>
      </c>
    </row>
    <row r="183" spans="1:124" x14ac:dyDescent="0.3">
      <c r="A183" s="58" t="s">
        <v>80</v>
      </c>
      <c r="B183" s="90">
        <v>36.700000000000003</v>
      </c>
      <c r="C183" s="91">
        <v>110.54200000000002</v>
      </c>
      <c r="D183" s="91">
        <v>139.63299999999998</v>
      </c>
      <c r="E183" s="92">
        <v>151.26</v>
      </c>
      <c r="F183" s="91">
        <v>1450.028</v>
      </c>
      <c r="G183" s="91">
        <v>30.509999999999998</v>
      </c>
      <c r="H183" s="91">
        <v>35.473999999999997</v>
      </c>
      <c r="I183" s="92">
        <v>56.141000000000005</v>
      </c>
      <c r="J183" s="90">
        <v>4.835</v>
      </c>
      <c r="K183" s="91">
        <v>45.968000000000004</v>
      </c>
      <c r="L183" s="91">
        <v>78.287000000000006</v>
      </c>
      <c r="M183" s="92">
        <v>69.887</v>
      </c>
      <c r="N183" s="90">
        <v>44.151999999999994</v>
      </c>
      <c r="O183" s="91">
        <v>29.556999999999999</v>
      </c>
      <c r="P183" s="91">
        <v>50.093000000000004</v>
      </c>
      <c r="Q183" s="92">
        <v>47.362000000000002</v>
      </c>
      <c r="R183" s="90">
        <v>58.10199999999999</v>
      </c>
      <c r="S183" s="91">
        <v>148.30000000000001</v>
      </c>
      <c r="T183" s="91">
        <v>50.677000000000007</v>
      </c>
      <c r="U183" s="92">
        <v>131.11799999999999</v>
      </c>
      <c r="V183" s="90">
        <v>366.87</v>
      </c>
      <c r="W183" s="91">
        <v>85.053999999999988</v>
      </c>
      <c r="X183" s="91">
        <v>273.14500000000004</v>
      </c>
      <c r="Y183" s="92">
        <v>115.126</v>
      </c>
      <c r="Z183" s="90">
        <v>316.06100000000004</v>
      </c>
      <c r="AA183" s="91">
        <v>2934.8530000000001</v>
      </c>
      <c r="AB183" s="91">
        <v>437.12</v>
      </c>
      <c r="AC183" s="92">
        <v>547.73900000000003</v>
      </c>
      <c r="AD183" s="90">
        <v>131.49</v>
      </c>
      <c r="AE183" s="91">
        <v>34.911000000000001</v>
      </c>
      <c r="AF183" s="91">
        <v>108.10599999999999</v>
      </c>
      <c r="AG183" s="92">
        <v>142.25400000000002</v>
      </c>
      <c r="AH183" s="90">
        <v>91.236999999999995</v>
      </c>
      <c r="AI183" s="91">
        <v>345.71600000000001</v>
      </c>
      <c r="AJ183" s="91">
        <v>861.97</v>
      </c>
      <c r="AK183" s="92">
        <v>345.62599999999998</v>
      </c>
      <c r="AL183" s="90">
        <v>200.17400000000001</v>
      </c>
      <c r="AM183" s="91">
        <v>259.036</v>
      </c>
      <c r="AN183" s="91">
        <v>308.46999999999997</v>
      </c>
      <c r="AO183" s="92">
        <v>388.04900000000004</v>
      </c>
      <c r="AP183" s="90">
        <v>113.71100000000001</v>
      </c>
      <c r="AQ183" s="91">
        <v>257.12099999999998</v>
      </c>
      <c r="AR183" s="91">
        <v>142.64600000000002</v>
      </c>
      <c r="AS183" s="92">
        <v>666.47500000000002</v>
      </c>
      <c r="AT183" s="90">
        <v>157.149</v>
      </c>
      <c r="AU183" s="91">
        <v>232.63900000000001</v>
      </c>
      <c r="AV183" s="91">
        <v>432.62400000000002</v>
      </c>
      <c r="AW183" s="92">
        <v>179.947</v>
      </c>
      <c r="AX183" s="90">
        <v>131.18799999999999</v>
      </c>
      <c r="AY183" s="91">
        <v>527.06105859374998</v>
      </c>
      <c r="AZ183" s="91">
        <v>823.21752990722666</v>
      </c>
      <c r="BA183" s="92">
        <v>562.32899999999995</v>
      </c>
      <c r="BB183" s="90">
        <v>773.22853125000006</v>
      </c>
      <c r="BC183" s="91">
        <v>323.42500000000001</v>
      </c>
      <c r="BD183" s="91">
        <v>826.14400000000001</v>
      </c>
      <c r="BE183" s="92">
        <v>2246.0320000000002</v>
      </c>
      <c r="BF183" s="90">
        <v>1137.2077000000002</v>
      </c>
      <c r="BG183" s="91">
        <v>1273.7572</v>
      </c>
      <c r="BH183" s="91">
        <v>1031.8175000000001</v>
      </c>
      <c r="BI183" s="92">
        <v>474.29000000000008</v>
      </c>
      <c r="BJ183" s="90">
        <v>1611.55160899</v>
      </c>
      <c r="BK183" s="91">
        <v>572.07976479000001</v>
      </c>
      <c r="BL183" s="91">
        <v>381.72382709999999</v>
      </c>
      <c r="BM183" s="92">
        <v>885.7510858600001</v>
      </c>
      <c r="BN183" s="90">
        <v>636.40704454999991</v>
      </c>
      <c r="BO183" s="91">
        <v>1333.7163332099999</v>
      </c>
      <c r="BP183" s="91">
        <v>975.31033591000005</v>
      </c>
      <c r="BQ183" s="92">
        <v>986.80054883999992</v>
      </c>
      <c r="BR183" s="90">
        <v>1279.0191302599999</v>
      </c>
      <c r="BS183" s="91">
        <v>6521.8055161299999</v>
      </c>
      <c r="BT183" s="91">
        <v>391.78086595000008</v>
      </c>
      <c r="BU183" s="92">
        <v>1622.9940827199998</v>
      </c>
      <c r="BV183" s="90">
        <v>1106.9522170999999</v>
      </c>
      <c r="BW183" s="91">
        <v>650.54295661999993</v>
      </c>
      <c r="BX183" s="91">
        <v>3713.6795709699995</v>
      </c>
      <c r="BY183" s="92">
        <v>1419.50082307</v>
      </c>
      <c r="BZ183" s="90">
        <v>426.84607756999998</v>
      </c>
      <c r="CA183" s="91">
        <v>892.3930891</v>
      </c>
      <c r="CB183" s="91">
        <v>872.01154508999991</v>
      </c>
      <c r="CC183" s="92">
        <v>2677.8291994299998</v>
      </c>
      <c r="CD183" s="90">
        <v>3061.79430404</v>
      </c>
      <c r="CE183" s="91">
        <v>1106.0674578400001</v>
      </c>
      <c r="CF183" s="91">
        <v>4005.2646391500002</v>
      </c>
      <c r="CG183" s="92">
        <v>2882.8470046299999</v>
      </c>
      <c r="CH183" s="90">
        <v>1901.06802541</v>
      </c>
      <c r="CI183" s="91">
        <v>1367.2367339699999</v>
      </c>
      <c r="CJ183" s="91">
        <v>1423.27099008</v>
      </c>
      <c r="CK183" s="92">
        <v>3162.5914821199999</v>
      </c>
      <c r="CL183" s="91">
        <v>1378.2398626700001</v>
      </c>
      <c r="CM183" s="91">
        <v>1180.5139028999999</v>
      </c>
      <c r="CN183" s="91">
        <v>1610.9107190300001</v>
      </c>
      <c r="CO183" s="91">
        <v>3220.37804809</v>
      </c>
      <c r="CP183" s="90">
        <v>4233.5698223999998</v>
      </c>
      <c r="CQ183" s="91">
        <v>10533.85651311</v>
      </c>
      <c r="CR183" s="91">
        <v>2475.2461345299998</v>
      </c>
      <c r="CS183" s="91">
        <v>2541.4787164400004</v>
      </c>
      <c r="CT183" s="90">
        <v>413.81350220000002</v>
      </c>
      <c r="CU183" s="91">
        <v>764.48706601999993</v>
      </c>
      <c r="CV183" s="91">
        <v>1032.3010371599999</v>
      </c>
      <c r="CW183" s="91">
        <v>2292.2534863600004</v>
      </c>
      <c r="CX183" s="90">
        <v>4920.2844745000002</v>
      </c>
      <c r="CY183" s="91">
        <v>10351.928681199999</v>
      </c>
      <c r="CZ183" s="91">
        <v>1248.4771799999999</v>
      </c>
      <c r="DA183" s="91">
        <v>3688.7317066199998</v>
      </c>
      <c r="DB183" s="90">
        <v>764.15385369000001</v>
      </c>
      <c r="DC183" s="91">
        <v>968.24542083000006</v>
      </c>
      <c r="DD183" s="91">
        <v>5727.3888112299992</v>
      </c>
      <c r="DE183" s="91">
        <v>4826.9047316000006</v>
      </c>
      <c r="DF183" s="90">
        <v>2067.8463448399998</v>
      </c>
      <c r="DG183" s="91">
        <v>1743.1191618799999</v>
      </c>
      <c r="DH183" s="91">
        <v>3174.8867041200001</v>
      </c>
      <c r="DI183" s="91">
        <v>2289.4793947600001</v>
      </c>
      <c r="DJ183" s="90">
        <v>761.56415953999999</v>
      </c>
      <c r="DK183" s="91">
        <v>482.97968112000001</v>
      </c>
      <c r="DL183" s="91">
        <v>2869.0881164299999</v>
      </c>
      <c r="DM183" s="91">
        <v>2942.4967158700001</v>
      </c>
      <c r="DN183" s="90">
        <v>981.95915403000004</v>
      </c>
      <c r="DO183" s="91">
        <v>1179.06956543</v>
      </c>
      <c r="DP183" s="91">
        <v>1221.89732349</v>
      </c>
      <c r="DQ183" s="91">
        <v>991.49487040000008</v>
      </c>
      <c r="DR183" s="90">
        <v>261.34669530999997</v>
      </c>
      <c r="DS183" s="194">
        <v>23249</v>
      </c>
      <c r="DT183" s="58" t="s">
        <v>80</v>
      </c>
    </row>
    <row r="184" spans="1:124" x14ac:dyDescent="0.3">
      <c r="A184" s="58" t="s">
        <v>81</v>
      </c>
      <c r="B184" s="90">
        <v>234.77200000000002</v>
      </c>
      <c r="C184" s="91">
        <v>405.697</v>
      </c>
      <c r="D184" s="91">
        <v>710.68900000000008</v>
      </c>
      <c r="E184" s="92">
        <v>182.61500000000001</v>
      </c>
      <c r="F184" s="91">
        <v>97.335999999999999</v>
      </c>
      <c r="G184" s="91">
        <v>137.80799999999999</v>
      </c>
      <c r="H184" s="91">
        <v>368.59000000000003</v>
      </c>
      <c r="I184" s="92">
        <v>499.35500000000002</v>
      </c>
      <c r="J184" s="90">
        <v>127.098</v>
      </c>
      <c r="K184" s="91">
        <v>439.803</v>
      </c>
      <c r="L184" s="91">
        <v>350.06799999999998</v>
      </c>
      <c r="M184" s="92">
        <v>397.572</v>
      </c>
      <c r="N184" s="90">
        <v>222.57</v>
      </c>
      <c r="O184" s="91">
        <v>321.52499999999998</v>
      </c>
      <c r="P184" s="91">
        <v>1704.3679999999999</v>
      </c>
      <c r="Q184" s="92">
        <v>776.71399999999994</v>
      </c>
      <c r="R184" s="90">
        <v>276.822</v>
      </c>
      <c r="S184" s="91">
        <v>418.15599999999995</v>
      </c>
      <c r="T184" s="91">
        <v>300.13</v>
      </c>
      <c r="U184" s="92">
        <v>503.19399999999996</v>
      </c>
      <c r="V184" s="90">
        <v>666.95899999999995</v>
      </c>
      <c r="W184" s="91">
        <v>322.32799999999997</v>
      </c>
      <c r="X184" s="91">
        <v>1019.913</v>
      </c>
      <c r="Y184" s="92">
        <v>585.54700000000003</v>
      </c>
      <c r="Z184" s="90">
        <v>421.77699999999999</v>
      </c>
      <c r="AA184" s="91">
        <v>499.274</v>
      </c>
      <c r="AB184" s="91">
        <v>709.52800000000002</v>
      </c>
      <c r="AC184" s="92">
        <v>852.88499999999999</v>
      </c>
      <c r="AD184" s="90">
        <v>687.98900000000003</v>
      </c>
      <c r="AE184" s="91">
        <v>621.59400000000005</v>
      </c>
      <c r="AF184" s="91">
        <v>1211.788</v>
      </c>
      <c r="AG184" s="92">
        <v>296.988</v>
      </c>
      <c r="AH184" s="90">
        <v>797.37799999999993</v>
      </c>
      <c r="AI184" s="91">
        <v>314.89300000000003</v>
      </c>
      <c r="AJ184" s="91">
        <v>242.17400000000001</v>
      </c>
      <c r="AK184" s="92">
        <v>352.20400000000001</v>
      </c>
      <c r="AL184" s="90">
        <v>535.61799999999994</v>
      </c>
      <c r="AM184" s="91">
        <v>699.14699999999993</v>
      </c>
      <c r="AN184" s="91">
        <v>5557.5049999999992</v>
      </c>
      <c r="AO184" s="92">
        <v>1003.651</v>
      </c>
      <c r="AP184" s="90">
        <v>1011.74</v>
      </c>
      <c r="AQ184" s="91">
        <v>1206.203</v>
      </c>
      <c r="AR184" s="91">
        <v>719.08699999999999</v>
      </c>
      <c r="AS184" s="92">
        <v>937.47500000000002</v>
      </c>
      <c r="AT184" s="90">
        <v>3243.5589999999997</v>
      </c>
      <c r="AU184" s="91">
        <v>1671.1089999999999</v>
      </c>
      <c r="AV184" s="91">
        <v>2283.6660000000002</v>
      </c>
      <c r="AW184" s="92">
        <v>17217.495999999999</v>
      </c>
      <c r="AX184" s="90">
        <v>3476.6120000000001</v>
      </c>
      <c r="AY184" s="91">
        <v>1802.123</v>
      </c>
      <c r="AZ184" s="91">
        <v>2782.884</v>
      </c>
      <c r="BA184" s="92">
        <v>4073.4990000000003</v>
      </c>
      <c r="BB184" s="90">
        <v>4790.8780000000006</v>
      </c>
      <c r="BC184" s="91">
        <v>2566.3180000000002</v>
      </c>
      <c r="BD184" s="91">
        <v>5057.4970000000003</v>
      </c>
      <c r="BE184" s="92">
        <v>5613.223</v>
      </c>
      <c r="BF184" s="90">
        <v>1067.5354</v>
      </c>
      <c r="BG184" s="91">
        <v>2533.8353999999999</v>
      </c>
      <c r="BH184" s="91">
        <v>2643.7384000000002</v>
      </c>
      <c r="BI184" s="92">
        <v>2217.2240000000002</v>
      </c>
      <c r="BJ184" s="90">
        <v>10627.962473700001</v>
      </c>
      <c r="BK184" s="91">
        <v>8626.2117808599996</v>
      </c>
      <c r="BL184" s="91">
        <v>7724.0910252500007</v>
      </c>
      <c r="BM184" s="92">
        <v>13010.01537675</v>
      </c>
      <c r="BN184" s="90">
        <v>13900.004396739998</v>
      </c>
      <c r="BO184" s="91">
        <v>8874.6345961899988</v>
      </c>
      <c r="BP184" s="91">
        <v>5192.4219271600005</v>
      </c>
      <c r="BQ184" s="92">
        <v>7052.6477595300003</v>
      </c>
      <c r="BR184" s="90">
        <v>2083.9230622</v>
      </c>
      <c r="BS184" s="91">
        <v>1966.7351414199998</v>
      </c>
      <c r="BT184" s="91">
        <v>3413.1891795500001</v>
      </c>
      <c r="BU184" s="92">
        <v>3970.1249165899999</v>
      </c>
      <c r="BV184" s="90">
        <v>7432.3910441499993</v>
      </c>
      <c r="BW184" s="91">
        <v>7116.7249425300015</v>
      </c>
      <c r="BX184" s="91">
        <v>5320.8487070399997</v>
      </c>
      <c r="BY184" s="92">
        <v>4022.7160654500003</v>
      </c>
      <c r="BZ184" s="90">
        <v>5546.9357738399995</v>
      </c>
      <c r="CA184" s="91">
        <v>10108.941145340003</v>
      </c>
      <c r="CB184" s="91">
        <v>4753.3463516299998</v>
      </c>
      <c r="CC184" s="92">
        <v>4355.06199371</v>
      </c>
      <c r="CD184" s="90">
        <v>7859.5779200899997</v>
      </c>
      <c r="CE184" s="91">
        <v>3139.1229792700001</v>
      </c>
      <c r="CF184" s="91">
        <v>2286.8857274099996</v>
      </c>
      <c r="CG184" s="92">
        <v>1743.43345761</v>
      </c>
      <c r="CH184" s="90">
        <v>3996.67667317</v>
      </c>
      <c r="CI184" s="91">
        <v>6560.8088210700007</v>
      </c>
      <c r="CJ184" s="91">
        <v>2557.31762514</v>
      </c>
      <c r="CK184" s="92">
        <v>9658.1359481100008</v>
      </c>
      <c r="CL184" s="91">
        <v>5843.7315465400006</v>
      </c>
      <c r="CM184" s="91">
        <v>5041.2052148000002</v>
      </c>
      <c r="CN184" s="91">
        <v>7733.0186638599989</v>
      </c>
      <c r="CO184" s="91">
        <v>9998.8166444599992</v>
      </c>
      <c r="CP184" s="90">
        <v>4154.097995000001</v>
      </c>
      <c r="CQ184" s="91">
        <v>3269.9479121300001</v>
      </c>
      <c r="CR184" s="91">
        <v>2427.6328433399999</v>
      </c>
      <c r="CS184" s="91">
        <v>7665.6520705699995</v>
      </c>
      <c r="CT184" s="90">
        <v>6741.3701495299993</v>
      </c>
      <c r="CU184" s="91">
        <v>6028.1693126699993</v>
      </c>
      <c r="CV184" s="91">
        <v>4582.0865209900003</v>
      </c>
      <c r="CW184" s="91">
        <v>7941.2942558699997</v>
      </c>
      <c r="CX184" s="90">
        <v>4167.7208697200003</v>
      </c>
      <c r="CY184" s="91">
        <v>-2820.7269732099999</v>
      </c>
      <c r="CZ184" s="91">
        <v>5448.3121079800003</v>
      </c>
      <c r="DA184" s="91">
        <v>8616.3791688300007</v>
      </c>
      <c r="DB184" s="90">
        <v>7007.307396010001</v>
      </c>
      <c r="DC184" s="91">
        <v>9765.2921372400015</v>
      </c>
      <c r="DD184" s="91">
        <v>7871.0127980500001</v>
      </c>
      <c r="DE184" s="91">
        <v>4064.2707706000001</v>
      </c>
      <c r="DF184" s="90">
        <v>12119.756606890001</v>
      </c>
      <c r="DG184" s="91">
        <v>12289.872171879999</v>
      </c>
      <c r="DH184" s="91">
        <v>9757.9225865400003</v>
      </c>
      <c r="DI184" s="91">
        <v>7322.94503936</v>
      </c>
      <c r="DJ184" s="90">
        <v>6110.850730600001</v>
      </c>
      <c r="DK184" s="91">
        <v>5818.6272464900003</v>
      </c>
      <c r="DL184" s="91">
        <v>8070.5082244700006</v>
      </c>
      <c r="DM184" s="91">
        <v>11860.86548748</v>
      </c>
      <c r="DN184" s="90">
        <v>7092.6199538700002</v>
      </c>
      <c r="DO184" s="91">
        <v>5317.6246706399997</v>
      </c>
      <c r="DP184" s="91">
        <v>6968.1515732199996</v>
      </c>
      <c r="DQ184" s="91">
        <v>9356.8908188300011</v>
      </c>
      <c r="DR184" s="90">
        <v>11188.03440018</v>
      </c>
      <c r="DS184" s="194">
        <v>23250</v>
      </c>
      <c r="DT184" s="58" t="s">
        <v>81</v>
      </c>
    </row>
    <row r="185" spans="1:124" x14ac:dyDescent="0.3">
      <c r="A185" s="59" t="s">
        <v>214</v>
      </c>
      <c r="B185" s="96">
        <v>198.072</v>
      </c>
      <c r="C185" s="97">
        <v>295.15500000000003</v>
      </c>
      <c r="D185" s="97">
        <v>571.05600000000004</v>
      </c>
      <c r="E185" s="98">
        <v>31.355000000000004</v>
      </c>
      <c r="F185" s="97">
        <v>-1352.692</v>
      </c>
      <c r="G185" s="97">
        <v>107.298</v>
      </c>
      <c r="H185" s="97">
        <v>333.11599999999999</v>
      </c>
      <c r="I185" s="98">
        <v>443.21400000000006</v>
      </c>
      <c r="J185" s="96">
        <v>122.26300000000001</v>
      </c>
      <c r="K185" s="97">
        <v>393.83500000000004</v>
      </c>
      <c r="L185" s="97">
        <v>271.78100000000001</v>
      </c>
      <c r="M185" s="98">
        <v>327.685</v>
      </c>
      <c r="N185" s="96">
        <v>178.41800000000001</v>
      </c>
      <c r="O185" s="97">
        <v>291.96799999999996</v>
      </c>
      <c r="P185" s="97">
        <v>1654.2750000000001</v>
      </c>
      <c r="Q185" s="98">
        <v>729.35200000000009</v>
      </c>
      <c r="R185" s="96">
        <v>218.72000000000003</v>
      </c>
      <c r="S185" s="97">
        <v>269.85599999999999</v>
      </c>
      <c r="T185" s="97">
        <v>249.45299999999997</v>
      </c>
      <c r="U185" s="98">
        <v>372.07600000000002</v>
      </c>
      <c r="V185" s="96">
        <v>300.08899999999994</v>
      </c>
      <c r="W185" s="97">
        <v>237.274</v>
      </c>
      <c r="X185" s="97">
        <v>746.76800000000003</v>
      </c>
      <c r="Y185" s="98">
        <v>470.42099999999999</v>
      </c>
      <c r="Z185" s="96">
        <v>105.71599999999999</v>
      </c>
      <c r="AA185" s="97">
        <v>-2435.5790000000002</v>
      </c>
      <c r="AB185" s="97">
        <v>272.40800000000002</v>
      </c>
      <c r="AC185" s="98">
        <v>305.14600000000002</v>
      </c>
      <c r="AD185" s="96">
        <v>556.49900000000002</v>
      </c>
      <c r="AE185" s="97">
        <v>586.68299999999999</v>
      </c>
      <c r="AF185" s="97">
        <v>1103.682</v>
      </c>
      <c r="AG185" s="98">
        <v>154.73399999999998</v>
      </c>
      <c r="AH185" s="96">
        <v>706.14099999999996</v>
      </c>
      <c r="AI185" s="97">
        <v>-30.823000000000004</v>
      </c>
      <c r="AJ185" s="97">
        <v>-619.79600000000005</v>
      </c>
      <c r="AK185" s="98">
        <v>6.5779999999999994</v>
      </c>
      <c r="AL185" s="96">
        <v>335.44400000000002</v>
      </c>
      <c r="AM185" s="97">
        <v>440.11100000000005</v>
      </c>
      <c r="AN185" s="97">
        <v>5249.0350000000008</v>
      </c>
      <c r="AO185" s="98">
        <v>615.60200000000009</v>
      </c>
      <c r="AP185" s="96">
        <v>898.029</v>
      </c>
      <c r="AQ185" s="97">
        <v>949.08199999999988</v>
      </c>
      <c r="AR185" s="97">
        <v>576.44100000000003</v>
      </c>
      <c r="AS185" s="98">
        <v>271</v>
      </c>
      <c r="AT185" s="96">
        <v>3086.4100000000003</v>
      </c>
      <c r="AU185" s="97">
        <v>1438.4699999999998</v>
      </c>
      <c r="AV185" s="97">
        <v>1851.0420000000001</v>
      </c>
      <c r="AW185" s="98">
        <v>17037.548999999999</v>
      </c>
      <c r="AX185" s="96">
        <v>3345.424</v>
      </c>
      <c r="AY185" s="97">
        <v>1275.0619414062498</v>
      </c>
      <c r="AZ185" s="97">
        <v>1959.6664700927731</v>
      </c>
      <c r="BA185" s="98">
        <v>3511.17</v>
      </c>
      <c r="BB185" s="96">
        <v>4017.6494687499999</v>
      </c>
      <c r="BC185" s="97">
        <v>2242.893</v>
      </c>
      <c r="BD185" s="97">
        <v>4231.3530000000001</v>
      </c>
      <c r="BE185" s="98">
        <v>3367.1909999999998</v>
      </c>
      <c r="BF185" s="96">
        <v>-69.672300000000149</v>
      </c>
      <c r="BG185" s="97">
        <v>1260.0781999999999</v>
      </c>
      <c r="BH185" s="97">
        <v>1611.9209000000001</v>
      </c>
      <c r="BI185" s="98">
        <v>1742.934</v>
      </c>
      <c r="BJ185" s="96">
        <v>6628.40447632</v>
      </c>
      <c r="BK185" s="97">
        <v>5530.0179175000003</v>
      </c>
      <c r="BL185" s="97">
        <v>4917.50994197</v>
      </c>
      <c r="BM185" s="98">
        <v>9755.0662434400001</v>
      </c>
      <c r="BN185" s="96">
        <v>10031.762634769999</v>
      </c>
      <c r="BO185" s="97">
        <v>4576.2678981500003</v>
      </c>
      <c r="BP185" s="97">
        <v>1427.92387205</v>
      </c>
      <c r="BQ185" s="98">
        <v>3508.4160950400001</v>
      </c>
      <c r="BR185" s="96">
        <v>1476.7139151099996</v>
      </c>
      <c r="BS185" s="97">
        <v>-2219.3620264699998</v>
      </c>
      <c r="BT185" s="97">
        <v>2634.2955428499999</v>
      </c>
      <c r="BU185" s="98">
        <v>2011.8769716000002</v>
      </c>
      <c r="BV185" s="96">
        <v>4695.6053148199999</v>
      </c>
      <c r="BW185" s="97">
        <v>4882.2386308100004</v>
      </c>
      <c r="BX185" s="97">
        <v>1014.1553416900003</v>
      </c>
      <c r="BY185" s="98">
        <v>725.56149313000014</v>
      </c>
      <c r="BZ185" s="96">
        <v>5051.0726660499995</v>
      </c>
      <c r="CA185" s="97">
        <v>8835.6430145000013</v>
      </c>
      <c r="CB185" s="97">
        <v>3816.6150321599998</v>
      </c>
      <c r="CC185" s="98">
        <v>1318.3301918900002</v>
      </c>
      <c r="CD185" s="96">
        <v>6425.0371349399993</v>
      </c>
      <c r="CE185" s="97">
        <v>3019.73623692</v>
      </c>
      <c r="CF185" s="97">
        <v>-676.03349684000023</v>
      </c>
      <c r="CG185" s="98">
        <v>623.39831580000055</v>
      </c>
      <c r="CH185" s="96">
        <v>1194.5142993700001</v>
      </c>
      <c r="CI185" s="97">
        <v>4018.3924298399997</v>
      </c>
      <c r="CJ185" s="97">
        <v>-309.18312830000002</v>
      </c>
      <c r="CK185" s="98">
        <v>5155.583014750001</v>
      </c>
      <c r="CL185" s="97">
        <v>770.6329744200001</v>
      </c>
      <c r="CM185" s="97">
        <v>35.431882829999964</v>
      </c>
      <c r="CN185" s="97">
        <v>1968.9544110500001</v>
      </c>
      <c r="CO185" s="97">
        <v>2861.3336826200002</v>
      </c>
      <c r="CP185" s="96">
        <v>-772.76350583999931</v>
      </c>
      <c r="CQ185" s="97">
        <v>-7946.3067566599993</v>
      </c>
      <c r="CR185" s="97">
        <v>-751.80982754000001</v>
      </c>
      <c r="CS185" s="97">
        <v>4481.4101653799989</v>
      </c>
      <c r="CT185" s="96">
        <v>1941.9379745800002</v>
      </c>
      <c r="CU185" s="97">
        <v>1745.13248305</v>
      </c>
      <c r="CV185" s="97">
        <v>1060.63132406</v>
      </c>
      <c r="CW185" s="97">
        <v>4979.3101773299995</v>
      </c>
      <c r="CX185" s="96">
        <v>-1376.9001350799999</v>
      </c>
      <c r="CY185" s="97">
        <v>-9307.6546127099973</v>
      </c>
      <c r="CZ185" s="97">
        <v>698.05911171000002</v>
      </c>
      <c r="DA185" s="97">
        <v>3812.0170918799995</v>
      </c>
      <c r="DB185" s="96">
        <v>967.88877796999986</v>
      </c>
      <c r="DC185" s="97">
        <v>2437.8502418600001</v>
      </c>
      <c r="DD185" s="97">
        <v>-3150.6228138899996</v>
      </c>
      <c r="DE185" s="97">
        <v>-1735.2980283700001</v>
      </c>
      <c r="DF185" s="96">
        <v>1994.8705154099998</v>
      </c>
      <c r="DG185" s="97">
        <v>2782.2844141299997</v>
      </c>
      <c r="DH185" s="97">
        <v>-643.92049364000002</v>
      </c>
      <c r="DI185" s="97">
        <v>1584.5671588899995</v>
      </c>
      <c r="DJ185" s="96">
        <v>2598.6567318400002</v>
      </c>
      <c r="DK185" s="97">
        <v>3132.1560809299999</v>
      </c>
      <c r="DL185" s="97">
        <v>1446.60144547</v>
      </c>
      <c r="DM185" s="97">
        <v>4030.0920222499999</v>
      </c>
      <c r="DN185" s="96">
        <v>1326.66313216</v>
      </c>
      <c r="DO185" s="97">
        <v>704.43807252000011</v>
      </c>
      <c r="DP185" s="97">
        <v>1115.4363627600001</v>
      </c>
      <c r="DQ185" s="97">
        <v>1372.0082127999999</v>
      </c>
      <c r="DR185" s="96">
        <v>4107.3473537499995</v>
      </c>
      <c r="DS185" s="194">
        <v>23251</v>
      </c>
      <c r="DT185" s="59" t="s">
        <v>214</v>
      </c>
    </row>
    <row r="186" spans="1:124" x14ac:dyDescent="0.3">
      <c r="A186" s="59" t="s">
        <v>215</v>
      </c>
      <c r="B186" s="96" t="s">
        <v>212</v>
      </c>
      <c r="C186" s="97" t="s">
        <v>212</v>
      </c>
      <c r="D186" s="97" t="s">
        <v>212</v>
      </c>
      <c r="E186" s="98" t="s">
        <v>212</v>
      </c>
      <c r="F186" s="97" t="s">
        <v>212</v>
      </c>
      <c r="G186" s="97" t="s">
        <v>212</v>
      </c>
      <c r="H186" s="97" t="s">
        <v>212</v>
      </c>
      <c r="I186" s="98" t="s">
        <v>212</v>
      </c>
      <c r="J186" s="96" t="s">
        <v>212</v>
      </c>
      <c r="K186" s="97" t="s">
        <v>212</v>
      </c>
      <c r="L186" s="97" t="s">
        <v>212</v>
      </c>
      <c r="M186" s="98" t="s">
        <v>212</v>
      </c>
      <c r="N186" s="96" t="s">
        <v>212</v>
      </c>
      <c r="O186" s="97" t="s">
        <v>212</v>
      </c>
      <c r="P186" s="97" t="s">
        <v>212</v>
      </c>
      <c r="Q186" s="98" t="s">
        <v>212</v>
      </c>
      <c r="R186" s="96" t="s">
        <v>212</v>
      </c>
      <c r="S186" s="97" t="s">
        <v>212</v>
      </c>
      <c r="T186" s="97" t="s">
        <v>212</v>
      </c>
      <c r="U186" s="98" t="s">
        <v>212</v>
      </c>
      <c r="V186" s="96" t="s">
        <v>212</v>
      </c>
      <c r="W186" s="97" t="s">
        <v>212</v>
      </c>
      <c r="X186" s="97" t="s">
        <v>212</v>
      </c>
      <c r="Y186" s="98" t="s">
        <v>212</v>
      </c>
      <c r="Z186" s="96" t="s">
        <v>212</v>
      </c>
      <c r="AA186" s="97" t="s">
        <v>212</v>
      </c>
      <c r="AB186" s="97" t="s">
        <v>212</v>
      </c>
      <c r="AC186" s="98" t="s">
        <v>212</v>
      </c>
      <c r="AD186" s="96" t="s">
        <v>212</v>
      </c>
      <c r="AE186" s="97" t="s">
        <v>212</v>
      </c>
      <c r="AF186" s="97" t="s">
        <v>212</v>
      </c>
      <c r="AG186" s="98" t="s">
        <v>212</v>
      </c>
      <c r="AH186" s="96" t="s">
        <v>212</v>
      </c>
      <c r="AI186" s="97" t="s">
        <v>212</v>
      </c>
      <c r="AJ186" s="97" t="s">
        <v>212</v>
      </c>
      <c r="AK186" s="98" t="s">
        <v>212</v>
      </c>
      <c r="AL186" s="96" t="s">
        <v>212</v>
      </c>
      <c r="AM186" s="97" t="s">
        <v>212</v>
      </c>
      <c r="AN186" s="97" t="s">
        <v>212</v>
      </c>
      <c r="AO186" s="98" t="s">
        <v>212</v>
      </c>
      <c r="AP186" s="96" t="s">
        <v>212</v>
      </c>
      <c r="AQ186" s="97" t="s">
        <v>212</v>
      </c>
      <c r="AR186" s="97" t="s">
        <v>212</v>
      </c>
      <c r="AS186" s="98" t="s">
        <v>212</v>
      </c>
      <c r="AT186" s="96" t="s">
        <v>212</v>
      </c>
      <c r="AU186" s="97" t="s">
        <v>212</v>
      </c>
      <c r="AV186" s="97" t="s">
        <v>212</v>
      </c>
      <c r="AW186" s="98" t="s">
        <v>212</v>
      </c>
      <c r="AX186" s="96" t="s">
        <v>212</v>
      </c>
      <c r="AY186" s="97" t="s">
        <v>212</v>
      </c>
      <c r="AZ186" s="97" t="s">
        <v>212</v>
      </c>
      <c r="BA186" s="98" t="s">
        <v>212</v>
      </c>
      <c r="BB186" s="96" t="s">
        <v>212</v>
      </c>
      <c r="BC186" s="97" t="s">
        <v>212</v>
      </c>
      <c r="BD186" s="97" t="s">
        <v>212</v>
      </c>
      <c r="BE186" s="98" t="s">
        <v>212</v>
      </c>
      <c r="BF186" s="96" t="s">
        <v>212</v>
      </c>
      <c r="BG186" s="97" t="s">
        <v>212</v>
      </c>
      <c r="BH186" s="97" t="s">
        <v>212</v>
      </c>
      <c r="BI186" s="98" t="s">
        <v>212</v>
      </c>
      <c r="BJ186" s="96">
        <v>2388.0063883900002</v>
      </c>
      <c r="BK186" s="97">
        <v>2524.1140985700004</v>
      </c>
      <c r="BL186" s="97">
        <v>2424.8572561800001</v>
      </c>
      <c r="BM186" s="98">
        <v>2369.1980474500001</v>
      </c>
      <c r="BN186" s="96">
        <v>3231.8347174199998</v>
      </c>
      <c r="BO186" s="97">
        <v>2964.6503648299999</v>
      </c>
      <c r="BP186" s="97">
        <v>2789.1877191999997</v>
      </c>
      <c r="BQ186" s="98">
        <v>2557.4311156499998</v>
      </c>
      <c r="BR186" s="96">
        <v>-671.8099831699999</v>
      </c>
      <c r="BS186" s="97">
        <v>-2335.7083482400003</v>
      </c>
      <c r="BT186" s="97">
        <v>387.11277075000004</v>
      </c>
      <c r="BU186" s="98">
        <v>335.25386226999996</v>
      </c>
      <c r="BV186" s="96">
        <v>1629.83351223</v>
      </c>
      <c r="BW186" s="97">
        <v>1583.9433551</v>
      </c>
      <c r="BX186" s="97">
        <v>593.01379438000004</v>
      </c>
      <c r="BY186" s="98">
        <v>1877.6537492500001</v>
      </c>
      <c r="BZ186" s="96">
        <v>69.017030220000009</v>
      </c>
      <c r="CA186" s="97">
        <v>380.90504174</v>
      </c>
      <c r="CB186" s="97">
        <v>64.719774379999976</v>
      </c>
      <c r="CC186" s="98">
        <v>358.90260238999997</v>
      </c>
      <c r="CD186" s="96">
        <v>-1627.2535188899997</v>
      </c>
      <c r="CE186" s="97">
        <v>-986.68071549000001</v>
      </c>
      <c r="CF186" s="97">
        <v>-1042.3454148999999</v>
      </c>
      <c r="CG186" s="98">
        <v>-1762.81186282</v>
      </c>
      <c r="CH186" s="96">
        <v>901.09434838999994</v>
      </c>
      <c r="CI186" s="97">
        <v>1175.1796572599999</v>
      </c>
      <c r="CJ186" s="97">
        <v>1443.2297633600001</v>
      </c>
      <c r="CK186" s="98">
        <v>1339.9614512400001</v>
      </c>
      <c r="CL186" s="97">
        <v>3694.8587094500003</v>
      </c>
      <c r="CM186" s="97">
        <v>3825.2594290699999</v>
      </c>
      <c r="CN186" s="97">
        <v>4153.1535337799996</v>
      </c>
      <c r="CO186" s="97">
        <v>3917.1049137499999</v>
      </c>
      <c r="CP186" s="96">
        <v>693.29167844000006</v>
      </c>
      <c r="CQ186" s="97">
        <v>682.39815567999995</v>
      </c>
      <c r="CR186" s="97">
        <v>704.19653634999997</v>
      </c>
      <c r="CS186" s="97">
        <v>642.76318874999993</v>
      </c>
      <c r="CT186" s="96">
        <v>4385.6186727499999</v>
      </c>
      <c r="CU186" s="97">
        <v>3518.5497636</v>
      </c>
      <c r="CV186" s="97">
        <v>2489.1541597700002</v>
      </c>
      <c r="CW186" s="97">
        <v>669.73059217999992</v>
      </c>
      <c r="CX186" s="96">
        <v>624.33653029999982</v>
      </c>
      <c r="CY186" s="97">
        <v>-3865.0010416999994</v>
      </c>
      <c r="CZ186" s="97">
        <v>3501.7758162700002</v>
      </c>
      <c r="DA186" s="97">
        <v>1115.6303703300002</v>
      </c>
      <c r="DB186" s="96">
        <v>5275.2647643499995</v>
      </c>
      <c r="DC186" s="97">
        <v>6359.1964745499999</v>
      </c>
      <c r="DD186" s="97">
        <v>5294.2468007099997</v>
      </c>
      <c r="DE186" s="97">
        <v>972.66406736999988</v>
      </c>
      <c r="DF186" s="96">
        <v>8057.0397466400009</v>
      </c>
      <c r="DG186" s="97">
        <v>7764.4685958699993</v>
      </c>
      <c r="DH186" s="97">
        <v>7226.9563760600004</v>
      </c>
      <c r="DI186" s="97">
        <v>3448.8984857099999</v>
      </c>
      <c r="DJ186" s="96">
        <v>2750.6298392200001</v>
      </c>
      <c r="DK186" s="97">
        <v>2203.49148444</v>
      </c>
      <c r="DL186" s="97">
        <v>3754.81866257</v>
      </c>
      <c r="DM186" s="97">
        <v>4888.2767493600004</v>
      </c>
      <c r="DN186" s="96">
        <v>4783.9976676800006</v>
      </c>
      <c r="DO186" s="97">
        <v>3434.1170326900001</v>
      </c>
      <c r="DP186" s="97">
        <v>4630.8178869699996</v>
      </c>
      <c r="DQ186" s="97">
        <v>6993.38773563</v>
      </c>
      <c r="DR186" s="96">
        <v>6819.3403511199995</v>
      </c>
      <c r="DS186" s="194">
        <v>23252</v>
      </c>
      <c r="DT186" s="59" t="s">
        <v>215</v>
      </c>
    </row>
    <row r="187" spans="1:124" x14ac:dyDescent="0.3">
      <c r="A187" s="59" t="s">
        <v>84</v>
      </c>
      <c r="B187" s="96">
        <v>-18.8</v>
      </c>
      <c r="C187" s="97">
        <v>-2.9</v>
      </c>
      <c r="D187" s="97">
        <v>0</v>
      </c>
      <c r="E187" s="98">
        <v>0</v>
      </c>
      <c r="F187" s="97">
        <v>0</v>
      </c>
      <c r="G187" s="97">
        <v>0</v>
      </c>
      <c r="H187" s="97">
        <v>0</v>
      </c>
      <c r="I187" s="98">
        <v>0</v>
      </c>
      <c r="J187" s="96">
        <v>0</v>
      </c>
      <c r="K187" s="97">
        <v>0</v>
      </c>
      <c r="L187" s="97">
        <v>0</v>
      </c>
      <c r="M187" s="98">
        <v>0</v>
      </c>
      <c r="N187" s="96">
        <v>0</v>
      </c>
      <c r="O187" s="97">
        <v>0</v>
      </c>
      <c r="P187" s="97">
        <v>0</v>
      </c>
      <c r="Q187" s="98">
        <v>0</v>
      </c>
      <c r="R187" s="96">
        <v>354.00000000000006</v>
      </c>
      <c r="S187" s="97">
        <v>-84.878</v>
      </c>
      <c r="T187" s="97">
        <v>-7.2959999999999994</v>
      </c>
      <c r="U187" s="98">
        <v>125.727</v>
      </c>
      <c r="V187" s="96">
        <v>4.2319999999999993</v>
      </c>
      <c r="W187" s="97">
        <v>201.16199999999998</v>
      </c>
      <c r="X187" s="97">
        <v>459.971</v>
      </c>
      <c r="Y187" s="98">
        <v>77.148999999999987</v>
      </c>
      <c r="Z187" s="96">
        <v>13.376000000000001</v>
      </c>
      <c r="AA187" s="97">
        <v>131.82999999999998</v>
      </c>
      <c r="AB187" s="97">
        <v>41.65</v>
      </c>
      <c r="AC187" s="98">
        <v>76.36</v>
      </c>
      <c r="AD187" s="96">
        <v>-29.266000000000002</v>
      </c>
      <c r="AE187" s="97">
        <v>-79.228999999999999</v>
      </c>
      <c r="AF187" s="97">
        <v>154.477</v>
      </c>
      <c r="AG187" s="98">
        <v>30.923999999999999</v>
      </c>
      <c r="AH187" s="96">
        <v>-9.9309999999999992</v>
      </c>
      <c r="AI187" s="97">
        <v>-8.984</v>
      </c>
      <c r="AJ187" s="97">
        <v>162.83800000000002</v>
      </c>
      <c r="AK187" s="98">
        <v>22.765999999999998</v>
      </c>
      <c r="AL187" s="96">
        <v>-4.3919999999999995</v>
      </c>
      <c r="AM187" s="97">
        <v>50.735999999999997</v>
      </c>
      <c r="AN187" s="97">
        <v>2866.1409999999996</v>
      </c>
      <c r="AO187" s="98">
        <v>269.80700000000002</v>
      </c>
      <c r="AP187" s="96">
        <v>8.2199999999999989</v>
      </c>
      <c r="AQ187" s="97">
        <v>51.393869140625</v>
      </c>
      <c r="AR187" s="97">
        <v>93.042000000000002</v>
      </c>
      <c r="AS187" s="98">
        <v>63.183000000000007</v>
      </c>
      <c r="AT187" s="96">
        <v>119.979</v>
      </c>
      <c r="AU187" s="97">
        <v>3.823245117187497</v>
      </c>
      <c r="AV187" s="97">
        <v>1570.0740000000001</v>
      </c>
      <c r="AW187" s="98">
        <v>3691.0214000244141</v>
      </c>
      <c r="AX187" s="96">
        <v>458.69703997802321</v>
      </c>
      <c r="AY187" s="97">
        <v>-2358.7433399658203</v>
      </c>
      <c r="AZ187" s="97">
        <v>-693.85301049804684</v>
      </c>
      <c r="BA187" s="98">
        <v>9563.8280893554693</v>
      </c>
      <c r="BB187" s="96">
        <v>1817.6947694091828</v>
      </c>
      <c r="BC187" s="97">
        <v>3938.423199707031</v>
      </c>
      <c r="BD187" s="97">
        <v>4037.152</v>
      </c>
      <c r="BE187" s="98">
        <v>2462.9560000000001</v>
      </c>
      <c r="BF187" s="96">
        <v>5.2157000000000835</v>
      </c>
      <c r="BG187" s="97">
        <v>-1763.4332999999997</v>
      </c>
      <c r="BH187" s="97">
        <v>-2411.7033000000001</v>
      </c>
      <c r="BI187" s="98">
        <v>-4927.2139999999999</v>
      </c>
      <c r="BJ187" s="96">
        <v>-1057.1183542600002</v>
      </c>
      <c r="BK187" s="97">
        <v>-2303.4388701899998</v>
      </c>
      <c r="BL187" s="97">
        <v>-5707.9509961800013</v>
      </c>
      <c r="BM187" s="98">
        <v>-705.65555372000017</v>
      </c>
      <c r="BN187" s="96">
        <v>-11277.342274500001</v>
      </c>
      <c r="BO187" s="97">
        <v>-2018.23150407</v>
      </c>
      <c r="BP187" s="97">
        <v>-1313.0047086</v>
      </c>
      <c r="BQ187" s="98">
        <v>-411.77890306000006</v>
      </c>
      <c r="BR187" s="96">
        <v>76.328433410000002</v>
      </c>
      <c r="BS187" s="97">
        <v>34.384036230000035</v>
      </c>
      <c r="BT187" s="97">
        <v>245.35830431000005</v>
      </c>
      <c r="BU187" s="98">
        <v>108.82117225999998</v>
      </c>
      <c r="BV187" s="96">
        <v>282.12934677000004</v>
      </c>
      <c r="BW187" s="97">
        <v>-1381.28260426</v>
      </c>
      <c r="BX187" s="97">
        <v>138.44319160000009</v>
      </c>
      <c r="BY187" s="98">
        <v>-397.7914207</v>
      </c>
      <c r="BZ187" s="96">
        <v>11.526155879999983</v>
      </c>
      <c r="CA187" s="97">
        <v>180.31069410000001</v>
      </c>
      <c r="CB187" s="97">
        <v>802.92621248999978</v>
      </c>
      <c r="CC187" s="98">
        <v>-283.11455065999985</v>
      </c>
      <c r="CD187" s="96">
        <v>19.294723439999956</v>
      </c>
      <c r="CE187" s="97">
        <v>-741.57706478</v>
      </c>
      <c r="CF187" s="97">
        <v>-231.13867605000002</v>
      </c>
      <c r="CG187" s="98">
        <v>114.3514684</v>
      </c>
      <c r="CH187" s="96">
        <v>-388.43206743000013</v>
      </c>
      <c r="CI187" s="97">
        <v>12.514364950000058</v>
      </c>
      <c r="CJ187" s="97">
        <v>-274.18799385</v>
      </c>
      <c r="CK187" s="98">
        <v>424.81577926000006</v>
      </c>
      <c r="CL187" s="97">
        <v>-73.755873509999986</v>
      </c>
      <c r="CM187" s="97">
        <v>5.2084863099999996</v>
      </c>
      <c r="CN187" s="97">
        <v>58.288600680000059</v>
      </c>
      <c r="CO187" s="97">
        <v>124.04222479000001</v>
      </c>
      <c r="CP187" s="96">
        <v>427.64184252000001</v>
      </c>
      <c r="CQ187" s="97">
        <v>110.50761285999999</v>
      </c>
      <c r="CR187" s="97">
        <v>3790.5510427099998</v>
      </c>
      <c r="CS187" s="97">
        <v>-37.310518330000043</v>
      </c>
      <c r="CT187" s="96">
        <v>-178.10321774999997</v>
      </c>
      <c r="CU187" s="97">
        <v>-151.12688976000004</v>
      </c>
      <c r="CV187" s="97">
        <v>389.82857605999999</v>
      </c>
      <c r="CW187" s="97">
        <v>1968.94088609</v>
      </c>
      <c r="CX187" s="96">
        <v>77.675096159999995</v>
      </c>
      <c r="CY187" s="97">
        <v>938.13396788</v>
      </c>
      <c r="CZ187" s="97">
        <v>148.94826218000003</v>
      </c>
      <c r="DA187" s="97">
        <v>165.72604122000001</v>
      </c>
      <c r="DB187" s="96">
        <v>6.5308638800000551</v>
      </c>
      <c r="DC187" s="97">
        <v>-197.66438396000001</v>
      </c>
      <c r="DD187" s="97">
        <v>273.67163847</v>
      </c>
      <c r="DE187" s="97">
        <v>-264.39828308999995</v>
      </c>
      <c r="DF187" s="96">
        <v>-35.867427570000018</v>
      </c>
      <c r="DG187" s="97">
        <v>71.189792580000017</v>
      </c>
      <c r="DH187" s="97">
        <v>10.252910369999988</v>
      </c>
      <c r="DI187" s="97">
        <v>1093.8521845499999</v>
      </c>
      <c r="DJ187" s="96">
        <v>720.69087318000004</v>
      </c>
      <c r="DK187" s="97">
        <v>-713.90820516000019</v>
      </c>
      <c r="DL187" s="97">
        <v>195.01083628999993</v>
      </c>
      <c r="DM187" s="97">
        <v>141.78226092999995</v>
      </c>
      <c r="DN187" s="96">
        <v>-201.96142806</v>
      </c>
      <c r="DO187" s="97">
        <v>46.405658399999993</v>
      </c>
      <c r="DP187" s="97">
        <v>19.398756910000014</v>
      </c>
      <c r="DQ187" s="97">
        <v>93.924444489999999</v>
      </c>
      <c r="DR187" s="96">
        <v>282.74508562999995</v>
      </c>
      <c r="DS187" s="194">
        <v>23253</v>
      </c>
      <c r="DT187" s="59" t="s">
        <v>84</v>
      </c>
    </row>
    <row r="188" spans="1:124" x14ac:dyDescent="0.3">
      <c r="A188" s="58" t="s">
        <v>160</v>
      </c>
      <c r="B188" s="90">
        <v>18.8</v>
      </c>
      <c r="C188" s="91">
        <v>2.9</v>
      </c>
      <c r="D188" s="91">
        <v>0</v>
      </c>
      <c r="E188" s="92">
        <v>0</v>
      </c>
      <c r="F188" s="91">
        <v>0</v>
      </c>
      <c r="G188" s="91">
        <v>0</v>
      </c>
      <c r="H188" s="91">
        <v>0</v>
      </c>
      <c r="I188" s="92">
        <v>0</v>
      </c>
      <c r="J188" s="90">
        <v>0</v>
      </c>
      <c r="K188" s="91">
        <v>0</v>
      </c>
      <c r="L188" s="91">
        <v>0</v>
      </c>
      <c r="M188" s="92">
        <v>0</v>
      </c>
      <c r="N188" s="90">
        <v>0</v>
      </c>
      <c r="O188" s="91">
        <v>0</v>
      </c>
      <c r="P188" s="91">
        <v>0</v>
      </c>
      <c r="Q188" s="92">
        <v>0</v>
      </c>
      <c r="R188" s="90">
        <v>37.901000000000003</v>
      </c>
      <c r="S188" s="91">
        <v>139.11500000000001</v>
      </c>
      <c r="T188" s="91">
        <v>48.471000000000004</v>
      </c>
      <c r="U188" s="92">
        <v>64.646000000000001</v>
      </c>
      <c r="V188" s="90">
        <v>49.019999999999996</v>
      </c>
      <c r="W188" s="91">
        <v>10.649000000000001</v>
      </c>
      <c r="X188" s="91">
        <v>49.037999999999997</v>
      </c>
      <c r="Y188" s="92">
        <v>65.902000000000001</v>
      </c>
      <c r="Z188" s="90">
        <v>29.480999999999998</v>
      </c>
      <c r="AA188" s="91">
        <v>14.367000000000001</v>
      </c>
      <c r="AB188" s="91">
        <v>7.851</v>
      </c>
      <c r="AC188" s="92">
        <v>54.142000000000003</v>
      </c>
      <c r="AD188" s="90">
        <v>35.336999999999996</v>
      </c>
      <c r="AE188" s="91">
        <v>99.634</v>
      </c>
      <c r="AF188" s="91">
        <v>26.379000000000001</v>
      </c>
      <c r="AG188" s="92">
        <v>8.536999999999999</v>
      </c>
      <c r="AH188" s="90">
        <v>12.747</v>
      </c>
      <c r="AI188" s="91">
        <v>16.201000000000001</v>
      </c>
      <c r="AJ188" s="91">
        <v>56.805</v>
      </c>
      <c r="AK188" s="92">
        <v>36.287999999999997</v>
      </c>
      <c r="AL188" s="90">
        <v>9.1379999999999999</v>
      </c>
      <c r="AM188" s="91">
        <v>7.2240000000000002</v>
      </c>
      <c r="AN188" s="91">
        <v>16.657</v>
      </c>
      <c r="AO188" s="92">
        <v>86.304000000000002</v>
      </c>
      <c r="AP188" s="90">
        <v>39.081000000000003</v>
      </c>
      <c r="AQ188" s="91">
        <v>74.463999999999999</v>
      </c>
      <c r="AR188" s="91">
        <v>12.96</v>
      </c>
      <c r="AS188" s="92">
        <v>61.860000000000007</v>
      </c>
      <c r="AT188" s="90">
        <v>58.956000000000003</v>
      </c>
      <c r="AU188" s="91">
        <v>148.84435205078125</v>
      </c>
      <c r="AV188" s="91">
        <v>57.048000000000002</v>
      </c>
      <c r="AW188" s="92">
        <v>76.405170166015594</v>
      </c>
      <c r="AX188" s="90">
        <v>1346.2563599243167</v>
      </c>
      <c r="AY188" s="91">
        <v>2880.8034200439452</v>
      </c>
      <c r="AZ188" s="91">
        <v>4518.8658305664057</v>
      </c>
      <c r="BA188" s="92">
        <v>3552.655219970703</v>
      </c>
      <c r="BB188" s="90">
        <v>1153.4734598388677</v>
      </c>
      <c r="BC188" s="91">
        <v>842.77</v>
      </c>
      <c r="BD188" s="91">
        <v>2346.4169999999999</v>
      </c>
      <c r="BE188" s="92">
        <v>849.09100000000001</v>
      </c>
      <c r="BF188" s="90">
        <v>1482.4998999999998</v>
      </c>
      <c r="BG188" s="91">
        <v>5348.0205999999998</v>
      </c>
      <c r="BH188" s="91">
        <v>3868.7739999999999</v>
      </c>
      <c r="BI188" s="92">
        <v>5931.1819000000005</v>
      </c>
      <c r="BJ188" s="90">
        <v>1711.3586992700002</v>
      </c>
      <c r="BK188" s="91">
        <v>4173.9891797399996</v>
      </c>
      <c r="BL188" s="91">
        <v>7271.3176797400001</v>
      </c>
      <c r="BM188" s="92">
        <v>1331.1978115300001</v>
      </c>
      <c r="BN188" s="90">
        <v>11760.695506309999</v>
      </c>
      <c r="BO188" s="91">
        <v>2619.3328562900001</v>
      </c>
      <c r="BP188" s="91">
        <v>2389.5287485599997</v>
      </c>
      <c r="BQ188" s="92">
        <v>1279.4378153600001</v>
      </c>
      <c r="BR188" s="90">
        <v>644.19646579000005</v>
      </c>
      <c r="BS188" s="91">
        <v>350.25559641999996</v>
      </c>
      <c r="BT188" s="91">
        <v>303.09072169000001</v>
      </c>
      <c r="BU188" s="92">
        <v>391.38141077</v>
      </c>
      <c r="BV188" s="90">
        <v>391.39727371999999</v>
      </c>
      <c r="BW188" s="91">
        <v>2441.9980623500001</v>
      </c>
      <c r="BX188" s="91">
        <v>863.93785991999994</v>
      </c>
      <c r="BY188" s="92">
        <v>899.39863680999997</v>
      </c>
      <c r="BZ188" s="90">
        <v>442.43431422999998</v>
      </c>
      <c r="CA188" s="91">
        <v>494.98028340999997</v>
      </c>
      <c r="CB188" s="91">
        <v>560.02321768999991</v>
      </c>
      <c r="CC188" s="92">
        <v>1051.4103805100001</v>
      </c>
      <c r="CD188" s="90">
        <v>452.43929480999998</v>
      </c>
      <c r="CE188" s="91">
        <v>966.16544695000005</v>
      </c>
      <c r="CF188" s="91">
        <v>387.28450586000002</v>
      </c>
      <c r="CG188" s="92">
        <v>205.23393927999999</v>
      </c>
      <c r="CH188" s="90">
        <v>601.34894138000004</v>
      </c>
      <c r="CI188" s="91">
        <v>333.18728792999997</v>
      </c>
      <c r="CJ188" s="91">
        <v>428.71445811000001</v>
      </c>
      <c r="CK188" s="92">
        <v>149.33557205</v>
      </c>
      <c r="CL188" s="91">
        <v>336.68941258000001</v>
      </c>
      <c r="CM188" s="91">
        <v>130.09336862000001</v>
      </c>
      <c r="CN188" s="91">
        <v>373.70378982000005</v>
      </c>
      <c r="CO188" s="91">
        <v>259.72607237</v>
      </c>
      <c r="CP188" s="90">
        <v>550.09730647000004</v>
      </c>
      <c r="CQ188" s="91">
        <v>235.84215074999997</v>
      </c>
      <c r="CR188" s="91">
        <v>164.05054231</v>
      </c>
      <c r="CS188" s="91">
        <v>398.85972604</v>
      </c>
      <c r="CT188" s="90">
        <v>666.12504636000006</v>
      </c>
      <c r="CU188" s="91">
        <v>811.86584412999991</v>
      </c>
      <c r="CV188" s="91">
        <v>224.69699404999997</v>
      </c>
      <c r="CW188" s="91">
        <v>748.37467814000001</v>
      </c>
      <c r="CX188" s="90">
        <v>162.28101461</v>
      </c>
      <c r="CY188" s="91">
        <v>266.48383217999998</v>
      </c>
      <c r="CZ188" s="91">
        <v>252.86490437999996</v>
      </c>
      <c r="DA188" s="91">
        <v>339.17762782</v>
      </c>
      <c r="DB188" s="90">
        <v>389.89404277</v>
      </c>
      <c r="DC188" s="91">
        <v>743.8301639</v>
      </c>
      <c r="DD188" s="91">
        <v>326.18579023000001</v>
      </c>
      <c r="DE188" s="91">
        <v>505.93422799000007</v>
      </c>
      <c r="DF188" s="90">
        <v>521.37263615999996</v>
      </c>
      <c r="DG188" s="91">
        <v>386.82778500000001</v>
      </c>
      <c r="DH188" s="91">
        <v>607.94615931999999</v>
      </c>
      <c r="DI188" s="91">
        <v>359.74711378000006</v>
      </c>
      <c r="DJ188" s="90">
        <v>623.46617861999994</v>
      </c>
      <c r="DK188" s="91">
        <v>1397.0779154400002</v>
      </c>
      <c r="DL188" s="91">
        <v>852.93483783000011</v>
      </c>
      <c r="DM188" s="91">
        <v>773.02722382999991</v>
      </c>
      <c r="DN188" s="90">
        <v>680.62012918000005</v>
      </c>
      <c r="DO188" s="91">
        <v>292.79310942000001</v>
      </c>
      <c r="DP188" s="91">
        <v>285.73969574</v>
      </c>
      <c r="DQ188" s="91">
        <v>297.73093971000003</v>
      </c>
      <c r="DR188" s="90">
        <v>148.50593111000001</v>
      </c>
      <c r="DS188" s="194">
        <v>23254</v>
      </c>
      <c r="DT188" s="58" t="s">
        <v>160</v>
      </c>
    </row>
    <row r="189" spans="1:124" x14ac:dyDescent="0.3">
      <c r="A189" s="58" t="s">
        <v>50</v>
      </c>
      <c r="B189" s="90">
        <v>0</v>
      </c>
      <c r="C189" s="91">
        <v>0</v>
      </c>
      <c r="D189" s="91">
        <v>0</v>
      </c>
      <c r="E189" s="92">
        <v>0</v>
      </c>
      <c r="F189" s="91">
        <v>0</v>
      </c>
      <c r="G189" s="91">
        <v>0</v>
      </c>
      <c r="H189" s="91">
        <v>0</v>
      </c>
      <c r="I189" s="92">
        <v>0</v>
      </c>
      <c r="J189" s="90">
        <v>0</v>
      </c>
      <c r="K189" s="91">
        <v>0</v>
      </c>
      <c r="L189" s="91">
        <v>0</v>
      </c>
      <c r="M189" s="92">
        <v>0</v>
      </c>
      <c r="N189" s="90">
        <v>0</v>
      </c>
      <c r="O189" s="91">
        <v>0</v>
      </c>
      <c r="P189" s="91">
        <v>0</v>
      </c>
      <c r="Q189" s="92">
        <v>0</v>
      </c>
      <c r="R189" s="90">
        <v>391.90100000000001</v>
      </c>
      <c r="S189" s="91">
        <v>54.236999999999995</v>
      </c>
      <c r="T189" s="91">
        <v>41.174999999999997</v>
      </c>
      <c r="U189" s="92">
        <v>190.37299999999999</v>
      </c>
      <c r="V189" s="90">
        <v>53.251999999999995</v>
      </c>
      <c r="W189" s="91">
        <v>211.81100000000001</v>
      </c>
      <c r="X189" s="91">
        <v>509.00899999999996</v>
      </c>
      <c r="Y189" s="92">
        <v>143.05099999999999</v>
      </c>
      <c r="Z189" s="90">
        <v>42.856999999999999</v>
      </c>
      <c r="AA189" s="91">
        <v>146.197</v>
      </c>
      <c r="AB189" s="91">
        <v>49.500999999999998</v>
      </c>
      <c r="AC189" s="92">
        <v>130.50199999999998</v>
      </c>
      <c r="AD189" s="90">
        <v>6.0709999999999997</v>
      </c>
      <c r="AE189" s="91">
        <v>20.404999999999998</v>
      </c>
      <c r="AF189" s="91">
        <v>180.85599999999999</v>
      </c>
      <c r="AG189" s="92">
        <v>39.460999999999999</v>
      </c>
      <c r="AH189" s="90">
        <v>2.8159999999999998</v>
      </c>
      <c r="AI189" s="91">
        <v>7.2169999999999996</v>
      </c>
      <c r="AJ189" s="91">
        <v>219.643</v>
      </c>
      <c r="AK189" s="92">
        <v>59.054000000000002</v>
      </c>
      <c r="AL189" s="90">
        <v>4.7459999999999996</v>
      </c>
      <c r="AM189" s="91">
        <v>57.96</v>
      </c>
      <c r="AN189" s="91">
        <v>2882.7979999999998</v>
      </c>
      <c r="AO189" s="92">
        <v>356.11099999999999</v>
      </c>
      <c r="AP189" s="90">
        <v>47.300999999999995</v>
      </c>
      <c r="AQ189" s="91">
        <v>125.85786914062498</v>
      </c>
      <c r="AR189" s="91">
        <v>106.00200000000001</v>
      </c>
      <c r="AS189" s="92">
        <v>125.04299999999999</v>
      </c>
      <c r="AT189" s="90">
        <v>178.935</v>
      </c>
      <c r="AU189" s="91">
        <v>152.66759716796875</v>
      </c>
      <c r="AV189" s="91">
        <v>1627.1219999999998</v>
      </c>
      <c r="AW189" s="92">
        <v>3767.4265701904296</v>
      </c>
      <c r="AX189" s="90">
        <v>1804.9533999023399</v>
      </c>
      <c r="AY189" s="91">
        <v>522.060080078125</v>
      </c>
      <c r="AZ189" s="91">
        <v>3825.0128200683594</v>
      </c>
      <c r="BA189" s="92">
        <v>13116.483309326171</v>
      </c>
      <c r="BB189" s="90">
        <v>2971.16822924805</v>
      </c>
      <c r="BC189" s="91">
        <v>4781.1931997070315</v>
      </c>
      <c r="BD189" s="91">
        <v>6383.5689999999995</v>
      </c>
      <c r="BE189" s="92">
        <v>3312.047</v>
      </c>
      <c r="BF189" s="90">
        <v>1487.7156</v>
      </c>
      <c r="BG189" s="91">
        <v>3584.5873000000001</v>
      </c>
      <c r="BH189" s="91">
        <v>1457.0707</v>
      </c>
      <c r="BI189" s="92">
        <v>1003.9679000000001</v>
      </c>
      <c r="BJ189" s="90">
        <v>654.24034501000006</v>
      </c>
      <c r="BK189" s="91">
        <v>1870.5503095500001</v>
      </c>
      <c r="BL189" s="91">
        <v>1563.3666835599997</v>
      </c>
      <c r="BM189" s="92">
        <v>625.54225780999991</v>
      </c>
      <c r="BN189" s="90">
        <v>483.35323181000001</v>
      </c>
      <c r="BO189" s="91">
        <v>601.10135221999997</v>
      </c>
      <c r="BP189" s="91">
        <v>1076.52403996</v>
      </c>
      <c r="BQ189" s="92">
        <v>867.6589123</v>
      </c>
      <c r="BR189" s="90">
        <v>720.52489920000005</v>
      </c>
      <c r="BS189" s="91">
        <v>384.63963265000007</v>
      </c>
      <c r="BT189" s="91">
        <v>548.449026</v>
      </c>
      <c r="BU189" s="92">
        <v>500.20258303000003</v>
      </c>
      <c r="BV189" s="90">
        <v>673.52662049000003</v>
      </c>
      <c r="BW189" s="91">
        <v>1060.7154580900001</v>
      </c>
      <c r="BX189" s="91">
        <v>1002.38105152</v>
      </c>
      <c r="BY189" s="92">
        <v>501.60721610999997</v>
      </c>
      <c r="BZ189" s="90">
        <v>453.96047010999996</v>
      </c>
      <c r="CA189" s="91">
        <v>675.29097750999995</v>
      </c>
      <c r="CB189" s="91">
        <v>1362.9494301799998</v>
      </c>
      <c r="CC189" s="92">
        <v>768.29582985000013</v>
      </c>
      <c r="CD189" s="90">
        <v>471.73401824999996</v>
      </c>
      <c r="CE189" s="91">
        <v>224.58838216999999</v>
      </c>
      <c r="CF189" s="91">
        <v>156.14582981000001</v>
      </c>
      <c r="CG189" s="92">
        <v>319.58540768</v>
      </c>
      <c r="CH189" s="90">
        <v>212.91687395</v>
      </c>
      <c r="CI189" s="91">
        <v>345.70165287999998</v>
      </c>
      <c r="CJ189" s="91">
        <v>154.52646426000001</v>
      </c>
      <c r="CK189" s="92">
        <v>574.15135131</v>
      </c>
      <c r="CL189" s="91">
        <v>262.93353907000005</v>
      </c>
      <c r="CM189" s="91">
        <v>135.30185492999999</v>
      </c>
      <c r="CN189" s="91">
        <v>431.99239049999994</v>
      </c>
      <c r="CO189" s="91">
        <v>383.76829715999997</v>
      </c>
      <c r="CP189" s="90">
        <v>977.73914898999999</v>
      </c>
      <c r="CQ189" s="91">
        <v>346.34976360999997</v>
      </c>
      <c r="CR189" s="91">
        <v>3954.6015850200006</v>
      </c>
      <c r="CS189" s="91">
        <v>361.54920771000002</v>
      </c>
      <c r="CT189" s="90">
        <v>488.02182861</v>
      </c>
      <c r="CU189" s="91">
        <v>660.73895436999999</v>
      </c>
      <c r="CV189" s="91">
        <v>614.52557010999999</v>
      </c>
      <c r="CW189" s="91">
        <v>2717.3155642300003</v>
      </c>
      <c r="CX189" s="90">
        <v>239.95611076999998</v>
      </c>
      <c r="CY189" s="91">
        <v>1204.6178000600003</v>
      </c>
      <c r="CZ189" s="91">
        <v>401.81316656000001</v>
      </c>
      <c r="DA189" s="91">
        <v>504.90366904000007</v>
      </c>
      <c r="DB189" s="90">
        <v>396.42490665000003</v>
      </c>
      <c r="DC189" s="91">
        <v>546.16577993999999</v>
      </c>
      <c r="DD189" s="91">
        <v>599.85742870000001</v>
      </c>
      <c r="DE189" s="91">
        <v>241.53594489999998</v>
      </c>
      <c r="DF189" s="90">
        <v>485.50520858999994</v>
      </c>
      <c r="DG189" s="91">
        <v>458.01757757999997</v>
      </c>
      <c r="DH189" s="91">
        <v>618.19906968999999</v>
      </c>
      <c r="DI189" s="91">
        <v>1453.59929833</v>
      </c>
      <c r="DJ189" s="90">
        <v>1344.1570517999999</v>
      </c>
      <c r="DK189" s="91">
        <v>683.16971028</v>
      </c>
      <c r="DL189" s="91">
        <v>1047.9456741199999</v>
      </c>
      <c r="DM189" s="91">
        <v>914.8094847599998</v>
      </c>
      <c r="DN189" s="90">
        <v>478.65870111999999</v>
      </c>
      <c r="DO189" s="91">
        <v>339.19876782000006</v>
      </c>
      <c r="DP189" s="91">
        <v>305.13845264999998</v>
      </c>
      <c r="DQ189" s="91">
        <v>391.65538419999996</v>
      </c>
      <c r="DR189" s="90">
        <v>431.25101674000001</v>
      </c>
      <c r="DS189" s="194">
        <v>23255</v>
      </c>
      <c r="DT189" s="58" t="s">
        <v>50</v>
      </c>
    </row>
    <row r="190" spans="1:124" x14ac:dyDescent="0.3">
      <c r="A190" s="59" t="s">
        <v>104</v>
      </c>
      <c r="B190" s="96">
        <v>0</v>
      </c>
      <c r="C190" s="97">
        <v>0</v>
      </c>
      <c r="D190" s="97">
        <v>0</v>
      </c>
      <c r="E190" s="98">
        <v>0</v>
      </c>
      <c r="F190" s="97">
        <v>0</v>
      </c>
      <c r="G190" s="97">
        <v>0</v>
      </c>
      <c r="H190" s="97">
        <v>0</v>
      </c>
      <c r="I190" s="98">
        <v>0</v>
      </c>
      <c r="J190" s="96">
        <v>0</v>
      </c>
      <c r="K190" s="97">
        <v>0</v>
      </c>
      <c r="L190" s="97">
        <v>0</v>
      </c>
      <c r="M190" s="98">
        <v>0</v>
      </c>
      <c r="N190" s="96">
        <v>0</v>
      </c>
      <c r="O190" s="97">
        <v>0</v>
      </c>
      <c r="P190" s="97">
        <v>0</v>
      </c>
      <c r="Q190" s="98">
        <v>0</v>
      </c>
      <c r="R190" s="96">
        <v>373.01300000000003</v>
      </c>
      <c r="S190" s="97">
        <v>-85.456000000000003</v>
      </c>
      <c r="T190" s="97">
        <v>-23.706000000000003</v>
      </c>
      <c r="U190" s="98">
        <v>120.99799999999999</v>
      </c>
      <c r="V190" s="96">
        <v>24.432000000000002</v>
      </c>
      <c r="W190" s="97">
        <v>191.244</v>
      </c>
      <c r="X190" s="97">
        <v>255.06199999999998</v>
      </c>
      <c r="Y190" s="98">
        <v>76.079000000000008</v>
      </c>
      <c r="Z190" s="96">
        <v>17.783000000000001</v>
      </c>
      <c r="AA190" s="97">
        <v>133.995</v>
      </c>
      <c r="AB190" s="97">
        <v>41.315000000000005</v>
      </c>
      <c r="AC190" s="98">
        <v>74.444000000000003</v>
      </c>
      <c r="AD190" s="96">
        <v>-29.266000000000002</v>
      </c>
      <c r="AE190" s="97">
        <v>-79.680999999999997</v>
      </c>
      <c r="AF190" s="97">
        <v>157.04399999999998</v>
      </c>
      <c r="AG190" s="98">
        <v>30.417999999999999</v>
      </c>
      <c r="AH190" s="96">
        <v>-9.9309999999999992</v>
      </c>
      <c r="AI190" s="97">
        <v>-8.2910000000000004</v>
      </c>
      <c r="AJ190" s="97">
        <v>186.06200000000001</v>
      </c>
      <c r="AK190" s="98">
        <v>19.373999999999999</v>
      </c>
      <c r="AL190" s="96">
        <v>-8.9539999999999988</v>
      </c>
      <c r="AM190" s="97">
        <v>48.021999999999998</v>
      </c>
      <c r="AN190" s="97">
        <v>2861.6949999999997</v>
      </c>
      <c r="AO190" s="98">
        <v>269.08500000000004</v>
      </c>
      <c r="AP190" s="96">
        <v>0.33200000000000074</v>
      </c>
      <c r="AQ190" s="97">
        <v>-59.695999999999998</v>
      </c>
      <c r="AR190" s="97">
        <v>-4.3339999999999996</v>
      </c>
      <c r="AS190" s="98">
        <v>-39.262</v>
      </c>
      <c r="AT190" s="96">
        <v>27.21</v>
      </c>
      <c r="AU190" s="97">
        <v>-62.558</v>
      </c>
      <c r="AV190" s="97">
        <v>1449.376</v>
      </c>
      <c r="AW190" s="98">
        <v>3358.9679999999998</v>
      </c>
      <c r="AX190" s="96">
        <v>718.34160986327697</v>
      </c>
      <c r="AY190" s="97">
        <v>-2692.375</v>
      </c>
      <c r="AZ190" s="97">
        <v>-856.86799999999971</v>
      </c>
      <c r="BA190" s="98">
        <v>8653.9580000000005</v>
      </c>
      <c r="BB190" s="96">
        <v>2210.120079345706</v>
      </c>
      <c r="BC190" s="97">
        <v>3820.6838796386719</v>
      </c>
      <c r="BD190" s="97">
        <v>3932.2670000000003</v>
      </c>
      <c r="BE190" s="98">
        <v>2385.9830000000002</v>
      </c>
      <c r="BF190" s="96">
        <v>-230.90179999999998</v>
      </c>
      <c r="BG190" s="97">
        <v>-1736.3053</v>
      </c>
      <c r="BH190" s="97">
        <v>-2824.0554999999999</v>
      </c>
      <c r="BI190" s="98">
        <v>-5327.9441999999999</v>
      </c>
      <c r="BJ190" s="96">
        <v>-944.7839989900001</v>
      </c>
      <c r="BK190" s="97">
        <v>-3044.8970059299995</v>
      </c>
      <c r="BL190" s="97">
        <v>-5531.25594662</v>
      </c>
      <c r="BM190" s="98">
        <v>-173.92843161999997</v>
      </c>
      <c r="BN190" s="96">
        <v>-11141.05368227</v>
      </c>
      <c r="BO190" s="97">
        <v>-2087.2141234500004</v>
      </c>
      <c r="BP190" s="97">
        <v>-496.28828844000009</v>
      </c>
      <c r="BQ190" s="98">
        <v>-56.704784079999968</v>
      </c>
      <c r="BR190" s="96">
        <v>19.297368869999985</v>
      </c>
      <c r="BS190" s="97">
        <v>89.428527519999989</v>
      </c>
      <c r="BT190" s="97">
        <v>26.951919029999999</v>
      </c>
      <c r="BU190" s="98">
        <v>-45.690074749999994</v>
      </c>
      <c r="BV190" s="96">
        <v>17.692253469999997</v>
      </c>
      <c r="BW190" s="97">
        <v>-1544.78337216</v>
      </c>
      <c r="BX190" s="97">
        <v>363.43851354000009</v>
      </c>
      <c r="BY190" s="98">
        <v>-80.953548450000014</v>
      </c>
      <c r="BZ190" s="96">
        <v>102.88594147000001</v>
      </c>
      <c r="CA190" s="97">
        <v>176.09679382000002</v>
      </c>
      <c r="CB190" s="97">
        <v>827.43200394999985</v>
      </c>
      <c r="CC190" s="98">
        <v>43.821779300000173</v>
      </c>
      <c r="CD190" s="96">
        <v>258.22551050999994</v>
      </c>
      <c r="CE190" s="97">
        <v>-413.83516774999998</v>
      </c>
      <c r="CF190" s="97">
        <v>-23.92801562</v>
      </c>
      <c r="CG190" s="98">
        <v>-71.18635261</v>
      </c>
      <c r="CH190" s="96">
        <v>-453.59663533000003</v>
      </c>
      <c r="CI190" s="97">
        <v>193.44293368000001</v>
      </c>
      <c r="CJ190" s="97">
        <v>-268.58061536000002</v>
      </c>
      <c r="CK190" s="98">
        <v>83.890090499999999</v>
      </c>
      <c r="CL190" s="97">
        <v>137.37525045000001</v>
      </c>
      <c r="CM190" s="97">
        <v>-17.169612119999996</v>
      </c>
      <c r="CN190" s="97">
        <v>62.155690980000003</v>
      </c>
      <c r="CO190" s="97">
        <v>35.757454319999994</v>
      </c>
      <c r="CP190" s="96">
        <v>37.784042649999996</v>
      </c>
      <c r="CQ190" s="97">
        <v>74.772898639999994</v>
      </c>
      <c r="CR190" s="97">
        <v>3275.8206050599997</v>
      </c>
      <c r="CS190" s="97">
        <v>38.620427639999996</v>
      </c>
      <c r="CT190" s="96">
        <v>-101.53349556999999</v>
      </c>
      <c r="CU190" s="97">
        <v>224.53429940999999</v>
      </c>
      <c r="CV190" s="97">
        <v>224.00522315000001</v>
      </c>
      <c r="CW190" s="97">
        <v>1437.0903879500001</v>
      </c>
      <c r="CX190" s="96">
        <v>-32.260611180000005</v>
      </c>
      <c r="CY190" s="97">
        <v>566.05410729000005</v>
      </c>
      <c r="CZ190" s="97">
        <v>60.715187669999999</v>
      </c>
      <c r="DA190" s="97">
        <v>-72.468768539999999</v>
      </c>
      <c r="DB190" s="96">
        <v>-31.157880850000002</v>
      </c>
      <c r="DC190" s="97">
        <v>19.524376349999994</v>
      </c>
      <c r="DD190" s="97">
        <v>53.350192739999997</v>
      </c>
      <c r="DE190" s="97">
        <v>22.386923230000001</v>
      </c>
      <c r="DF190" s="96">
        <v>27.799956889999997</v>
      </c>
      <c r="DG190" s="97">
        <v>63.335275330000002</v>
      </c>
      <c r="DH190" s="97">
        <v>-39.93315436000001</v>
      </c>
      <c r="DI190" s="97">
        <v>110.55035499</v>
      </c>
      <c r="DJ190" s="96">
        <v>-70.393013539999984</v>
      </c>
      <c r="DK190" s="97">
        <v>-2.0219943500000062</v>
      </c>
      <c r="DL190" s="97">
        <v>426.99141165999998</v>
      </c>
      <c r="DM190" s="97">
        <v>211.29487628999999</v>
      </c>
      <c r="DN190" s="96">
        <v>-149.69606074999996</v>
      </c>
      <c r="DO190" s="97">
        <v>-8.1643118699999988</v>
      </c>
      <c r="DP190" s="97">
        <v>26.422701070000006</v>
      </c>
      <c r="DQ190" s="97">
        <v>72.123571880000014</v>
      </c>
      <c r="DR190" s="96">
        <v>12.41395245</v>
      </c>
      <c r="DS190" s="194">
        <v>23256</v>
      </c>
      <c r="DT190" s="59" t="s">
        <v>104</v>
      </c>
    </row>
    <row r="191" spans="1:124" x14ac:dyDescent="0.3">
      <c r="A191" s="58" t="s">
        <v>105</v>
      </c>
      <c r="B191" s="90">
        <v>0</v>
      </c>
      <c r="C191" s="91">
        <v>0</v>
      </c>
      <c r="D191" s="91">
        <v>0</v>
      </c>
      <c r="E191" s="92">
        <v>0</v>
      </c>
      <c r="F191" s="91">
        <v>0</v>
      </c>
      <c r="G191" s="91">
        <v>0</v>
      </c>
      <c r="H191" s="91">
        <v>0</v>
      </c>
      <c r="I191" s="92">
        <v>0</v>
      </c>
      <c r="J191" s="90">
        <v>0</v>
      </c>
      <c r="K191" s="91">
        <v>0</v>
      </c>
      <c r="L191" s="91">
        <v>0</v>
      </c>
      <c r="M191" s="92">
        <v>0</v>
      </c>
      <c r="N191" s="90">
        <v>0</v>
      </c>
      <c r="O191" s="91">
        <v>0</v>
      </c>
      <c r="P191" s="91">
        <v>0</v>
      </c>
      <c r="Q191" s="92">
        <v>0</v>
      </c>
      <c r="R191" s="90">
        <v>3.9460000000000002</v>
      </c>
      <c r="S191" s="91">
        <v>136.67699999999999</v>
      </c>
      <c r="T191" s="91">
        <v>48.471000000000004</v>
      </c>
      <c r="U191" s="92">
        <v>64.542000000000002</v>
      </c>
      <c r="V191" s="90">
        <v>26.007999999999996</v>
      </c>
      <c r="W191" s="91">
        <v>10.595000000000001</v>
      </c>
      <c r="X191" s="91">
        <v>18.544</v>
      </c>
      <c r="Y191" s="92">
        <v>9.1509999999999998</v>
      </c>
      <c r="Z191" s="90">
        <v>21.102999999999998</v>
      </c>
      <c r="AA191" s="91">
        <v>12.202000000000002</v>
      </c>
      <c r="AB191" s="91">
        <v>7.7750000000000004</v>
      </c>
      <c r="AC191" s="92">
        <v>51.771999999999998</v>
      </c>
      <c r="AD191" s="90">
        <v>34.237000000000002</v>
      </c>
      <c r="AE191" s="91">
        <v>99.091999999999999</v>
      </c>
      <c r="AF191" s="91">
        <v>22.827000000000002</v>
      </c>
      <c r="AG191" s="92">
        <v>8.536999999999999</v>
      </c>
      <c r="AH191" s="90">
        <v>12.747</v>
      </c>
      <c r="AI191" s="91">
        <v>14.962</v>
      </c>
      <c r="AJ191" s="91">
        <v>29.110000000000003</v>
      </c>
      <c r="AK191" s="92">
        <v>34.808999999999997</v>
      </c>
      <c r="AL191" s="90">
        <v>9.1379999999999999</v>
      </c>
      <c r="AM191" s="91">
        <v>5.625</v>
      </c>
      <c r="AN191" s="91">
        <v>16.657</v>
      </c>
      <c r="AO191" s="92">
        <v>83.126000000000005</v>
      </c>
      <c r="AP191" s="90">
        <v>34.082000000000001</v>
      </c>
      <c r="AQ191" s="91">
        <v>66.311000000000007</v>
      </c>
      <c r="AR191" s="91">
        <v>7.9349999999999996</v>
      </c>
      <c r="AS191" s="92">
        <v>51.392000000000003</v>
      </c>
      <c r="AT191" s="90">
        <v>35.795000000000002</v>
      </c>
      <c r="AU191" s="91">
        <v>69.763999999999996</v>
      </c>
      <c r="AV191" s="91">
        <v>9.875</v>
      </c>
      <c r="AW191" s="92">
        <v>5.0299999999999994</v>
      </c>
      <c r="AX191" s="90">
        <v>1002.639790039063</v>
      </c>
      <c r="AY191" s="91">
        <v>2706.915</v>
      </c>
      <c r="AZ191" s="91">
        <v>4398.6080000000002</v>
      </c>
      <c r="BA191" s="92">
        <v>3495.2750000000001</v>
      </c>
      <c r="BB191" s="90">
        <v>305.05149999999998</v>
      </c>
      <c r="BC191" s="91">
        <v>575.27700000000004</v>
      </c>
      <c r="BD191" s="91">
        <v>1783.72</v>
      </c>
      <c r="BE191" s="92">
        <v>486.92599999999999</v>
      </c>
      <c r="BF191" s="90">
        <v>1305.0291999999999</v>
      </c>
      <c r="BG191" s="91">
        <v>4691.8774999999996</v>
      </c>
      <c r="BH191" s="91">
        <v>3771.1790999999998</v>
      </c>
      <c r="BI191" s="92">
        <v>5484.1017999999995</v>
      </c>
      <c r="BJ191" s="90">
        <v>973.06185674000005</v>
      </c>
      <c r="BK191" s="91">
        <v>3854.4645560099998</v>
      </c>
      <c r="BL191" s="91">
        <v>5565.1933476200002</v>
      </c>
      <c r="BM191" s="92">
        <v>269.03483108999995</v>
      </c>
      <c r="BN191" s="90">
        <v>11176.00550146</v>
      </c>
      <c r="BO191" s="91">
        <v>2422.3786647500001</v>
      </c>
      <c r="BP191" s="91">
        <v>630.38497618999997</v>
      </c>
      <c r="BQ191" s="92">
        <v>395.35211034000002</v>
      </c>
      <c r="BR191" s="90">
        <v>187.02178254</v>
      </c>
      <c r="BS191" s="91">
        <v>52.716258209999999</v>
      </c>
      <c r="BT191" s="91">
        <v>54.03735039</v>
      </c>
      <c r="BU191" s="92">
        <v>140.99594623999999</v>
      </c>
      <c r="BV191" s="90">
        <v>153.65249094000001</v>
      </c>
      <c r="BW191" s="91">
        <v>2143.5428731800002</v>
      </c>
      <c r="BX191" s="91">
        <v>400.65103313999998</v>
      </c>
      <c r="BY191" s="92">
        <v>288.84222492000004</v>
      </c>
      <c r="BZ191" s="90">
        <v>26.519811230000002</v>
      </c>
      <c r="CA191" s="91">
        <v>27.28235875</v>
      </c>
      <c r="CB191" s="91">
        <v>259.05143597999995</v>
      </c>
      <c r="CC191" s="92">
        <v>549.31253217999995</v>
      </c>
      <c r="CD191" s="90">
        <v>76.665003589999998</v>
      </c>
      <c r="CE191" s="91">
        <v>548.35774866999998</v>
      </c>
      <c r="CF191" s="91">
        <v>38.740307700000002</v>
      </c>
      <c r="CG191" s="92">
        <v>152.70320362999999</v>
      </c>
      <c r="CH191" s="90">
        <v>496.22413172000006</v>
      </c>
      <c r="CI191" s="91">
        <v>61.940900360000001</v>
      </c>
      <c r="CJ191" s="91">
        <v>304.46475692000001</v>
      </c>
      <c r="CK191" s="92">
        <v>33.029245590000002</v>
      </c>
      <c r="CL191" s="91">
        <v>45.588255200000006</v>
      </c>
      <c r="CM191" s="91">
        <v>53.361091419999994</v>
      </c>
      <c r="CN191" s="91">
        <v>53.765568859999995</v>
      </c>
      <c r="CO191" s="91">
        <v>34.566440800000002</v>
      </c>
      <c r="CP191" s="90">
        <v>269.94679986</v>
      </c>
      <c r="CQ191" s="91">
        <v>49.071151669999999</v>
      </c>
      <c r="CR191" s="91">
        <v>32.361974779999997</v>
      </c>
      <c r="CS191" s="91">
        <v>67.562796130000009</v>
      </c>
      <c r="CT191" s="90">
        <v>210.56530684000001</v>
      </c>
      <c r="CU191" s="91">
        <v>116.06741445</v>
      </c>
      <c r="CV191" s="91">
        <v>51.358097389999998</v>
      </c>
      <c r="CW191" s="91">
        <v>354.40693625000006</v>
      </c>
      <c r="CX191" s="90">
        <v>44.956964900000003</v>
      </c>
      <c r="CY191" s="91">
        <v>26.468886179999998</v>
      </c>
      <c r="CZ191" s="91">
        <v>22.341207480000001</v>
      </c>
      <c r="DA191" s="91">
        <v>89.99224645999999</v>
      </c>
      <c r="DB191" s="90">
        <v>45.435087469999999</v>
      </c>
      <c r="DC191" s="91">
        <v>34.423084789999997</v>
      </c>
      <c r="DD191" s="91">
        <v>3.2643746599999997</v>
      </c>
      <c r="DE191" s="91">
        <v>48.384445290000002</v>
      </c>
      <c r="DF191" s="90">
        <v>13.962531070000001</v>
      </c>
      <c r="DG191" s="91">
        <v>37.033923779999995</v>
      </c>
      <c r="DH191" s="91">
        <v>91.458537770000007</v>
      </c>
      <c r="DI191" s="91">
        <v>9.8518593100000018</v>
      </c>
      <c r="DJ191" s="90">
        <v>112.58699276000002</v>
      </c>
      <c r="DK191" s="91">
        <v>43.343402739999995</v>
      </c>
      <c r="DL191" s="91">
        <v>29.721617069999997</v>
      </c>
      <c r="DM191" s="91">
        <v>107.21278920999998</v>
      </c>
      <c r="DN191" s="90">
        <v>282.87131998000001</v>
      </c>
      <c r="DO191" s="91">
        <v>40.443458959999994</v>
      </c>
      <c r="DP191" s="91">
        <v>25.658689589999998</v>
      </c>
      <c r="DQ191" s="91">
        <v>8.9060086700000003</v>
      </c>
      <c r="DR191" s="90">
        <v>10.429057200000001</v>
      </c>
      <c r="DS191" s="194">
        <v>23257</v>
      </c>
      <c r="DT191" s="58" t="s">
        <v>105</v>
      </c>
    </row>
    <row r="192" spans="1:124" x14ac:dyDescent="0.3">
      <c r="A192" s="58" t="s">
        <v>106</v>
      </c>
      <c r="B192" s="90">
        <v>0</v>
      </c>
      <c r="C192" s="91">
        <v>0</v>
      </c>
      <c r="D192" s="91">
        <v>0</v>
      </c>
      <c r="E192" s="92">
        <v>0</v>
      </c>
      <c r="F192" s="91">
        <v>0</v>
      </c>
      <c r="G192" s="91">
        <v>0</v>
      </c>
      <c r="H192" s="91">
        <v>0</v>
      </c>
      <c r="I192" s="92">
        <v>0</v>
      </c>
      <c r="J192" s="90">
        <v>0</v>
      </c>
      <c r="K192" s="91">
        <v>0</v>
      </c>
      <c r="L192" s="91">
        <v>0</v>
      </c>
      <c r="M192" s="92">
        <v>0</v>
      </c>
      <c r="N192" s="90">
        <v>0</v>
      </c>
      <c r="O192" s="91">
        <v>0</v>
      </c>
      <c r="P192" s="91">
        <v>0</v>
      </c>
      <c r="Q192" s="92">
        <v>0</v>
      </c>
      <c r="R192" s="90">
        <v>376.959</v>
      </c>
      <c r="S192" s="91">
        <v>51.221000000000004</v>
      </c>
      <c r="T192" s="91">
        <v>24.765000000000001</v>
      </c>
      <c r="U192" s="92">
        <v>185.54</v>
      </c>
      <c r="V192" s="90">
        <v>50.44</v>
      </c>
      <c r="W192" s="91">
        <v>201.839</v>
      </c>
      <c r="X192" s="91">
        <v>273.60599999999999</v>
      </c>
      <c r="Y192" s="92">
        <v>85.23</v>
      </c>
      <c r="Z192" s="90">
        <v>38.886000000000003</v>
      </c>
      <c r="AA192" s="91">
        <v>146.197</v>
      </c>
      <c r="AB192" s="91">
        <v>49.09</v>
      </c>
      <c r="AC192" s="92">
        <v>126.21599999999999</v>
      </c>
      <c r="AD192" s="90">
        <v>4.9709999999999992</v>
      </c>
      <c r="AE192" s="91">
        <v>19.410999999999998</v>
      </c>
      <c r="AF192" s="91">
        <v>179.87100000000001</v>
      </c>
      <c r="AG192" s="92">
        <v>38.954999999999998</v>
      </c>
      <c r="AH192" s="90">
        <v>2.8159999999999998</v>
      </c>
      <c r="AI192" s="91">
        <v>6.6709999999999994</v>
      </c>
      <c r="AJ192" s="91">
        <v>215.17199999999997</v>
      </c>
      <c r="AK192" s="92">
        <v>54.183</v>
      </c>
      <c r="AL192" s="90">
        <v>0.184</v>
      </c>
      <c r="AM192" s="91">
        <v>53.646999999999998</v>
      </c>
      <c r="AN192" s="91">
        <v>2878.3519999999999</v>
      </c>
      <c r="AO192" s="92">
        <v>352.21100000000001</v>
      </c>
      <c r="AP192" s="90">
        <v>34.414000000000001</v>
      </c>
      <c r="AQ192" s="91">
        <v>6.6150000000000002</v>
      </c>
      <c r="AR192" s="91">
        <v>3.601</v>
      </c>
      <c r="AS192" s="92">
        <v>12.129999999999999</v>
      </c>
      <c r="AT192" s="90">
        <v>63.005000000000003</v>
      </c>
      <c r="AU192" s="91">
        <v>7.2059999999999995</v>
      </c>
      <c r="AV192" s="91">
        <v>1459.251</v>
      </c>
      <c r="AW192" s="92">
        <v>3363.998</v>
      </c>
      <c r="AX192" s="90">
        <v>1720.9813999023402</v>
      </c>
      <c r="AY192" s="91">
        <v>14.54</v>
      </c>
      <c r="AZ192" s="91">
        <v>3541.7400000000002</v>
      </c>
      <c r="BA192" s="92">
        <v>12149.233</v>
      </c>
      <c r="BB192" s="90">
        <v>2515.171579345706</v>
      </c>
      <c r="BC192" s="91">
        <v>4395.9608796386719</v>
      </c>
      <c r="BD192" s="91">
        <v>5715.9870000000001</v>
      </c>
      <c r="BE192" s="92">
        <v>2872.9090000000001</v>
      </c>
      <c r="BF192" s="90">
        <v>1074.1274000000001</v>
      </c>
      <c r="BG192" s="91">
        <v>2955.5722000000001</v>
      </c>
      <c r="BH192" s="91">
        <v>947.1235999999999</v>
      </c>
      <c r="BI192" s="92">
        <v>156.1576</v>
      </c>
      <c r="BJ192" s="90">
        <v>28.277857750000003</v>
      </c>
      <c r="BK192" s="91">
        <v>809.56755008000005</v>
      </c>
      <c r="BL192" s="91">
        <v>33.937401000000001</v>
      </c>
      <c r="BM192" s="92">
        <v>95.106399469999985</v>
      </c>
      <c r="BN192" s="90">
        <v>34.951819190000002</v>
      </c>
      <c r="BO192" s="91">
        <v>335.16454129999994</v>
      </c>
      <c r="BP192" s="91">
        <v>134.09668775</v>
      </c>
      <c r="BQ192" s="92">
        <v>338.64732626</v>
      </c>
      <c r="BR192" s="90">
        <v>206.31915141000002</v>
      </c>
      <c r="BS192" s="91">
        <v>142.14478573</v>
      </c>
      <c r="BT192" s="91">
        <v>80.989269420000014</v>
      </c>
      <c r="BU192" s="92">
        <v>95.305871490000015</v>
      </c>
      <c r="BV192" s="90">
        <v>171.34474441</v>
      </c>
      <c r="BW192" s="91">
        <v>598.75950102000002</v>
      </c>
      <c r="BX192" s="91">
        <v>764.08954668000001</v>
      </c>
      <c r="BY192" s="92">
        <v>207.88867647000001</v>
      </c>
      <c r="BZ192" s="90">
        <v>129.40575269999999</v>
      </c>
      <c r="CA192" s="91">
        <v>203.37915257000003</v>
      </c>
      <c r="CB192" s="91">
        <v>1086.48343993</v>
      </c>
      <c r="CC192" s="92">
        <v>593.13431148000006</v>
      </c>
      <c r="CD192" s="90">
        <v>334.89051410000002</v>
      </c>
      <c r="CE192" s="91">
        <v>134.52258092</v>
      </c>
      <c r="CF192" s="91">
        <v>14.812292079999999</v>
      </c>
      <c r="CG192" s="92">
        <v>81.516851020000004</v>
      </c>
      <c r="CH192" s="90">
        <v>42.627496390000005</v>
      </c>
      <c r="CI192" s="91">
        <v>255.38383404000001</v>
      </c>
      <c r="CJ192" s="91">
        <v>35.884141560000003</v>
      </c>
      <c r="CK192" s="92">
        <v>116.91933609000002</v>
      </c>
      <c r="CL192" s="91">
        <v>182.96350565000003</v>
      </c>
      <c r="CM192" s="91">
        <v>36.191479299999997</v>
      </c>
      <c r="CN192" s="91">
        <v>115.92125984</v>
      </c>
      <c r="CO192" s="91">
        <v>70.323895120000003</v>
      </c>
      <c r="CP192" s="90">
        <v>307.73084251</v>
      </c>
      <c r="CQ192" s="91">
        <v>123.84405031</v>
      </c>
      <c r="CR192" s="91">
        <v>3308.18257984</v>
      </c>
      <c r="CS192" s="91">
        <v>106.18322377</v>
      </c>
      <c r="CT192" s="90">
        <v>109.03181127000001</v>
      </c>
      <c r="CU192" s="91">
        <v>340.60171386000002</v>
      </c>
      <c r="CV192" s="91">
        <v>275.36332054000002</v>
      </c>
      <c r="CW192" s="91">
        <v>1791.4973242000001</v>
      </c>
      <c r="CX192" s="90">
        <v>12.696353719999998</v>
      </c>
      <c r="CY192" s="91">
        <v>592.52299346999996</v>
      </c>
      <c r="CZ192" s="91">
        <v>83.05639515</v>
      </c>
      <c r="DA192" s="91">
        <v>17.523477919999998</v>
      </c>
      <c r="DB192" s="90">
        <v>14.277206619999999</v>
      </c>
      <c r="DC192" s="91">
        <v>53.947461139999994</v>
      </c>
      <c r="DD192" s="91">
        <v>56.614567399999991</v>
      </c>
      <c r="DE192" s="91">
        <v>70.771368519999996</v>
      </c>
      <c r="DF192" s="90">
        <v>41.762487959999994</v>
      </c>
      <c r="DG192" s="91">
        <v>100.36919911000001</v>
      </c>
      <c r="DH192" s="91">
        <v>51.525383410000003</v>
      </c>
      <c r="DI192" s="91">
        <v>120.4022143</v>
      </c>
      <c r="DJ192" s="90">
        <v>42.193979219999996</v>
      </c>
      <c r="DK192" s="91">
        <v>41.321408389999995</v>
      </c>
      <c r="DL192" s="91">
        <v>456.71302872999996</v>
      </c>
      <c r="DM192" s="91">
        <v>318.50766549999992</v>
      </c>
      <c r="DN192" s="90">
        <v>133.17525922999999</v>
      </c>
      <c r="DO192" s="91">
        <v>32.279147090000002</v>
      </c>
      <c r="DP192" s="91">
        <v>52.081390660000004</v>
      </c>
      <c r="DQ192" s="91">
        <v>81.029580550000006</v>
      </c>
      <c r="DR192" s="90">
        <v>22.843009649999999</v>
      </c>
      <c r="DS192" s="194">
        <v>23258</v>
      </c>
      <c r="DT192" s="58" t="s">
        <v>106</v>
      </c>
    </row>
    <row r="193" spans="1:124" x14ac:dyDescent="0.3">
      <c r="A193" s="59" t="s">
        <v>107</v>
      </c>
      <c r="B193" s="96">
        <v>-18.8</v>
      </c>
      <c r="C193" s="97">
        <v>-2.9</v>
      </c>
      <c r="D193" s="97">
        <v>0</v>
      </c>
      <c r="E193" s="98">
        <v>0</v>
      </c>
      <c r="F193" s="97">
        <v>0</v>
      </c>
      <c r="G193" s="97">
        <v>0</v>
      </c>
      <c r="H193" s="97">
        <v>0</v>
      </c>
      <c r="I193" s="98">
        <v>0</v>
      </c>
      <c r="J193" s="96">
        <v>0</v>
      </c>
      <c r="K193" s="97">
        <v>0</v>
      </c>
      <c r="L193" s="97">
        <v>0</v>
      </c>
      <c r="M193" s="98">
        <v>0</v>
      </c>
      <c r="N193" s="96">
        <v>0</v>
      </c>
      <c r="O193" s="97">
        <v>0</v>
      </c>
      <c r="P193" s="97">
        <v>0</v>
      </c>
      <c r="Q193" s="98">
        <v>0</v>
      </c>
      <c r="R193" s="96">
        <v>-19.012999999999998</v>
      </c>
      <c r="S193" s="97">
        <v>0.57800000000000029</v>
      </c>
      <c r="T193" s="97">
        <v>16.41</v>
      </c>
      <c r="U193" s="98">
        <v>4.7290000000000001</v>
      </c>
      <c r="V193" s="96">
        <v>-20.200000000000003</v>
      </c>
      <c r="W193" s="97">
        <v>9.918000000000001</v>
      </c>
      <c r="X193" s="97">
        <v>204.90899999999999</v>
      </c>
      <c r="Y193" s="98">
        <v>1.0700000000000003</v>
      </c>
      <c r="Z193" s="96">
        <v>-4.407</v>
      </c>
      <c r="AA193" s="97">
        <v>-2.165</v>
      </c>
      <c r="AB193" s="97">
        <v>0.33500000000000002</v>
      </c>
      <c r="AC193" s="98">
        <v>1.9159999999999999</v>
      </c>
      <c r="AD193" s="96">
        <v>0</v>
      </c>
      <c r="AE193" s="97">
        <v>0.45200000000000007</v>
      </c>
      <c r="AF193" s="97">
        <v>-2.5670000000000002</v>
      </c>
      <c r="AG193" s="98">
        <v>0.50600000000000001</v>
      </c>
      <c r="AH193" s="96">
        <v>0</v>
      </c>
      <c r="AI193" s="97">
        <v>-0.69300000000000006</v>
      </c>
      <c r="AJ193" s="97">
        <v>-23.223999999999997</v>
      </c>
      <c r="AK193" s="98">
        <v>3.3919999999999995</v>
      </c>
      <c r="AL193" s="96">
        <v>4.5620000000000003</v>
      </c>
      <c r="AM193" s="97">
        <v>2.7140000000000004</v>
      </c>
      <c r="AN193" s="97">
        <v>4.4459999999999997</v>
      </c>
      <c r="AO193" s="98">
        <v>0.72199999999999998</v>
      </c>
      <c r="AP193" s="96">
        <v>7.8879999999999999</v>
      </c>
      <c r="AQ193" s="97">
        <v>111.089869140625</v>
      </c>
      <c r="AR193" s="97">
        <v>97.376000000000005</v>
      </c>
      <c r="AS193" s="98">
        <v>102.44499999999999</v>
      </c>
      <c r="AT193" s="96">
        <v>92.769000000000005</v>
      </c>
      <c r="AU193" s="97">
        <v>66.38124511718749</v>
      </c>
      <c r="AV193" s="97">
        <v>120.69800000000001</v>
      </c>
      <c r="AW193" s="98">
        <v>332.05340002441409</v>
      </c>
      <c r="AX193" s="96">
        <v>-259.64456988525382</v>
      </c>
      <c r="AY193" s="97">
        <v>333.63166003417967</v>
      </c>
      <c r="AZ193" s="97">
        <v>163.01498950195321</v>
      </c>
      <c r="BA193" s="98">
        <v>909.87008935546874</v>
      </c>
      <c r="BB193" s="96">
        <v>-392.42530993652321</v>
      </c>
      <c r="BC193" s="97">
        <v>117.73932006835939</v>
      </c>
      <c r="BD193" s="97">
        <v>104.88499999999996</v>
      </c>
      <c r="BE193" s="98">
        <v>76.973000000000042</v>
      </c>
      <c r="BF193" s="96">
        <v>236.11749999999998</v>
      </c>
      <c r="BG193" s="97">
        <v>-27.128000000000014</v>
      </c>
      <c r="BH193" s="97">
        <v>412.35220000000004</v>
      </c>
      <c r="BI193" s="98">
        <v>400.73019999999997</v>
      </c>
      <c r="BJ193" s="96">
        <v>-112.33435526999997</v>
      </c>
      <c r="BK193" s="97">
        <v>741.45813573999999</v>
      </c>
      <c r="BL193" s="97">
        <v>-176.69504956000014</v>
      </c>
      <c r="BM193" s="98">
        <v>-531.72712210000009</v>
      </c>
      <c r="BN193" s="96">
        <v>-136.28859223000001</v>
      </c>
      <c r="BO193" s="97">
        <v>68.982619380000017</v>
      </c>
      <c r="BP193" s="97">
        <v>-816.71642015999987</v>
      </c>
      <c r="BQ193" s="98">
        <v>-355.07411897999998</v>
      </c>
      <c r="BR193" s="96">
        <v>57.031064540000017</v>
      </c>
      <c r="BS193" s="97">
        <v>-55.044491289999954</v>
      </c>
      <c r="BT193" s="97">
        <v>218.40638528000005</v>
      </c>
      <c r="BU193" s="98">
        <v>154.51124701000001</v>
      </c>
      <c r="BV193" s="96">
        <v>264.43709330000007</v>
      </c>
      <c r="BW193" s="97">
        <v>163.50076790000003</v>
      </c>
      <c r="BX193" s="97">
        <v>-224.99532194</v>
      </c>
      <c r="BY193" s="98">
        <v>-316.83787224999998</v>
      </c>
      <c r="BZ193" s="96">
        <v>-75.814780510000006</v>
      </c>
      <c r="CA193" s="97">
        <v>-227.32822635999997</v>
      </c>
      <c r="CB193" s="97">
        <v>94.123914310000004</v>
      </c>
      <c r="CC193" s="98">
        <v>-23.721278320000003</v>
      </c>
      <c r="CD193" s="96">
        <v>-137.45941538000002</v>
      </c>
      <c r="CE193" s="97">
        <v>-289.33818391000005</v>
      </c>
      <c r="CF193" s="97">
        <v>-46.475709340000009</v>
      </c>
      <c r="CG193" s="98">
        <v>76.429157429999989</v>
      </c>
      <c r="CH193" s="96">
        <v>63.118189479999998</v>
      </c>
      <c r="CI193" s="97">
        <v>-91.504003470000001</v>
      </c>
      <c r="CJ193" s="97">
        <v>25.250355879999997</v>
      </c>
      <c r="CK193" s="98">
        <v>113.58884730999999</v>
      </c>
      <c r="CL193" s="97">
        <v>-150.56910157999999</v>
      </c>
      <c r="CM193" s="97">
        <v>-3.2624329300000099</v>
      </c>
      <c r="CN193" s="97">
        <v>18.107295620000002</v>
      </c>
      <c r="CO193" s="97">
        <v>214.93813526</v>
      </c>
      <c r="CP193" s="96">
        <v>-5.2731271399999855</v>
      </c>
      <c r="CQ193" s="97">
        <v>52.266585380000009</v>
      </c>
      <c r="CR193" s="97">
        <v>472.69140657999998</v>
      </c>
      <c r="CS193" s="97">
        <v>79.135507649999994</v>
      </c>
      <c r="CT193" s="96">
        <v>-149.73770798999999</v>
      </c>
      <c r="CU193" s="97">
        <v>-371.10396827000005</v>
      </c>
      <c r="CV193" s="97">
        <v>150.76181287000003</v>
      </c>
      <c r="CW193" s="97">
        <v>-133.66009144000003</v>
      </c>
      <c r="CX193" s="96">
        <v>35.742410599999985</v>
      </c>
      <c r="CY193" s="97">
        <v>443.45941784000001</v>
      </c>
      <c r="CZ193" s="97">
        <v>-5.6330845600000146</v>
      </c>
      <c r="DA193" s="97">
        <v>50.613471010000005</v>
      </c>
      <c r="DB193" s="96">
        <v>213.64529991999999</v>
      </c>
      <c r="DC193" s="97">
        <v>-159.32302501999999</v>
      </c>
      <c r="DD193" s="97">
        <v>122.6721579</v>
      </c>
      <c r="DE193" s="97">
        <v>-61.607438270000003</v>
      </c>
      <c r="DF193" s="96">
        <v>190.29908523</v>
      </c>
      <c r="DG193" s="97">
        <v>-11.391464929999998</v>
      </c>
      <c r="DH193" s="97">
        <v>201.55129229999997</v>
      </c>
      <c r="DI193" s="97">
        <v>936.69019936999996</v>
      </c>
      <c r="DJ193" s="96">
        <v>832.79541655000003</v>
      </c>
      <c r="DK193" s="97">
        <v>-748.34456115000012</v>
      </c>
      <c r="DL193" s="97">
        <v>-362.89964500000002</v>
      </c>
      <c r="DM193" s="97">
        <v>-86.654151520000028</v>
      </c>
      <c r="DN193" s="96">
        <v>-94.806890780000032</v>
      </c>
      <c r="DO193" s="97">
        <v>54.192382420000001</v>
      </c>
      <c r="DP193" s="97">
        <v>-7.6787438599999938</v>
      </c>
      <c r="DQ193" s="97">
        <v>21.131038600000011</v>
      </c>
      <c r="DR193" s="96">
        <v>268.94927643999995</v>
      </c>
      <c r="DS193" s="194">
        <v>23259</v>
      </c>
      <c r="DT193" s="59" t="s">
        <v>107</v>
      </c>
    </row>
    <row r="194" spans="1:124" x14ac:dyDescent="0.3">
      <c r="A194" s="58" t="s">
        <v>105</v>
      </c>
      <c r="B194" s="90">
        <v>18.8</v>
      </c>
      <c r="C194" s="91">
        <v>2.9</v>
      </c>
      <c r="D194" s="91">
        <v>0</v>
      </c>
      <c r="E194" s="92">
        <v>0</v>
      </c>
      <c r="F194" s="91">
        <v>0</v>
      </c>
      <c r="G194" s="91">
        <v>0</v>
      </c>
      <c r="H194" s="91">
        <v>0</v>
      </c>
      <c r="I194" s="92">
        <v>0</v>
      </c>
      <c r="J194" s="90">
        <v>0</v>
      </c>
      <c r="K194" s="91">
        <v>0</v>
      </c>
      <c r="L194" s="91">
        <v>0</v>
      </c>
      <c r="M194" s="92">
        <v>0</v>
      </c>
      <c r="N194" s="90">
        <v>0</v>
      </c>
      <c r="O194" s="91">
        <v>0</v>
      </c>
      <c r="P194" s="91">
        <v>0</v>
      </c>
      <c r="Q194" s="92">
        <v>0</v>
      </c>
      <c r="R194" s="90">
        <v>33.955000000000005</v>
      </c>
      <c r="S194" s="91">
        <v>2.4380000000000002</v>
      </c>
      <c r="T194" s="91">
        <v>0</v>
      </c>
      <c r="U194" s="92">
        <v>0.104</v>
      </c>
      <c r="V194" s="90">
        <v>23.012</v>
      </c>
      <c r="W194" s="91">
        <v>5.3999999999999999E-2</v>
      </c>
      <c r="X194" s="91">
        <v>30.494</v>
      </c>
      <c r="Y194" s="92">
        <v>56.751000000000005</v>
      </c>
      <c r="Z194" s="90">
        <v>8.3780000000000001</v>
      </c>
      <c r="AA194" s="91">
        <v>2.165</v>
      </c>
      <c r="AB194" s="91">
        <v>7.5999999999999998E-2</v>
      </c>
      <c r="AC194" s="92">
        <v>2.37</v>
      </c>
      <c r="AD194" s="90">
        <v>1.1000000000000001</v>
      </c>
      <c r="AE194" s="91">
        <v>0.54200000000000004</v>
      </c>
      <c r="AF194" s="91">
        <v>3.552</v>
      </c>
      <c r="AG194" s="92">
        <v>0</v>
      </c>
      <c r="AH194" s="90">
        <v>0</v>
      </c>
      <c r="AI194" s="91">
        <v>1.2390000000000001</v>
      </c>
      <c r="AJ194" s="91">
        <v>27.695</v>
      </c>
      <c r="AK194" s="92">
        <v>1.4790000000000001</v>
      </c>
      <c r="AL194" s="90">
        <v>0</v>
      </c>
      <c r="AM194" s="91">
        <v>1.599</v>
      </c>
      <c r="AN194" s="91">
        <v>0</v>
      </c>
      <c r="AO194" s="92">
        <v>3.1779999999999999</v>
      </c>
      <c r="AP194" s="90">
        <v>4.9990000000000006</v>
      </c>
      <c r="AQ194" s="91">
        <v>8.1530000000000005</v>
      </c>
      <c r="AR194" s="91">
        <v>5.0250000000000004</v>
      </c>
      <c r="AS194" s="92">
        <v>10.468</v>
      </c>
      <c r="AT194" s="90">
        <v>23.161000000000001</v>
      </c>
      <c r="AU194" s="91">
        <v>79.080352050781258</v>
      </c>
      <c r="AV194" s="91">
        <v>47.173000000000002</v>
      </c>
      <c r="AW194" s="92">
        <v>71.375170166015593</v>
      </c>
      <c r="AX194" s="90">
        <v>343.61656988525385</v>
      </c>
      <c r="AY194" s="91">
        <v>173.88842004394527</v>
      </c>
      <c r="AZ194" s="91">
        <v>120.25783056640621</v>
      </c>
      <c r="BA194" s="92">
        <v>57.380219970703138</v>
      </c>
      <c r="BB194" s="90">
        <v>848.42195983886768</v>
      </c>
      <c r="BC194" s="91">
        <v>267.49299999999999</v>
      </c>
      <c r="BD194" s="91">
        <v>562.697</v>
      </c>
      <c r="BE194" s="92">
        <v>362.16499999999996</v>
      </c>
      <c r="BF194" s="90">
        <v>177.47070000000002</v>
      </c>
      <c r="BG194" s="91">
        <v>656.1431</v>
      </c>
      <c r="BH194" s="91">
        <v>97.594899999999996</v>
      </c>
      <c r="BI194" s="92">
        <v>447.08010000000002</v>
      </c>
      <c r="BJ194" s="90">
        <v>738.29684253000005</v>
      </c>
      <c r="BK194" s="91">
        <v>319.52462372999997</v>
      </c>
      <c r="BL194" s="91">
        <v>1706.1243321200002</v>
      </c>
      <c r="BM194" s="92">
        <v>1062.16298044</v>
      </c>
      <c r="BN194" s="90">
        <v>584.69000485000004</v>
      </c>
      <c r="BO194" s="91">
        <v>196.95419154000001</v>
      </c>
      <c r="BP194" s="91">
        <v>1759.1437723699999</v>
      </c>
      <c r="BQ194" s="92">
        <v>884.08570501999998</v>
      </c>
      <c r="BR194" s="90">
        <v>457.17468324999999</v>
      </c>
      <c r="BS194" s="91">
        <v>297.53933820999998</v>
      </c>
      <c r="BT194" s="91">
        <v>249.05337129999998</v>
      </c>
      <c r="BU194" s="92">
        <v>250.38546453000001</v>
      </c>
      <c r="BV194" s="90">
        <v>237.74478277999998</v>
      </c>
      <c r="BW194" s="91">
        <v>298.45518917000004</v>
      </c>
      <c r="BX194" s="91">
        <v>463.28682677999996</v>
      </c>
      <c r="BY194" s="92">
        <v>610.55641188999994</v>
      </c>
      <c r="BZ194" s="90">
        <v>217.68190102</v>
      </c>
      <c r="CA194" s="91">
        <v>350.45627504999999</v>
      </c>
      <c r="CB194" s="91">
        <v>44.736305030000004</v>
      </c>
      <c r="CC194" s="92">
        <v>89.437902579999999</v>
      </c>
      <c r="CD194" s="90">
        <v>199.20329215999999</v>
      </c>
      <c r="CE194" s="91">
        <v>351.65573326000003</v>
      </c>
      <c r="CF194" s="91">
        <v>155.81087008000003</v>
      </c>
      <c r="CG194" s="92">
        <v>23.054604810000001</v>
      </c>
      <c r="CH194" s="90">
        <v>73.37598964</v>
      </c>
      <c r="CI194" s="91">
        <v>155.33368470000002</v>
      </c>
      <c r="CJ194" s="91">
        <v>20.054042819999999</v>
      </c>
      <c r="CK194" s="92">
        <v>56.593429740000005</v>
      </c>
      <c r="CL194" s="91">
        <v>203.62341362000001</v>
      </c>
      <c r="CM194" s="91">
        <v>65.059871130000005</v>
      </c>
      <c r="CN194" s="91">
        <v>79.252722309999996</v>
      </c>
      <c r="CO194" s="91">
        <v>24.419470969999999</v>
      </c>
      <c r="CP194" s="90">
        <v>209.9526429</v>
      </c>
      <c r="CQ194" s="91">
        <v>71.532815429999999</v>
      </c>
      <c r="CR194" s="91">
        <v>39.975441320000002</v>
      </c>
      <c r="CS194" s="91">
        <v>96.951630800000004</v>
      </c>
      <c r="CT194" s="90">
        <v>438.79354561000002</v>
      </c>
      <c r="CU194" s="91">
        <v>534.14346404000003</v>
      </c>
      <c r="CV194" s="91">
        <v>79.01252187</v>
      </c>
      <c r="CW194" s="91">
        <v>313.49283466999998</v>
      </c>
      <c r="CX194" s="90">
        <v>67.714291610000004</v>
      </c>
      <c r="CY194" s="91">
        <v>72.361364629999997</v>
      </c>
      <c r="CZ194" s="91">
        <v>136.66246778999999</v>
      </c>
      <c r="DA194" s="91">
        <v>150.25926576999998</v>
      </c>
      <c r="DB194" s="90">
        <v>31.348178399999998</v>
      </c>
      <c r="DC194" s="91">
        <v>278.54858314000001</v>
      </c>
      <c r="DD194" s="91">
        <v>94.168293230000003</v>
      </c>
      <c r="DE194" s="91">
        <v>130.77079180999999</v>
      </c>
      <c r="DF194" s="90">
        <v>69.566536020000001</v>
      </c>
      <c r="DG194" s="91">
        <v>158.28149612999999</v>
      </c>
      <c r="DH194" s="91">
        <v>46.114488280000003</v>
      </c>
      <c r="DI194" s="91">
        <v>138.30932625999998</v>
      </c>
      <c r="DJ194" s="90">
        <v>246.65527119999999</v>
      </c>
      <c r="DK194" s="91">
        <v>1207.0122770399998</v>
      </c>
      <c r="DL194" s="91">
        <v>686.27406025000005</v>
      </c>
      <c r="DM194" s="91">
        <v>436.94248711</v>
      </c>
      <c r="DN194" s="90">
        <v>346.25638983000005</v>
      </c>
      <c r="DO194" s="91">
        <v>251.91894575999999</v>
      </c>
      <c r="DP194" s="91">
        <v>259.67947521999997</v>
      </c>
      <c r="DQ194" s="91">
        <v>288.39339919999998</v>
      </c>
      <c r="DR194" s="90">
        <v>137.67871703999998</v>
      </c>
      <c r="DS194" s="194">
        <v>23260</v>
      </c>
      <c r="DT194" s="58" t="s">
        <v>105</v>
      </c>
    </row>
    <row r="195" spans="1:124" x14ac:dyDescent="0.3">
      <c r="A195" s="58" t="s">
        <v>106</v>
      </c>
      <c r="B195" s="90">
        <v>0</v>
      </c>
      <c r="C195" s="91">
        <v>0</v>
      </c>
      <c r="D195" s="91">
        <v>0</v>
      </c>
      <c r="E195" s="92">
        <v>0</v>
      </c>
      <c r="F195" s="91">
        <v>0</v>
      </c>
      <c r="G195" s="91">
        <v>0</v>
      </c>
      <c r="H195" s="91">
        <v>0</v>
      </c>
      <c r="I195" s="92">
        <v>0</v>
      </c>
      <c r="J195" s="90">
        <v>0</v>
      </c>
      <c r="K195" s="91">
        <v>0</v>
      </c>
      <c r="L195" s="91">
        <v>0</v>
      </c>
      <c r="M195" s="92">
        <v>0</v>
      </c>
      <c r="N195" s="90">
        <v>0</v>
      </c>
      <c r="O195" s="91">
        <v>0</v>
      </c>
      <c r="P195" s="91">
        <v>0</v>
      </c>
      <c r="Q195" s="92">
        <v>0</v>
      </c>
      <c r="R195" s="90">
        <v>14.942</v>
      </c>
      <c r="S195" s="91">
        <v>3.016</v>
      </c>
      <c r="T195" s="91">
        <v>16.41</v>
      </c>
      <c r="U195" s="92">
        <v>4.8330000000000002</v>
      </c>
      <c r="V195" s="90">
        <v>2.8119999999999998</v>
      </c>
      <c r="W195" s="91">
        <v>9.9720000000000013</v>
      </c>
      <c r="X195" s="91">
        <v>235.40299999999999</v>
      </c>
      <c r="Y195" s="92">
        <v>57.820999999999998</v>
      </c>
      <c r="Z195" s="90">
        <v>3.9710000000000001</v>
      </c>
      <c r="AA195" s="91">
        <v>0</v>
      </c>
      <c r="AB195" s="91">
        <v>0.41099999999999998</v>
      </c>
      <c r="AC195" s="92">
        <v>4.2859999999999996</v>
      </c>
      <c r="AD195" s="90">
        <v>1.1000000000000001</v>
      </c>
      <c r="AE195" s="91">
        <v>0.99399999999999999</v>
      </c>
      <c r="AF195" s="91">
        <v>0.98499999999999999</v>
      </c>
      <c r="AG195" s="92">
        <v>0.50600000000000001</v>
      </c>
      <c r="AH195" s="90">
        <v>0</v>
      </c>
      <c r="AI195" s="91">
        <v>0.54600000000000004</v>
      </c>
      <c r="AJ195" s="91">
        <v>4.4710000000000001</v>
      </c>
      <c r="AK195" s="92">
        <v>4.8709999999999996</v>
      </c>
      <c r="AL195" s="90">
        <v>4.5620000000000003</v>
      </c>
      <c r="AM195" s="91">
        <v>4.3129999999999997</v>
      </c>
      <c r="AN195" s="91">
        <v>4.4459999999999997</v>
      </c>
      <c r="AO195" s="92">
        <v>3.9</v>
      </c>
      <c r="AP195" s="90">
        <v>12.887</v>
      </c>
      <c r="AQ195" s="91">
        <v>119.242869140625</v>
      </c>
      <c r="AR195" s="91">
        <v>102.40100000000001</v>
      </c>
      <c r="AS195" s="92">
        <v>112.913</v>
      </c>
      <c r="AT195" s="90">
        <v>115.93</v>
      </c>
      <c r="AU195" s="91">
        <v>145.46159716796873</v>
      </c>
      <c r="AV195" s="91">
        <v>167.87099999999998</v>
      </c>
      <c r="AW195" s="92">
        <v>403.4285701904297</v>
      </c>
      <c r="AX195" s="90">
        <v>83.971999999999994</v>
      </c>
      <c r="AY195" s="91">
        <v>507.52008007812498</v>
      </c>
      <c r="AZ195" s="91">
        <v>283.27282006835935</v>
      </c>
      <c r="BA195" s="92">
        <v>967.25030932617187</v>
      </c>
      <c r="BB195" s="90">
        <v>455.99664990234442</v>
      </c>
      <c r="BC195" s="91">
        <v>385.2323200683594</v>
      </c>
      <c r="BD195" s="91">
        <v>667.58199999999999</v>
      </c>
      <c r="BE195" s="92">
        <v>439.13799999999998</v>
      </c>
      <c r="BF195" s="90">
        <v>413.58820000000003</v>
      </c>
      <c r="BG195" s="91">
        <v>629.01509999999996</v>
      </c>
      <c r="BH195" s="91">
        <v>509.94710000000003</v>
      </c>
      <c r="BI195" s="92">
        <v>847.8103000000001</v>
      </c>
      <c r="BJ195" s="90">
        <v>625.96248725999999</v>
      </c>
      <c r="BK195" s="91">
        <v>1060.98275947</v>
      </c>
      <c r="BL195" s="91">
        <v>1529.42928256</v>
      </c>
      <c r="BM195" s="92">
        <v>530.43585833999998</v>
      </c>
      <c r="BN195" s="90">
        <v>448.40141262000003</v>
      </c>
      <c r="BO195" s="91">
        <v>265.93681092000003</v>
      </c>
      <c r="BP195" s="91">
        <v>942.42735220999998</v>
      </c>
      <c r="BQ195" s="92">
        <v>529.01158604000011</v>
      </c>
      <c r="BR195" s="90">
        <v>514.20574779000003</v>
      </c>
      <c r="BS195" s="91">
        <v>242.49484692000007</v>
      </c>
      <c r="BT195" s="91">
        <v>467.45975658000009</v>
      </c>
      <c r="BU195" s="92">
        <v>404.89671153999996</v>
      </c>
      <c r="BV195" s="90">
        <v>502.18187608000005</v>
      </c>
      <c r="BW195" s="91">
        <v>461.95595707000001</v>
      </c>
      <c r="BX195" s="91">
        <v>238.29150484000002</v>
      </c>
      <c r="BY195" s="92">
        <v>293.71853964000002</v>
      </c>
      <c r="BZ195" s="90">
        <v>141.86712051000001</v>
      </c>
      <c r="CA195" s="91">
        <v>123.12804868999999</v>
      </c>
      <c r="CB195" s="91">
        <v>138.86021934000001</v>
      </c>
      <c r="CC195" s="92">
        <v>65.716624260000003</v>
      </c>
      <c r="CD195" s="90">
        <v>61.743876780000001</v>
      </c>
      <c r="CE195" s="91">
        <v>62.31754935</v>
      </c>
      <c r="CF195" s="91">
        <v>109.33516074000001</v>
      </c>
      <c r="CG195" s="92">
        <v>99.483762240000004</v>
      </c>
      <c r="CH195" s="90">
        <v>136.49417912000001</v>
      </c>
      <c r="CI195" s="91">
        <v>63.829681230000006</v>
      </c>
      <c r="CJ195" s="91">
        <v>45.304398699999993</v>
      </c>
      <c r="CK195" s="92">
        <v>170.18227704999998</v>
      </c>
      <c r="CL195" s="91">
        <v>53.054312039999999</v>
      </c>
      <c r="CM195" s="91">
        <v>61.797438199999995</v>
      </c>
      <c r="CN195" s="91">
        <v>97.360017929999998</v>
      </c>
      <c r="CO195" s="91">
        <v>239.35760622999999</v>
      </c>
      <c r="CP195" s="90">
        <v>204.67951576000002</v>
      </c>
      <c r="CQ195" s="91">
        <v>123.79940080999999</v>
      </c>
      <c r="CR195" s="91">
        <v>512.66684789999999</v>
      </c>
      <c r="CS195" s="91">
        <v>176.08713845</v>
      </c>
      <c r="CT195" s="90">
        <v>289.05583761999998</v>
      </c>
      <c r="CU195" s="91">
        <v>163.03949577</v>
      </c>
      <c r="CV195" s="91">
        <v>229.77433474</v>
      </c>
      <c r="CW195" s="91">
        <v>179.83274323000001</v>
      </c>
      <c r="CX195" s="90">
        <v>103.45670220999999</v>
      </c>
      <c r="CY195" s="91">
        <v>515.82078247000004</v>
      </c>
      <c r="CZ195" s="91">
        <v>131.02938323000001</v>
      </c>
      <c r="DA195" s="91">
        <v>200.87273677999997</v>
      </c>
      <c r="DB195" s="90">
        <v>244.99347832000001</v>
      </c>
      <c r="DC195" s="91">
        <v>119.22555812000002</v>
      </c>
      <c r="DD195" s="91">
        <v>216.84045113000002</v>
      </c>
      <c r="DE195" s="91">
        <v>69.163353540000003</v>
      </c>
      <c r="DF195" s="90">
        <v>259.86562125</v>
      </c>
      <c r="DG195" s="91">
        <v>146.89003120000001</v>
      </c>
      <c r="DH195" s="91">
        <v>247.66578057999999</v>
      </c>
      <c r="DI195" s="91">
        <v>1074.9995256299999</v>
      </c>
      <c r="DJ195" s="90">
        <v>1079.45068775</v>
      </c>
      <c r="DK195" s="91">
        <v>458.66771588999995</v>
      </c>
      <c r="DL195" s="91">
        <v>323.37441524999997</v>
      </c>
      <c r="DM195" s="91">
        <v>350.28833558999997</v>
      </c>
      <c r="DN195" s="90">
        <v>251.44949905000001</v>
      </c>
      <c r="DO195" s="91">
        <v>306.11132817999999</v>
      </c>
      <c r="DP195" s="91">
        <v>252.00073136000003</v>
      </c>
      <c r="DQ195" s="91">
        <v>309.52443779999999</v>
      </c>
      <c r="DR195" s="90">
        <v>406.62799347999999</v>
      </c>
      <c r="DS195" s="194">
        <v>23261</v>
      </c>
      <c r="DT195" s="58" t="s">
        <v>106</v>
      </c>
    </row>
    <row r="196" spans="1:124" x14ac:dyDescent="0.3">
      <c r="A196" s="59" t="s">
        <v>108</v>
      </c>
      <c r="B196" s="96">
        <v>0</v>
      </c>
      <c r="C196" s="97">
        <v>0</v>
      </c>
      <c r="D196" s="97">
        <v>0</v>
      </c>
      <c r="E196" s="98">
        <v>0</v>
      </c>
      <c r="F196" s="97">
        <v>0</v>
      </c>
      <c r="G196" s="97">
        <v>0</v>
      </c>
      <c r="H196" s="97">
        <v>0</v>
      </c>
      <c r="I196" s="98">
        <v>0</v>
      </c>
      <c r="J196" s="96">
        <v>0</v>
      </c>
      <c r="K196" s="97">
        <v>0</v>
      </c>
      <c r="L196" s="97">
        <v>0</v>
      </c>
      <c r="M196" s="98">
        <v>0</v>
      </c>
      <c r="N196" s="96">
        <v>0</v>
      </c>
      <c r="O196" s="97">
        <v>0</v>
      </c>
      <c r="P196" s="97">
        <v>0</v>
      </c>
      <c r="Q196" s="98">
        <v>0</v>
      </c>
      <c r="R196" s="96">
        <v>0</v>
      </c>
      <c r="S196" s="97">
        <v>0</v>
      </c>
      <c r="T196" s="97">
        <v>0</v>
      </c>
      <c r="U196" s="98">
        <v>0</v>
      </c>
      <c r="V196" s="96">
        <v>0</v>
      </c>
      <c r="W196" s="97">
        <v>0</v>
      </c>
      <c r="X196" s="97">
        <v>0</v>
      </c>
      <c r="Y196" s="98">
        <v>0</v>
      </c>
      <c r="Z196" s="96">
        <v>0</v>
      </c>
      <c r="AA196" s="97">
        <v>0</v>
      </c>
      <c r="AB196" s="97">
        <v>0</v>
      </c>
      <c r="AC196" s="98">
        <v>0</v>
      </c>
      <c r="AD196" s="96">
        <v>0</v>
      </c>
      <c r="AE196" s="97">
        <v>0</v>
      </c>
      <c r="AF196" s="97">
        <v>0</v>
      </c>
      <c r="AG196" s="98">
        <v>0</v>
      </c>
      <c r="AH196" s="96">
        <v>0</v>
      </c>
      <c r="AI196" s="97">
        <v>0</v>
      </c>
      <c r="AJ196" s="97">
        <v>0</v>
      </c>
      <c r="AK196" s="98">
        <v>0</v>
      </c>
      <c r="AL196" s="96">
        <v>0</v>
      </c>
      <c r="AM196" s="97">
        <v>0</v>
      </c>
      <c r="AN196" s="97">
        <v>0</v>
      </c>
      <c r="AO196" s="98">
        <v>0</v>
      </c>
      <c r="AP196" s="96">
        <v>0</v>
      </c>
      <c r="AQ196" s="97">
        <v>0</v>
      </c>
      <c r="AR196" s="97">
        <v>0</v>
      </c>
      <c r="AS196" s="98">
        <v>0</v>
      </c>
      <c r="AT196" s="96">
        <v>0</v>
      </c>
      <c r="AU196" s="97">
        <v>0</v>
      </c>
      <c r="AV196" s="97">
        <v>0</v>
      </c>
      <c r="AW196" s="98">
        <v>0</v>
      </c>
      <c r="AX196" s="96">
        <v>0</v>
      </c>
      <c r="AY196" s="97">
        <v>0</v>
      </c>
      <c r="AZ196" s="97">
        <v>0</v>
      </c>
      <c r="BA196" s="98">
        <v>0</v>
      </c>
      <c r="BB196" s="96">
        <v>0</v>
      </c>
      <c r="BC196" s="97">
        <v>0</v>
      </c>
      <c r="BD196" s="97">
        <v>0</v>
      </c>
      <c r="BE196" s="98">
        <v>0</v>
      </c>
      <c r="BF196" s="96">
        <v>0</v>
      </c>
      <c r="BG196" s="97">
        <v>0</v>
      </c>
      <c r="BH196" s="97">
        <v>0</v>
      </c>
      <c r="BI196" s="98">
        <v>0</v>
      </c>
      <c r="BJ196" s="96">
        <v>0</v>
      </c>
      <c r="BK196" s="97">
        <v>0</v>
      </c>
      <c r="BL196" s="97">
        <v>0</v>
      </c>
      <c r="BM196" s="98">
        <v>0</v>
      </c>
      <c r="BN196" s="96">
        <v>0</v>
      </c>
      <c r="BO196" s="97">
        <v>0</v>
      </c>
      <c r="BP196" s="97">
        <v>0</v>
      </c>
      <c r="BQ196" s="98">
        <v>0</v>
      </c>
      <c r="BR196" s="96">
        <v>0</v>
      </c>
      <c r="BS196" s="97">
        <v>0</v>
      </c>
      <c r="BT196" s="97">
        <v>0</v>
      </c>
      <c r="BU196" s="98">
        <v>0</v>
      </c>
      <c r="BV196" s="96">
        <v>0</v>
      </c>
      <c r="BW196" s="97">
        <v>0</v>
      </c>
      <c r="BX196" s="97">
        <v>0</v>
      </c>
      <c r="BY196" s="98">
        <v>0</v>
      </c>
      <c r="BZ196" s="96">
        <v>-15.545005080000019</v>
      </c>
      <c r="CA196" s="97">
        <v>231.54212663999999</v>
      </c>
      <c r="CB196" s="97">
        <v>-118.62970577</v>
      </c>
      <c r="CC196" s="98">
        <v>-303.21505164000001</v>
      </c>
      <c r="CD196" s="96">
        <v>-101.47137169</v>
      </c>
      <c r="CE196" s="97">
        <v>-38.403713119999999</v>
      </c>
      <c r="CF196" s="97">
        <v>-160.73495108999998</v>
      </c>
      <c r="CG196" s="98">
        <v>109.10866358000001</v>
      </c>
      <c r="CH196" s="96">
        <v>2.0463784199999964</v>
      </c>
      <c r="CI196" s="97">
        <v>-89.424565259999994</v>
      </c>
      <c r="CJ196" s="97">
        <v>-30.85773437000001</v>
      </c>
      <c r="CK196" s="98">
        <v>227.33684145000001</v>
      </c>
      <c r="CL196" s="97">
        <v>-60.562022380000002</v>
      </c>
      <c r="CM196" s="97">
        <v>25.640531360000004</v>
      </c>
      <c r="CN196" s="97">
        <v>-21.974385919999946</v>
      </c>
      <c r="CO196" s="97">
        <v>-126.65336478999998</v>
      </c>
      <c r="CP196" s="96">
        <v>395.13092700999994</v>
      </c>
      <c r="CQ196" s="97">
        <v>-16.531871160000009</v>
      </c>
      <c r="CR196" s="97">
        <v>42.03903107</v>
      </c>
      <c r="CS196" s="97">
        <v>-155.06645362000003</v>
      </c>
      <c r="CT196" s="96">
        <v>73.167985810000005</v>
      </c>
      <c r="CU196" s="97">
        <v>-4.5572209000000008</v>
      </c>
      <c r="CV196" s="97">
        <v>15.061540040000001</v>
      </c>
      <c r="CW196" s="97">
        <v>665.51058957999999</v>
      </c>
      <c r="CX196" s="96">
        <v>74.193296740000008</v>
      </c>
      <c r="CY196" s="97">
        <v>-71.379557249999976</v>
      </c>
      <c r="CZ196" s="97">
        <v>93.866159070000009</v>
      </c>
      <c r="DA196" s="97">
        <v>187.58133874999999</v>
      </c>
      <c r="DB196" s="96">
        <v>-175.95655518999996</v>
      </c>
      <c r="DC196" s="97">
        <v>-57.865735290000025</v>
      </c>
      <c r="DD196" s="97">
        <v>97.64928783000002</v>
      </c>
      <c r="DE196" s="97">
        <v>-225.17776805</v>
      </c>
      <c r="DF196" s="96">
        <v>-253.96646969</v>
      </c>
      <c r="DG196" s="97">
        <v>19.245982179999992</v>
      </c>
      <c r="DH196" s="97">
        <v>-151.36522756999997</v>
      </c>
      <c r="DI196" s="97">
        <v>46.611630189999985</v>
      </c>
      <c r="DJ196" s="96">
        <v>-41.711529830000003</v>
      </c>
      <c r="DK196" s="97">
        <v>36.458350340000003</v>
      </c>
      <c r="DL196" s="97">
        <v>130.91906963000005</v>
      </c>
      <c r="DM196" s="97">
        <v>17.141536160000008</v>
      </c>
      <c r="DN196" s="96">
        <v>42.541523469999994</v>
      </c>
      <c r="DO196" s="97">
        <v>0.37758785</v>
      </c>
      <c r="DP196" s="97">
        <v>0.6547997000000001</v>
      </c>
      <c r="DQ196" s="97">
        <v>0.66983400999999998</v>
      </c>
      <c r="DR196" s="96">
        <v>1.3818567399999999</v>
      </c>
      <c r="DS196" s="194">
        <v>23262</v>
      </c>
      <c r="DT196" s="59" t="s">
        <v>108</v>
      </c>
    </row>
    <row r="197" spans="1:124" x14ac:dyDescent="0.3">
      <c r="A197" s="58" t="s">
        <v>105</v>
      </c>
      <c r="B197" s="90">
        <v>0</v>
      </c>
      <c r="C197" s="91">
        <v>0</v>
      </c>
      <c r="D197" s="91">
        <v>0</v>
      </c>
      <c r="E197" s="92">
        <v>0</v>
      </c>
      <c r="F197" s="91">
        <v>0</v>
      </c>
      <c r="G197" s="91">
        <v>0</v>
      </c>
      <c r="H197" s="91">
        <v>0</v>
      </c>
      <c r="I197" s="92">
        <v>0</v>
      </c>
      <c r="J197" s="90">
        <v>0</v>
      </c>
      <c r="K197" s="91">
        <v>0</v>
      </c>
      <c r="L197" s="91">
        <v>0</v>
      </c>
      <c r="M197" s="92">
        <v>0</v>
      </c>
      <c r="N197" s="90">
        <v>0</v>
      </c>
      <c r="O197" s="91">
        <v>0</v>
      </c>
      <c r="P197" s="91">
        <v>0</v>
      </c>
      <c r="Q197" s="92">
        <v>0</v>
      </c>
      <c r="R197" s="90">
        <v>0</v>
      </c>
      <c r="S197" s="91">
        <v>0</v>
      </c>
      <c r="T197" s="91">
        <v>0</v>
      </c>
      <c r="U197" s="92">
        <v>0</v>
      </c>
      <c r="V197" s="90">
        <v>0</v>
      </c>
      <c r="W197" s="91">
        <v>0</v>
      </c>
      <c r="X197" s="91">
        <v>0</v>
      </c>
      <c r="Y197" s="92">
        <v>0</v>
      </c>
      <c r="Z197" s="90">
        <v>0</v>
      </c>
      <c r="AA197" s="91">
        <v>0</v>
      </c>
      <c r="AB197" s="91">
        <v>0</v>
      </c>
      <c r="AC197" s="92">
        <v>0</v>
      </c>
      <c r="AD197" s="90">
        <v>0</v>
      </c>
      <c r="AE197" s="91">
        <v>0</v>
      </c>
      <c r="AF197" s="91">
        <v>0</v>
      </c>
      <c r="AG197" s="92">
        <v>0</v>
      </c>
      <c r="AH197" s="90">
        <v>0</v>
      </c>
      <c r="AI197" s="91">
        <v>0</v>
      </c>
      <c r="AJ197" s="91">
        <v>0</v>
      </c>
      <c r="AK197" s="92">
        <v>0</v>
      </c>
      <c r="AL197" s="90">
        <v>0</v>
      </c>
      <c r="AM197" s="91">
        <v>0</v>
      </c>
      <c r="AN197" s="91">
        <v>0</v>
      </c>
      <c r="AO197" s="92">
        <v>0</v>
      </c>
      <c r="AP197" s="90">
        <v>0</v>
      </c>
      <c r="AQ197" s="91">
        <v>0</v>
      </c>
      <c r="AR197" s="91">
        <v>0</v>
      </c>
      <c r="AS197" s="92">
        <v>0</v>
      </c>
      <c r="AT197" s="90">
        <v>0</v>
      </c>
      <c r="AU197" s="91">
        <v>0</v>
      </c>
      <c r="AV197" s="91">
        <v>0</v>
      </c>
      <c r="AW197" s="92">
        <v>0</v>
      </c>
      <c r="AX197" s="90">
        <v>0</v>
      </c>
      <c r="AY197" s="91">
        <v>0</v>
      </c>
      <c r="AZ197" s="91">
        <v>0</v>
      </c>
      <c r="BA197" s="92">
        <v>0</v>
      </c>
      <c r="BB197" s="90">
        <v>0</v>
      </c>
      <c r="BC197" s="91">
        <v>0</v>
      </c>
      <c r="BD197" s="91">
        <v>0</v>
      </c>
      <c r="BE197" s="92">
        <v>0</v>
      </c>
      <c r="BF197" s="90">
        <v>0</v>
      </c>
      <c r="BG197" s="91">
        <v>0</v>
      </c>
      <c r="BH197" s="91">
        <v>0</v>
      </c>
      <c r="BI197" s="92">
        <v>0</v>
      </c>
      <c r="BJ197" s="90">
        <v>0</v>
      </c>
      <c r="BK197" s="91">
        <v>0</v>
      </c>
      <c r="BL197" s="91">
        <v>0</v>
      </c>
      <c r="BM197" s="92">
        <v>0</v>
      </c>
      <c r="BN197" s="90">
        <v>0</v>
      </c>
      <c r="BO197" s="91">
        <v>0</v>
      </c>
      <c r="BP197" s="91">
        <v>0</v>
      </c>
      <c r="BQ197" s="92">
        <v>0</v>
      </c>
      <c r="BR197" s="90">
        <v>0</v>
      </c>
      <c r="BS197" s="91">
        <v>0</v>
      </c>
      <c r="BT197" s="91">
        <v>0</v>
      </c>
      <c r="BU197" s="92">
        <v>0</v>
      </c>
      <c r="BV197" s="90">
        <v>0</v>
      </c>
      <c r="BW197" s="91">
        <v>0</v>
      </c>
      <c r="BX197" s="91">
        <v>0</v>
      </c>
      <c r="BY197" s="92">
        <v>0</v>
      </c>
      <c r="BZ197" s="90">
        <v>198.23260197999997</v>
      </c>
      <c r="CA197" s="91">
        <v>117.24164961</v>
      </c>
      <c r="CB197" s="91">
        <v>256.23547667999998</v>
      </c>
      <c r="CC197" s="92">
        <v>412.65994575000002</v>
      </c>
      <c r="CD197" s="90">
        <v>176.57099906000002</v>
      </c>
      <c r="CE197" s="91">
        <v>66.151965019999992</v>
      </c>
      <c r="CF197" s="91">
        <v>192.73332807999998</v>
      </c>
      <c r="CG197" s="92">
        <v>29.476130840000003</v>
      </c>
      <c r="CH197" s="90">
        <v>31.74882002</v>
      </c>
      <c r="CI197" s="91">
        <v>115.91270287</v>
      </c>
      <c r="CJ197" s="91">
        <v>104.19565836999999</v>
      </c>
      <c r="CK197" s="92">
        <v>59.712896719999996</v>
      </c>
      <c r="CL197" s="91">
        <v>87.47774376000001</v>
      </c>
      <c r="CM197" s="91">
        <v>11.672406069999999</v>
      </c>
      <c r="CN197" s="91">
        <v>240.68549865</v>
      </c>
      <c r="CO197" s="91">
        <v>200.74016060000002</v>
      </c>
      <c r="CP197" s="90">
        <v>70.197863710000007</v>
      </c>
      <c r="CQ197" s="91">
        <v>115.23818365</v>
      </c>
      <c r="CR197" s="91">
        <v>91.713126209999999</v>
      </c>
      <c r="CS197" s="91">
        <v>234.34529911000001</v>
      </c>
      <c r="CT197" s="90">
        <v>16.766193909999998</v>
      </c>
      <c r="CU197" s="91">
        <v>161.65496564</v>
      </c>
      <c r="CV197" s="91">
        <v>94.326374789999988</v>
      </c>
      <c r="CW197" s="91">
        <v>80.474907220000006</v>
      </c>
      <c r="CX197" s="90">
        <v>49.609758100000008</v>
      </c>
      <c r="CY197" s="91">
        <v>167.65358136999998</v>
      </c>
      <c r="CZ197" s="91">
        <v>93.861229109999996</v>
      </c>
      <c r="DA197" s="91">
        <v>98.926115589999995</v>
      </c>
      <c r="DB197" s="90">
        <v>313.11077689999996</v>
      </c>
      <c r="DC197" s="91">
        <v>430.85849597000004</v>
      </c>
      <c r="DD197" s="91">
        <v>228.75312234</v>
      </c>
      <c r="DE197" s="91">
        <v>326.77899089000005</v>
      </c>
      <c r="DF197" s="90">
        <v>437.84356907</v>
      </c>
      <c r="DG197" s="91">
        <v>191.51236509</v>
      </c>
      <c r="DH197" s="91">
        <v>470.37313326999998</v>
      </c>
      <c r="DI197" s="91">
        <v>211.58592821000002</v>
      </c>
      <c r="DJ197" s="90">
        <v>264.22391465999999</v>
      </c>
      <c r="DK197" s="91">
        <v>146.72223566</v>
      </c>
      <c r="DL197" s="91">
        <v>136.93916050999999</v>
      </c>
      <c r="DM197" s="91">
        <v>228.87194750999998</v>
      </c>
      <c r="DN197" s="90">
        <v>51.49241937</v>
      </c>
      <c r="DO197" s="91">
        <v>0.43070469999999994</v>
      </c>
      <c r="DP197" s="91">
        <v>0.40153093000000001</v>
      </c>
      <c r="DQ197" s="91">
        <v>0.43153184</v>
      </c>
      <c r="DR197" s="90">
        <v>0.39815687</v>
      </c>
      <c r="DS197" s="194">
        <v>23263</v>
      </c>
      <c r="DT197" s="58" t="s">
        <v>105</v>
      </c>
    </row>
    <row r="198" spans="1:124" x14ac:dyDescent="0.3">
      <c r="A198" s="58" t="s">
        <v>106</v>
      </c>
      <c r="B198" s="90">
        <v>0</v>
      </c>
      <c r="C198" s="91">
        <v>0</v>
      </c>
      <c r="D198" s="91">
        <v>0</v>
      </c>
      <c r="E198" s="92">
        <v>0</v>
      </c>
      <c r="F198" s="91">
        <v>0</v>
      </c>
      <c r="G198" s="91">
        <v>0</v>
      </c>
      <c r="H198" s="91">
        <v>0</v>
      </c>
      <c r="I198" s="92">
        <v>0</v>
      </c>
      <c r="J198" s="90">
        <v>0</v>
      </c>
      <c r="K198" s="91">
        <v>0</v>
      </c>
      <c r="L198" s="91">
        <v>0</v>
      </c>
      <c r="M198" s="92">
        <v>0</v>
      </c>
      <c r="N198" s="90">
        <v>0</v>
      </c>
      <c r="O198" s="91">
        <v>0</v>
      </c>
      <c r="P198" s="91">
        <v>0</v>
      </c>
      <c r="Q198" s="92">
        <v>0</v>
      </c>
      <c r="R198" s="90">
        <v>0</v>
      </c>
      <c r="S198" s="91">
        <v>0</v>
      </c>
      <c r="T198" s="91">
        <v>0</v>
      </c>
      <c r="U198" s="92">
        <v>0</v>
      </c>
      <c r="V198" s="90">
        <v>0</v>
      </c>
      <c r="W198" s="91">
        <v>0</v>
      </c>
      <c r="X198" s="91">
        <v>0</v>
      </c>
      <c r="Y198" s="92">
        <v>0</v>
      </c>
      <c r="Z198" s="90">
        <v>0</v>
      </c>
      <c r="AA198" s="91">
        <v>0</v>
      </c>
      <c r="AB198" s="91">
        <v>0</v>
      </c>
      <c r="AC198" s="92">
        <v>0</v>
      </c>
      <c r="AD198" s="90">
        <v>0</v>
      </c>
      <c r="AE198" s="91">
        <v>0</v>
      </c>
      <c r="AF198" s="91">
        <v>0</v>
      </c>
      <c r="AG198" s="92">
        <v>0</v>
      </c>
      <c r="AH198" s="90">
        <v>0</v>
      </c>
      <c r="AI198" s="91">
        <v>0</v>
      </c>
      <c r="AJ198" s="91">
        <v>0</v>
      </c>
      <c r="AK198" s="92">
        <v>0</v>
      </c>
      <c r="AL198" s="90">
        <v>0</v>
      </c>
      <c r="AM198" s="91">
        <v>0</v>
      </c>
      <c r="AN198" s="91">
        <v>0</v>
      </c>
      <c r="AO198" s="92">
        <v>0</v>
      </c>
      <c r="AP198" s="90">
        <v>0</v>
      </c>
      <c r="AQ198" s="91">
        <v>0</v>
      </c>
      <c r="AR198" s="91">
        <v>0</v>
      </c>
      <c r="AS198" s="92">
        <v>0</v>
      </c>
      <c r="AT198" s="90">
        <v>0</v>
      </c>
      <c r="AU198" s="91">
        <v>0</v>
      </c>
      <c r="AV198" s="91">
        <v>0</v>
      </c>
      <c r="AW198" s="92">
        <v>0</v>
      </c>
      <c r="AX198" s="90">
        <v>0</v>
      </c>
      <c r="AY198" s="91">
        <v>0</v>
      </c>
      <c r="AZ198" s="91">
        <v>0</v>
      </c>
      <c r="BA198" s="92">
        <v>0</v>
      </c>
      <c r="BB198" s="90">
        <v>0</v>
      </c>
      <c r="BC198" s="91">
        <v>0</v>
      </c>
      <c r="BD198" s="91">
        <v>0</v>
      </c>
      <c r="BE198" s="92">
        <v>0</v>
      </c>
      <c r="BF198" s="90">
        <v>0</v>
      </c>
      <c r="BG198" s="91">
        <v>0</v>
      </c>
      <c r="BH198" s="91">
        <v>0</v>
      </c>
      <c r="BI198" s="92">
        <v>0</v>
      </c>
      <c r="BJ198" s="90">
        <v>0</v>
      </c>
      <c r="BK198" s="91">
        <v>0</v>
      </c>
      <c r="BL198" s="91">
        <v>0</v>
      </c>
      <c r="BM198" s="92">
        <v>0</v>
      </c>
      <c r="BN198" s="90">
        <v>0</v>
      </c>
      <c r="BO198" s="91">
        <v>0</v>
      </c>
      <c r="BP198" s="91">
        <v>0</v>
      </c>
      <c r="BQ198" s="92">
        <v>0</v>
      </c>
      <c r="BR198" s="90">
        <v>0</v>
      </c>
      <c r="BS198" s="91">
        <v>0</v>
      </c>
      <c r="BT198" s="91">
        <v>0</v>
      </c>
      <c r="BU198" s="92">
        <v>0</v>
      </c>
      <c r="BV198" s="90">
        <v>0</v>
      </c>
      <c r="BW198" s="91">
        <v>0</v>
      </c>
      <c r="BX198" s="91">
        <v>0</v>
      </c>
      <c r="BY198" s="92">
        <v>0</v>
      </c>
      <c r="BZ198" s="90">
        <v>182.68759689999999</v>
      </c>
      <c r="CA198" s="91">
        <v>348.78377624999996</v>
      </c>
      <c r="CB198" s="91">
        <v>137.60577090999999</v>
      </c>
      <c r="CC198" s="92">
        <v>109.44489411000001</v>
      </c>
      <c r="CD198" s="90">
        <v>75.099627370000007</v>
      </c>
      <c r="CE198" s="91">
        <v>27.7482519</v>
      </c>
      <c r="CF198" s="91">
        <v>31.998376990000004</v>
      </c>
      <c r="CG198" s="92">
        <v>138.58479441999998</v>
      </c>
      <c r="CH198" s="90">
        <v>33.795198439999993</v>
      </c>
      <c r="CI198" s="91">
        <v>26.488137609999995</v>
      </c>
      <c r="CJ198" s="91">
        <v>73.337924000000001</v>
      </c>
      <c r="CK198" s="92">
        <v>287.04973817000001</v>
      </c>
      <c r="CL198" s="91">
        <v>26.915721380000001</v>
      </c>
      <c r="CM198" s="91">
        <v>37.312937429999998</v>
      </c>
      <c r="CN198" s="91">
        <v>218.71111273</v>
      </c>
      <c r="CO198" s="91">
        <v>74.086795809999998</v>
      </c>
      <c r="CP198" s="90">
        <v>465.32879072000003</v>
      </c>
      <c r="CQ198" s="91">
        <v>98.706312490000002</v>
      </c>
      <c r="CR198" s="91">
        <v>133.75215728000001</v>
      </c>
      <c r="CS198" s="91">
        <v>79.278845489999995</v>
      </c>
      <c r="CT198" s="90">
        <v>89.934179720000003</v>
      </c>
      <c r="CU198" s="91">
        <v>157.09774474</v>
      </c>
      <c r="CV198" s="91">
        <v>109.38791483</v>
      </c>
      <c r="CW198" s="91">
        <v>745.98549679999996</v>
      </c>
      <c r="CX198" s="90">
        <v>123.80305484</v>
      </c>
      <c r="CY198" s="91">
        <v>96.274024120000007</v>
      </c>
      <c r="CZ198" s="91">
        <v>187.72738817999999</v>
      </c>
      <c r="DA198" s="91">
        <v>286.50745433999998</v>
      </c>
      <c r="DB198" s="90">
        <v>137.15422171</v>
      </c>
      <c r="DC198" s="91">
        <v>372.99276068</v>
      </c>
      <c r="DD198" s="91">
        <v>326.40241017</v>
      </c>
      <c r="DE198" s="91">
        <v>101.60122284000001</v>
      </c>
      <c r="DF198" s="90">
        <v>183.87709938</v>
      </c>
      <c r="DG198" s="91">
        <v>210.75834727</v>
      </c>
      <c r="DH198" s="91">
        <v>319.00790569999998</v>
      </c>
      <c r="DI198" s="91">
        <v>258.19755840000005</v>
      </c>
      <c r="DJ198" s="90">
        <v>222.51238483</v>
      </c>
      <c r="DK198" s="91">
        <v>183.18058600000001</v>
      </c>
      <c r="DL198" s="91">
        <v>267.85823014000005</v>
      </c>
      <c r="DM198" s="91">
        <v>246.01348367</v>
      </c>
      <c r="DN198" s="90">
        <v>94.033942839999995</v>
      </c>
      <c r="DO198" s="91">
        <v>0.80829255</v>
      </c>
      <c r="DP198" s="91">
        <v>1.0563306299999999</v>
      </c>
      <c r="DQ198" s="91">
        <v>1.1013658500000001</v>
      </c>
      <c r="DR198" s="90">
        <v>1.7800136100000001</v>
      </c>
      <c r="DS198" s="194">
        <v>23264</v>
      </c>
      <c r="DT198" s="58" t="s">
        <v>106</v>
      </c>
    </row>
    <row r="199" spans="1:124" x14ac:dyDescent="0.3">
      <c r="A199" s="59" t="s">
        <v>46</v>
      </c>
      <c r="B199" s="96">
        <v>519.41300000000001</v>
      </c>
      <c r="C199" s="97">
        <v>1008.7839999999999</v>
      </c>
      <c r="D199" s="97">
        <v>1458.4170000000001</v>
      </c>
      <c r="E199" s="98">
        <v>1396.808</v>
      </c>
      <c r="F199" s="97">
        <v>1624.5329999999999</v>
      </c>
      <c r="G199" s="97">
        <v>3731.3710000000001</v>
      </c>
      <c r="H199" s="97">
        <v>1472.075</v>
      </c>
      <c r="I199" s="98">
        <v>3963.7080000000001</v>
      </c>
      <c r="J199" s="96">
        <v>3019.1587950614694</v>
      </c>
      <c r="K199" s="97">
        <v>4768.6140045568118</v>
      </c>
      <c r="L199" s="97">
        <v>4836.8813131959469</v>
      </c>
      <c r="M199" s="98">
        <v>6368.2801978325697</v>
      </c>
      <c r="N199" s="96">
        <v>3958.8819693</v>
      </c>
      <c r="O199" s="97">
        <v>6295.0628510200004</v>
      </c>
      <c r="P199" s="97">
        <v>9989.9027530000003</v>
      </c>
      <c r="Q199" s="98">
        <v>8611.7623430999993</v>
      </c>
      <c r="R199" s="96">
        <v>7599.0439999999999</v>
      </c>
      <c r="S199" s="97">
        <v>5472.2049999999999</v>
      </c>
      <c r="T199" s="97">
        <v>8996.4290000000001</v>
      </c>
      <c r="U199" s="98">
        <v>6317.9976149902341</v>
      </c>
      <c r="V199" s="96">
        <v>6947.9400000000005</v>
      </c>
      <c r="W199" s="97">
        <v>6472.8250000000007</v>
      </c>
      <c r="X199" s="97">
        <v>9442.5169999999998</v>
      </c>
      <c r="Y199" s="98">
        <v>10131.43669975</v>
      </c>
      <c r="Z199" s="96">
        <v>4736.5575549718651</v>
      </c>
      <c r="AA199" s="97">
        <v>5161.7115281780643</v>
      </c>
      <c r="AB199" s="97">
        <v>5382.0797004577307</v>
      </c>
      <c r="AC199" s="98">
        <v>7945.4975886433404</v>
      </c>
      <c r="AD199" s="96">
        <v>4719.5590729661963</v>
      </c>
      <c r="AE199" s="97">
        <v>4922.9932102723978</v>
      </c>
      <c r="AF199" s="97">
        <v>3042.6829523242113</v>
      </c>
      <c r="AG199" s="98">
        <v>3901.3649575512354</v>
      </c>
      <c r="AH199" s="96">
        <v>1977.4046994144919</v>
      </c>
      <c r="AI199" s="97">
        <v>1523.0845379536049</v>
      </c>
      <c r="AJ199" s="97">
        <v>2942.473303883693</v>
      </c>
      <c r="AK199" s="98">
        <v>3680.0511297383064</v>
      </c>
      <c r="AL199" s="96">
        <v>2733.3978445602447</v>
      </c>
      <c r="AM199" s="97">
        <v>1311.6648775192859</v>
      </c>
      <c r="AN199" s="97">
        <v>8320.8931786027933</v>
      </c>
      <c r="AO199" s="98">
        <v>5795.4245590710279</v>
      </c>
      <c r="AP199" s="96">
        <v>3452.1027224747368</v>
      </c>
      <c r="AQ199" s="97">
        <v>5186.8962004773493</v>
      </c>
      <c r="AR199" s="97">
        <v>3208.8925722807735</v>
      </c>
      <c r="AS199" s="98">
        <v>3612.0901088867604</v>
      </c>
      <c r="AT199" s="96">
        <v>4061.6877429394704</v>
      </c>
      <c r="AU199" s="97">
        <v>3465.9428821219162</v>
      </c>
      <c r="AV199" s="97">
        <v>4712.4972192900004</v>
      </c>
      <c r="AW199" s="98">
        <v>7177.9577537279793</v>
      </c>
      <c r="AX199" s="96">
        <v>12305.884611678062</v>
      </c>
      <c r="AY199" s="97">
        <v>14692.650013490176</v>
      </c>
      <c r="AZ199" s="97">
        <v>8268.4435839747075</v>
      </c>
      <c r="BA199" s="98">
        <v>9312.5142544905848</v>
      </c>
      <c r="BB199" s="96">
        <v>10181.419340027429</v>
      </c>
      <c r="BC199" s="97">
        <v>9966.4043226534086</v>
      </c>
      <c r="BD199" s="97">
        <v>15585.27034423787</v>
      </c>
      <c r="BE199" s="98">
        <v>14983.30870456</v>
      </c>
      <c r="BF199" s="96">
        <v>5670.3621000000003</v>
      </c>
      <c r="BG199" s="97">
        <v>8225.4</v>
      </c>
      <c r="BH199" s="97">
        <v>7577.1986999999999</v>
      </c>
      <c r="BI199" s="98">
        <v>10007.9709</v>
      </c>
      <c r="BJ199" s="96">
        <v>14121.92150369</v>
      </c>
      <c r="BK199" s="97">
        <v>12086.003836390002</v>
      </c>
      <c r="BL199" s="97">
        <v>21520.113754520004</v>
      </c>
      <c r="BM199" s="98">
        <v>34661.893373469997</v>
      </c>
      <c r="BN199" s="96">
        <v>25828.317622930001</v>
      </c>
      <c r="BO199" s="97">
        <v>25359.617107149999</v>
      </c>
      <c r="BP199" s="97">
        <v>26601.229515899999</v>
      </c>
      <c r="BQ199" s="98">
        <v>24638.06398544</v>
      </c>
      <c r="BR199" s="96">
        <v>29412.84114375</v>
      </c>
      <c r="BS199" s="97">
        <v>17012.546974620003</v>
      </c>
      <c r="BT199" s="97">
        <v>22104.660851950001</v>
      </c>
      <c r="BU199" s="98">
        <v>24038.33935102</v>
      </c>
      <c r="BV199" s="96">
        <v>14654.774180240001</v>
      </c>
      <c r="BW199" s="97">
        <v>29730.318070610003</v>
      </c>
      <c r="BX199" s="97">
        <v>12389.32895431</v>
      </c>
      <c r="BY199" s="98">
        <v>18436.607924239997</v>
      </c>
      <c r="BZ199" s="96">
        <v>21160.803390429999</v>
      </c>
      <c r="CA199" s="97">
        <v>20646.087185790002</v>
      </c>
      <c r="CB199" s="97">
        <v>25527.093206469999</v>
      </c>
      <c r="CC199" s="98">
        <v>20379.999434550002</v>
      </c>
      <c r="CD199" s="96">
        <v>10443.01284829</v>
      </c>
      <c r="CE199" s="97">
        <v>14869.798965400001</v>
      </c>
      <c r="CF199" s="97">
        <v>16522.853070590001</v>
      </c>
      <c r="CG199" s="98">
        <v>22902.488610159999</v>
      </c>
      <c r="CH199" s="96">
        <v>18466.831165929998</v>
      </c>
      <c r="CI199" s="97">
        <v>16746.688399570001</v>
      </c>
      <c r="CJ199" s="97">
        <v>12327.700420499999</v>
      </c>
      <c r="CK199" s="98">
        <v>26753.407815190003</v>
      </c>
      <c r="CL199" s="97">
        <v>24059.279377569997</v>
      </c>
      <c r="CM199" s="97">
        <v>11321.423097019999</v>
      </c>
      <c r="CN199" s="97">
        <v>17956.228416739999</v>
      </c>
      <c r="CO199" s="97">
        <v>15548.5604239</v>
      </c>
      <c r="CP199" s="96">
        <v>21157.525673709999</v>
      </c>
      <c r="CQ199" s="97">
        <v>10410.846520629999</v>
      </c>
      <c r="CR199" s="97">
        <v>20824.051273319998</v>
      </c>
      <c r="CS199" s="97">
        <v>25791.41657732</v>
      </c>
      <c r="CT199" s="96">
        <v>13047.369326079999</v>
      </c>
      <c r="CU199" s="97">
        <v>14024.64561331</v>
      </c>
      <c r="CV199" s="97">
        <v>22322.49264411</v>
      </c>
      <c r="CW199" s="97">
        <v>19779.904169950001</v>
      </c>
      <c r="CX199" s="96">
        <v>13104.472706730001</v>
      </c>
      <c r="CY199" s="97">
        <v>8393.6359988900003</v>
      </c>
      <c r="CZ199" s="97">
        <v>9721.16472909</v>
      </c>
      <c r="DA199" s="97">
        <v>7050.8428727399987</v>
      </c>
      <c r="DB199" s="96">
        <v>21500.790462500001</v>
      </c>
      <c r="DC199" s="97">
        <v>5260.1968480200012</v>
      </c>
      <c r="DD199" s="97">
        <v>16451.898732809997</v>
      </c>
      <c r="DE199" s="97">
        <v>3227.6174768600004</v>
      </c>
      <c r="DF199" s="96">
        <v>20392.554244499999</v>
      </c>
      <c r="DG199" s="97">
        <v>17629.882940289997</v>
      </c>
      <c r="DH199" s="97">
        <v>26063.701864089999</v>
      </c>
      <c r="DI199" s="97">
        <v>10520.222781350001</v>
      </c>
      <c r="DJ199" s="96">
        <v>22994.969710879996</v>
      </c>
      <c r="DK199" s="97">
        <v>12335.989032040001</v>
      </c>
      <c r="DL199" s="97">
        <v>19363.784011399999</v>
      </c>
      <c r="DM199" s="97">
        <v>7747.1373356300001</v>
      </c>
      <c r="DN199" s="96">
        <v>24648.099043850001</v>
      </c>
      <c r="DO199" s="97">
        <v>13158.845570609999</v>
      </c>
      <c r="DP199" s="97">
        <v>17824.715996779996</v>
      </c>
      <c r="DQ199" s="97">
        <v>15438.18623397</v>
      </c>
      <c r="DR199" s="96">
        <v>21791.297567180001</v>
      </c>
      <c r="DS199" s="194">
        <v>23265</v>
      </c>
      <c r="DT199" s="59" t="s">
        <v>46</v>
      </c>
    </row>
    <row r="200" spans="1:124" x14ac:dyDescent="0.3">
      <c r="A200" s="58" t="s">
        <v>78</v>
      </c>
      <c r="B200" s="90">
        <v>978.8</v>
      </c>
      <c r="C200" s="91">
        <v>1286.162</v>
      </c>
      <c r="D200" s="91">
        <v>1928.931</v>
      </c>
      <c r="E200" s="92">
        <v>2154.1849999999999</v>
      </c>
      <c r="F200" s="91">
        <v>1865.221</v>
      </c>
      <c r="G200" s="91">
        <v>3879.8940000000002</v>
      </c>
      <c r="H200" s="91">
        <v>1737.1689999999999</v>
      </c>
      <c r="I200" s="92">
        <v>4551.3810000000003</v>
      </c>
      <c r="J200" s="90">
        <v>3430.3977950614694</v>
      </c>
      <c r="K200" s="91">
        <v>5212.6250045568122</v>
      </c>
      <c r="L200" s="91">
        <v>5299.6063131959463</v>
      </c>
      <c r="M200" s="92">
        <v>8138.45119783257</v>
      </c>
      <c r="N200" s="90">
        <v>5307.2559692999994</v>
      </c>
      <c r="O200" s="91">
        <v>6925.1748510200005</v>
      </c>
      <c r="P200" s="91">
        <v>11348.797753000001</v>
      </c>
      <c r="Q200" s="92">
        <v>11400.932343100001</v>
      </c>
      <c r="R200" s="90">
        <v>9035.11</v>
      </c>
      <c r="S200" s="91">
        <v>7677.9529999999995</v>
      </c>
      <c r="T200" s="91">
        <v>10650.686</v>
      </c>
      <c r="U200" s="92">
        <v>8925.7010000000009</v>
      </c>
      <c r="V200" s="90">
        <v>8172.1929999999993</v>
      </c>
      <c r="W200" s="91">
        <v>7984.6909999999998</v>
      </c>
      <c r="X200" s="91">
        <v>11719.735999999999</v>
      </c>
      <c r="Y200" s="92">
        <v>12351.658000000001</v>
      </c>
      <c r="Z200" s="90">
        <v>6535.5621107274801</v>
      </c>
      <c r="AA200" s="91">
        <v>6961.7156565010073</v>
      </c>
      <c r="AB200" s="91">
        <v>7484.4965508836431</v>
      </c>
      <c r="AC200" s="92">
        <v>9799.8042457887386</v>
      </c>
      <c r="AD200" s="90">
        <v>6232.7388679292835</v>
      </c>
      <c r="AE200" s="91">
        <v>7234.4115040885063</v>
      </c>
      <c r="AF200" s="91">
        <v>6514.8633548460566</v>
      </c>
      <c r="AG200" s="92">
        <v>6476.4912838981481</v>
      </c>
      <c r="AH200" s="90">
        <v>3688.5846363004866</v>
      </c>
      <c r="AI200" s="91">
        <v>4113.2140467757417</v>
      </c>
      <c r="AJ200" s="91">
        <v>5157.6853217723583</v>
      </c>
      <c r="AK200" s="92">
        <v>6248.9251136829225</v>
      </c>
      <c r="AL200" s="90">
        <v>4063.7316984051549</v>
      </c>
      <c r="AM200" s="91">
        <v>3293.7965175859799</v>
      </c>
      <c r="AN200" s="91">
        <v>10516.981782392793</v>
      </c>
      <c r="AO200" s="92">
        <v>7937.7348391320302</v>
      </c>
      <c r="AP200" s="90">
        <v>5163.6428445512602</v>
      </c>
      <c r="AQ200" s="91">
        <v>6971.0690008343263</v>
      </c>
      <c r="AR200" s="91">
        <v>9384.4386630053759</v>
      </c>
      <c r="AS200" s="92">
        <v>8689.26226110282</v>
      </c>
      <c r="AT200" s="90">
        <v>6557.6335621843809</v>
      </c>
      <c r="AU200" s="91">
        <v>7515.1561998331908</v>
      </c>
      <c r="AV200" s="91">
        <v>7684.4132952400005</v>
      </c>
      <c r="AW200" s="92">
        <v>10427.272354650346</v>
      </c>
      <c r="AX200" s="90">
        <v>14860.945724947689</v>
      </c>
      <c r="AY200" s="91">
        <v>17819.991952187345</v>
      </c>
      <c r="AZ200" s="91">
        <v>11328.971232215546</v>
      </c>
      <c r="BA200" s="92">
        <v>14377.278910243396</v>
      </c>
      <c r="BB200" s="90">
        <v>14827.938806254726</v>
      </c>
      <c r="BC200" s="91">
        <v>15412.711467680336</v>
      </c>
      <c r="BD200" s="91">
        <v>21356.81833083291</v>
      </c>
      <c r="BE200" s="92">
        <v>24512.201163580001</v>
      </c>
      <c r="BF200" s="90">
        <v>12251.279700000001</v>
      </c>
      <c r="BG200" s="91">
        <v>11680.3542</v>
      </c>
      <c r="BH200" s="91">
        <v>14741.349399999999</v>
      </c>
      <c r="BI200" s="92">
        <v>19540.590499999998</v>
      </c>
      <c r="BJ200" s="90">
        <v>19924.654504270002</v>
      </c>
      <c r="BK200" s="91">
        <v>21102.54988454</v>
      </c>
      <c r="BL200" s="91">
        <v>29012.934461869998</v>
      </c>
      <c r="BM200" s="92">
        <v>42132.345155350005</v>
      </c>
      <c r="BN200" s="90">
        <v>30545.072396349999</v>
      </c>
      <c r="BO200" s="91">
        <v>37882.135338769993</v>
      </c>
      <c r="BP200" s="91">
        <v>36564.547141280003</v>
      </c>
      <c r="BQ200" s="92">
        <v>32789.137600210001</v>
      </c>
      <c r="BR200" s="90">
        <v>33437.443925749998</v>
      </c>
      <c r="BS200" s="91">
        <v>21932.695370810001</v>
      </c>
      <c r="BT200" s="91">
        <v>25161.502892069999</v>
      </c>
      <c r="BU200" s="92">
        <v>32729.502631690004</v>
      </c>
      <c r="BV200" s="90">
        <v>17429.733549570003</v>
      </c>
      <c r="BW200" s="91">
        <v>35511.843652559997</v>
      </c>
      <c r="BX200" s="91">
        <v>19543.96413262</v>
      </c>
      <c r="BY200" s="92">
        <v>28638.830288659999</v>
      </c>
      <c r="BZ200" s="90">
        <v>27994.393901300005</v>
      </c>
      <c r="CA200" s="91">
        <v>28542.678475020002</v>
      </c>
      <c r="CB200" s="91">
        <v>31448.481397510001</v>
      </c>
      <c r="CC200" s="92">
        <v>33483.311543150005</v>
      </c>
      <c r="CD200" s="90">
        <v>19757.353620369999</v>
      </c>
      <c r="CE200" s="91">
        <v>29026.217805210003</v>
      </c>
      <c r="CF200" s="91">
        <v>23775.505064419998</v>
      </c>
      <c r="CG200" s="92">
        <v>40860.812116130001</v>
      </c>
      <c r="CH200" s="90">
        <v>25514.228100610002</v>
      </c>
      <c r="CI200" s="91">
        <v>27525.234747359998</v>
      </c>
      <c r="CJ200" s="91">
        <v>28054.266649060002</v>
      </c>
      <c r="CK200" s="92">
        <v>42282.513473949992</v>
      </c>
      <c r="CL200" s="91">
        <v>38599.258097209997</v>
      </c>
      <c r="CM200" s="91">
        <v>29407.757887039999</v>
      </c>
      <c r="CN200" s="91">
        <v>33856.866045820003</v>
      </c>
      <c r="CO200" s="91">
        <v>41465.403941160002</v>
      </c>
      <c r="CP200" s="90">
        <v>35756.400993539995</v>
      </c>
      <c r="CQ200" s="91">
        <v>26929.208664510003</v>
      </c>
      <c r="CR200" s="91">
        <v>37105.161030869996</v>
      </c>
      <c r="CS200" s="91">
        <v>54222.402274529995</v>
      </c>
      <c r="CT200" s="90">
        <v>30223.525717619999</v>
      </c>
      <c r="CU200" s="91">
        <v>31925.303333300002</v>
      </c>
      <c r="CV200" s="91">
        <v>46283.96697763</v>
      </c>
      <c r="CW200" s="91">
        <v>38126.506989059999</v>
      </c>
      <c r="CX200" s="90">
        <v>34779.755673180007</v>
      </c>
      <c r="CY200" s="91">
        <v>25538.498486160002</v>
      </c>
      <c r="CZ200" s="91">
        <v>29872.506648809998</v>
      </c>
      <c r="DA200" s="91">
        <v>31151.590308880004</v>
      </c>
      <c r="DB200" s="90">
        <v>43939.385481650002</v>
      </c>
      <c r="DC200" s="91">
        <v>25636.258788319996</v>
      </c>
      <c r="DD200" s="91">
        <v>39813.872065039999</v>
      </c>
      <c r="DE200" s="91">
        <v>23574.59507558</v>
      </c>
      <c r="DF200" s="90">
        <v>37830.456882469996</v>
      </c>
      <c r="DG200" s="91">
        <v>36841.120788650005</v>
      </c>
      <c r="DH200" s="91">
        <v>42431.889199870006</v>
      </c>
      <c r="DI200" s="91">
        <v>30712.691814669997</v>
      </c>
      <c r="DJ200" s="90">
        <v>43386.302036420006</v>
      </c>
      <c r="DK200" s="91">
        <v>35310.072547659998</v>
      </c>
      <c r="DL200" s="91">
        <v>42238.341084859996</v>
      </c>
      <c r="DM200" s="91">
        <v>40120.381223389995</v>
      </c>
      <c r="DN200" s="90">
        <v>41054.808964310003</v>
      </c>
      <c r="DO200" s="91">
        <v>35325.8799497</v>
      </c>
      <c r="DP200" s="91">
        <v>43077.68179468</v>
      </c>
      <c r="DQ200" s="91">
        <v>44873.541927400001</v>
      </c>
      <c r="DR200" s="90">
        <v>42568.666701170005</v>
      </c>
      <c r="DS200" s="194">
        <v>23266</v>
      </c>
      <c r="DT200" s="58" t="s">
        <v>78</v>
      </c>
    </row>
    <row r="201" spans="1:124" x14ac:dyDescent="0.3">
      <c r="A201" s="58" t="s">
        <v>79</v>
      </c>
      <c r="B201" s="90">
        <v>459.387</v>
      </c>
      <c r="C201" s="91">
        <v>277.37799999999999</v>
      </c>
      <c r="D201" s="91">
        <v>470.51400000000001</v>
      </c>
      <c r="E201" s="92">
        <v>757.37699999999995</v>
      </c>
      <c r="F201" s="91">
        <v>240.68799999999999</v>
      </c>
      <c r="G201" s="91">
        <v>148.523</v>
      </c>
      <c r="H201" s="91">
        <v>265.09399999999999</v>
      </c>
      <c r="I201" s="92">
        <v>587.673</v>
      </c>
      <c r="J201" s="90">
        <v>411.23899999999998</v>
      </c>
      <c r="K201" s="91">
        <v>444.01100000000002</v>
      </c>
      <c r="L201" s="91">
        <v>462.72500000000002</v>
      </c>
      <c r="M201" s="92">
        <v>1770.171</v>
      </c>
      <c r="N201" s="90">
        <v>1348.374</v>
      </c>
      <c r="O201" s="91">
        <v>630.11200000000008</v>
      </c>
      <c r="P201" s="91">
        <v>1358.895</v>
      </c>
      <c r="Q201" s="92">
        <v>2789.17</v>
      </c>
      <c r="R201" s="90">
        <v>1436.0659999999998</v>
      </c>
      <c r="S201" s="91">
        <v>2205.748</v>
      </c>
      <c r="T201" s="91">
        <v>1654.2570000000001</v>
      </c>
      <c r="U201" s="92">
        <v>2607.703385009766</v>
      </c>
      <c r="V201" s="90">
        <v>1224.2530000000002</v>
      </c>
      <c r="W201" s="91">
        <v>1511.866</v>
      </c>
      <c r="X201" s="91">
        <v>2277.2190000000001</v>
      </c>
      <c r="Y201" s="92">
        <v>2220.2213002499998</v>
      </c>
      <c r="Z201" s="90">
        <v>1799.0045557556152</v>
      </c>
      <c r="AA201" s="91">
        <v>1800.004128322943</v>
      </c>
      <c r="AB201" s="91">
        <v>2102.4168504259133</v>
      </c>
      <c r="AC201" s="92">
        <v>1854.3066571454001</v>
      </c>
      <c r="AD201" s="90">
        <v>1513.1797949630877</v>
      </c>
      <c r="AE201" s="91">
        <v>2311.4182938161071</v>
      </c>
      <c r="AF201" s="91">
        <v>3472.1804025218448</v>
      </c>
      <c r="AG201" s="92">
        <v>2575.1263263469118</v>
      </c>
      <c r="AH201" s="90">
        <v>1711.1799368859947</v>
      </c>
      <c r="AI201" s="91">
        <v>2590.1295088221368</v>
      </c>
      <c r="AJ201" s="91">
        <v>2215.2120178886648</v>
      </c>
      <c r="AK201" s="92">
        <v>2568.8739839446162</v>
      </c>
      <c r="AL201" s="90">
        <v>1330.3338538449098</v>
      </c>
      <c r="AM201" s="91">
        <v>1982.1316400666938</v>
      </c>
      <c r="AN201" s="91">
        <v>2196.08860379</v>
      </c>
      <c r="AO201" s="92">
        <v>2142.3102800610027</v>
      </c>
      <c r="AP201" s="90">
        <v>1711.5401220765239</v>
      </c>
      <c r="AQ201" s="91">
        <v>1784.1728003569774</v>
      </c>
      <c r="AR201" s="91">
        <v>6175.5460907246015</v>
      </c>
      <c r="AS201" s="92">
        <v>5077.1721522160606</v>
      </c>
      <c r="AT201" s="90">
        <v>2495.9458192449101</v>
      </c>
      <c r="AU201" s="91">
        <v>4049.2133177112755</v>
      </c>
      <c r="AV201" s="91">
        <v>2971.9160759499996</v>
      </c>
      <c r="AW201" s="92">
        <v>3249.3146009223669</v>
      </c>
      <c r="AX201" s="90">
        <v>2555.0611132696263</v>
      </c>
      <c r="AY201" s="91">
        <v>3127.3419386971646</v>
      </c>
      <c r="AZ201" s="91">
        <v>3060.5276482408399</v>
      </c>
      <c r="BA201" s="92">
        <v>5064.7646557528133</v>
      </c>
      <c r="BB201" s="90">
        <v>4646.5194662272952</v>
      </c>
      <c r="BC201" s="91">
        <v>5446.3071450269272</v>
      </c>
      <c r="BD201" s="91">
        <v>5771.5479865950401</v>
      </c>
      <c r="BE201" s="92">
        <v>9528.8924590200004</v>
      </c>
      <c r="BF201" s="90">
        <v>6580.9176000000007</v>
      </c>
      <c r="BG201" s="91">
        <v>3454.9542000000001</v>
      </c>
      <c r="BH201" s="91">
        <v>7164.1507000000001</v>
      </c>
      <c r="BI201" s="92">
        <v>9532.6196000000018</v>
      </c>
      <c r="BJ201" s="90">
        <v>5802.7330005800004</v>
      </c>
      <c r="BK201" s="91">
        <v>9016.5460481500013</v>
      </c>
      <c r="BL201" s="91">
        <v>7492.8207073499998</v>
      </c>
      <c r="BM201" s="92">
        <v>7470.4517818800005</v>
      </c>
      <c r="BN201" s="90">
        <v>4716.7547734199998</v>
      </c>
      <c r="BO201" s="91">
        <v>12522.518231620001</v>
      </c>
      <c r="BP201" s="91">
        <v>9963.3176253799993</v>
      </c>
      <c r="BQ201" s="92">
        <v>8151.0736147699999</v>
      </c>
      <c r="BR201" s="90">
        <v>4024.6027819999999</v>
      </c>
      <c r="BS201" s="91">
        <v>4920.1483961899994</v>
      </c>
      <c r="BT201" s="91">
        <v>3056.8420401200001</v>
      </c>
      <c r="BU201" s="92">
        <v>8691.1632806699999</v>
      </c>
      <c r="BV201" s="90">
        <v>2774.9593693299998</v>
      </c>
      <c r="BW201" s="91">
        <v>5781.5255819500007</v>
      </c>
      <c r="BX201" s="91">
        <v>7154.6351783100008</v>
      </c>
      <c r="BY201" s="92">
        <v>10202.222364419998</v>
      </c>
      <c r="BZ201" s="90">
        <v>6833.5905108700008</v>
      </c>
      <c r="CA201" s="91">
        <v>7896.5912892299993</v>
      </c>
      <c r="CB201" s="91">
        <v>5921.3881910400005</v>
      </c>
      <c r="CC201" s="92">
        <v>13103.312108599999</v>
      </c>
      <c r="CD201" s="90">
        <v>9314.3407720800005</v>
      </c>
      <c r="CE201" s="91">
        <v>14156.41883981</v>
      </c>
      <c r="CF201" s="91">
        <v>7252.6519938299989</v>
      </c>
      <c r="CG201" s="92">
        <v>17958.323505969998</v>
      </c>
      <c r="CH201" s="90">
        <v>7047.3969346800004</v>
      </c>
      <c r="CI201" s="91">
        <v>10778.546347789999</v>
      </c>
      <c r="CJ201" s="91">
        <v>15726.566228560001</v>
      </c>
      <c r="CK201" s="92">
        <v>15529.105658760001</v>
      </c>
      <c r="CL201" s="91">
        <v>14539.978719639999</v>
      </c>
      <c r="CM201" s="91">
        <v>18086.334790019999</v>
      </c>
      <c r="CN201" s="91">
        <v>15900.63762908</v>
      </c>
      <c r="CO201" s="91">
        <v>25916.84351726</v>
      </c>
      <c r="CP201" s="90">
        <v>14598.87531983</v>
      </c>
      <c r="CQ201" s="91">
        <v>16518.36214388</v>
      </c>
      <c r="CR201" s="91">
        <v>16281.109757550001</v>
      </c>
      <c r="CS201" s="91">
        <v>28430.985697210002</v>
      </c>
      <c r="CT201" s="90">
        <v>17176.15639154</v>
      </c>
      <c r="CU201" s="91">
        <v>17900.657719989998</v>
      </c>
      <c r="CV201" s="91">
        <v>23961.47433352</v>
      </c>
      <c r="CW201" s="91">
        <v>18346.602819110001</v>
      </c>
      <c r="CX201" s="90">
        <v>21675.282966449999</v>
      </c>
      <c r="CY201" s="91">
        <v>17144.862487269998</v>
      </c>
      <c r="CZ201" s="91">
        <v>20151.341919719998</v>
      </c>
      <c r="DA201" s="91">
        <v>24100.747436140002</v>
      </c>
      <c r="DB201" s="90">
        <v>22438.595019150001</v>
      </c>
      <c r="DC201" s="91">
        <v>20376.061940299998</v>
      </c>
      <c r="DD201" s="91">
        <v>23361.973332230002</v>
      </c>
      <c r="DE201" s="91">
        <v>20346.977598720001</v>
      </c>
      <c r="DF201" s="90">
        <v>17437.902637970001</v>
      </c>
      <c r="DG201" s="91">
        <v>19211.23784836</v>
      </c>
      <c r="DH201" s="91">
        <v>16368.18733578</v>
      </c>
      <c r="DI201" s="91">
        <v>20192.469033319998</v>
      </c>
      <c r="DJ201" s="90">
        <v>20391.332325540003</v>
      </c>
      <c r="DK201" s="91">
        <v>22974.083515619997</v>
      </c>
      <c r="DL201" s="91">
        <v>22874.557073460001</v>
      </c>
      <c r="DM201" s="91">
        <v>32373.24388776</v>
      </c>
      <c r="DN201" s="90">
        <v>16406.709920460002</v>
      </c>
      <c r="DO201" s="91">
        <v>22167.034379090001</v>
      </c>
      <c r="DP201" s="91">
        <v>25252.9657979</v>
      </c>
      <c r="DQ201" s="91">
        <v>29435.35569343</v>
      </c>
      <c r="DR201" s="90">
        <v>20777.36913399</v>
      </c>
      <c r="DS201" s="194">
        <v>23267</v>
      </c>
      <c r="DT201" s="58" t="s">
        <v>79</v>
      </c>
    </row>
    <row r="202" spans="1:124" x14ac:dyDescent="0.3">
      <c r="A202" s="59" t="s">
        <v>47</v>
      </c>
      <c r="B202" s="96">
        <v>765.17800000000011</v>
      </c>
      <c r="C202" s="97">
        <v>946.13099999999997</v>
      </c>
      <c r="D202" s="97">
        <v>1266.366</v>
      </c>
      <c r="E202" s="98">
        <v>1261.1559999999999</v>
      </c>
      <c r="F202" s="97">
        <v>1445.5239999999999</v>
      </c>
      <c r="G202" s="97">
        <v>3381.66</v>
      </c>
      <c r="H202" s="97">
        <v>1357.1289999999999</v>
      </c>
      <c r="I202" s="98">
        <v>3708.877</v>
      </c>
      <c r="J202" s="96">
        <v>2907.5837950614696</v>
      </c>
      <c r="K202" s="97">
        <v>4513.1260045568124</v>
      </c>
      <c r="L202" s="97">
        <v>4246.3833131959473</v>
      </c>
      <c r="M202" s="98">
        <v>5149.9191978325689</v>
      </c>
      <c r="N202" s="96">
        <v>2580.2269692999998</v>
      </c>
      <c r="O202" s="97">
        <v>5677.1138510199999</v>
      </c>
      <c r="P202" s="97">
        <v>9379.231753</v>
      </c>
      <c r="Q202" s="98">
        <v>7842.1813431</v>
      </c>
      <c r="R202" s="96">
        <v>7638.0630000000001</v>
      </c>
      <c r="S202" s="97">
        <v>5315.1779999999999</v>
      </c>
      <c r="T202" s="97">
        <v>9626.2780000000002</v>
      </c>
      <c r="U202" s="98">
        <v>7403.4809999999998</v>
      </c>
      <c r="V202" s="96">
        <v>6544.1299999999992</v>
      </c>
      <c r="W202" s="97">
        <v>5994.3410000000003</v>
      </c>
      <c r="X202" s="97">
        <v>8364.8529999999992</v>
      </c>
      <c r="Y202" s="98">
        <v>9112.9709999999995</v>
      </c>
      <c r="Z202" s="96">
        <v>4088.8771107274802</v>
      </c>
      <c r="AA202" s="97">
        <v>3658.7401004096982</v>
      </c>
      <c r="AB202" s="97">
        <v>4819.4665508836433</v>
      </c>
      <c r="AC202" s="98">
        <v>6197.9202457887404</v>
      </c>
      <c r="AD202" s="96">
        <v>4115.941867929283</v>
      </c>
      <c r="AE202" s="97">
        <v>5009.2352036734655</v>
      </c>
      <c r="AF202" s="97">
        <v>4700.2023548460566</v>
      </c>
      <c r="AG202" s="98">
        <v>3292.6712838981475</v>
      </c>
      <c r="AH202" s="96">
        <v>1509.8753424772447</v>
      </c>
      <c r="AI202" s="97">
        <v>1804.6939989241789</v>
      </c>
      <c r="AJ202" s="97">
        <v>2722.783681757709</v>
      </c>
      <c r="AK202" s="98">
        <v>3282.8259827014776</v>
      </c>
      <c r="AL202" s="96">
        <v>3127.2390048016387</v>
      </c>
      <c r="AM202" s="97">
        <v>1433.1639453203547</v>
      </c>
      <c r="AN202" s="97">
        <v>8722.1877823927935</v>
      </c>
      <c r="AO202" s="98">
        <v>5287.6948391320302</v>
      </c>
      <c r="AP202" s="96">
        <v>1617.1358445512606</v>
      </c>
      <c r="AQ202" s="97">
        <v>4433.1629993694823</v>
      </c>
      <c r="AR202" s="97">
        <v>4992.1256630053758</v>
      </c>
      <c r="AS202" s="98">
        <v>4002.4952611028207</v>
      </c>
      <c r="AT202" s="96">
        <v>2649.7065621843803</v>
      </c>
      <c r="AU202" s="97">
        <v>2754.9705506632695</v>
      </c>
      <c r="AV202" s="97">
        <v>3147.6572952400002</v>
      </c>
      <c r="AW202" s="98">
        <v>6820.268274938433</v>
      </c>
      <c r="AX202" s="96">
        <v>5650.8708931605779</v>
      </c>
      <c r="AY202" s="97">
        <v>9516.9393818748431</v>
      </c>
      <c r="AZ202" s="97">
        <v>5466.9050950962501</v>
      </c>
      <c r="BA202" s="98">
        <v>5439.7255868299999</v>
      </c>
      <c r="BB202" s="96">
        <v>6016.4966803390998</v>
      </c>
      <c r="BC202" s="97">
        <v>4696.5563754842424</v>
      </c>
      <c r="BD202" s="97">
        <v>9655.2907237929103</v>
      </c>
      <c r="BE202" s="98">
        <v>9695.6834026100005</v>
      </c>
      <c r="BF202" s="96">
        <v>2495.5582000000004</v>
      </c>
      <c r="BG202" s="97">
        <v>5222.3695000000007</v>
      </c>
      <c r="BH202" s="97">
        <v>4786.4333999999999</v>
      </c>
      <c r="BI202" s="98">
        <v>7401.9913000000006</v>
      </c>
      <c r="BJ202" s="96">
        <v>13783.775225339999</v>
      </c>
      <c r="BK202" s="97">
        <v>12659.76685969</v>
      </c>
      <c r="BL202" s="97">
        <v>17161.55061532</v>
      </c>
      <c r="BM202" s="98">
        <v>25314.515443649998</v>
      </c>
      <c r="BN202" s="96">
        <v>19449.531541290002</v>
      </c>
      <c r="BO202" s="97">
        <v>22089.280504310002</v>
      </c>
      <c r="BP202" s="97">
        <v>22994.137984789999</v>
      </c>
      <c r="BQ202" s="98">
        <v>21443.572810310001</v>
      </c>
      <c r="BR202" s="96">
        <v>18735.850834410001</v>
      </c>
      <c r="BS202" s="97">
        <v>14680.627999420001</v>
      </c>
      <c r="BT202" s="97">
        <v>17972.187749509998</v>
      </c>
      <c r="BU202" s="98">
        <v>18638.824635290002</v>
      </c>
      <c r="BV202" s="96">
        <v>7257.9549607600002</v>
      </c>
      <c r="BW202" s="97">
        <v>10418.221634400001</v>
      </c>
      <c r="BX202" s="97">
        <v>9984.5759484199989</v>
      </c>
      <c r="BY202" s="98">
        <v>9204.1433157899974</v>
      </c>
      <c r="BZ202" s="96">
        <v>11173.06491485</v>
      </c>
      <c r="CA202" s="97">
        <v>12395.63997516</v>
      </c>
      <c r="CB202" s="97">
        <v>12318.424248220001</v>
      </c>
      <c r="CC202" s="98">
        <v>12786.952852350001</v>
      </c>
      <c r="CD202" s="96">
        <v>4471.1776159200008</v>
      </c>
      <c r="CE202" s="97">
        <v>12047.19899834</v>
      </c>
      <c r="CF202" s="97">
        <v>8130.1498747099995</v>
      </c>
      <c r="CG202" s="98">
        <v>17239.068335830001</v>
      </c>
      <c r="CH202" s="96">
        <v>10023.465569400001</v>
      </c>
      <c r="CI202" s="97">
        <v>14955.35539687</v>
      </c>
      <c r="CJ202" s="97">
        <v>8271.4454635399998</v>
      </c>
      <c r="CK202" s="98">
        <v>15603.947581540002</v>
      </c>
      <c r="CL202" s="97">
        <v>17127.434877449999</v>
      </c>
      <c r="CM202" s="97">
        <v>15637.990728860001</v>
      </c>
      <c r="CN202" s="97">
        <v>12953.904783549999</v>
      </c>
      <c r="CO202" s="97">
        <v>18280.024736079999</v>
      </c>
      <c r="CP202" s="96">
        <v>14329.942012280002</v>
      </c>
      <c r="CQ202" s="97">
        <v>11596.159290560001</v>
      </c>
      <c r="CR202" s="97">
        <v>14273.986434579998</v>
      </c>
      <c r="CS202" s="97">
        <v>17143.408022939999</v>
      </c>
      <c r="CT202" s="96">
        <v>9934.7071884600009</v>
      </c>
      <c r="CU202" s="97">
        <v>15402.434878040001</v>
      </c>
      <c r="CV202" s="97">
        <v>27577.938544650002</v>
      </c>
      <c r="CW202" s="97">
        <v>10716.259279710001</v>
      </c>
      <c r="CX202" s="96">
        <v>8164.5251709300001</v>
      </c>
      <c r="CY202" s="97">
        <v>5605.8658144100009</v>
      </c>
      <c r="CZ202" s="97">
        <v>10115.66886283</v>
      </c>
      <c r="DA202" s="97">
        <v>9690.9040433299997</v>
      </c>
      <c r="DB202" s="96">
        <v>14234.652262920001</v>
      </c>
      <c r="DC202" s="97">
        <v>10028.315935999999</v>
      </c>
      <c r="DD202" s="97">
        <v>17354.286946160002</v>
      </c>
      <c r="DE202" s="97">
        <v>5268.1169039800006</v>
      </c>
      <c r="DF202" s="96">
        <v>20141.34067478</v>
      </c>
      <c r="DG202" s="97">
        <v>14809.063228890001</v>
      </c>
      <c r="DH202" s="97">
        <v>15758.798135040002</v>
      </c>
      <c r="DI202" s="97">
        <v>6431.7855380500014</v>
      </c>
      <c r="DJ202" s="96">
        <v>15591.420606169999</v>
      </c>
      <c r="DK202" s="97">
        <v>12055.023038399999</v>
      </c>
      <c r="DL202" s="97">
        <v>14573.415388410001</v>
      </c>
      <c r="DM202" s="97">
        <v>10624.316180819998</v>
      </c>
      <c r="DN202" s="96">
        <v>16580.163564750001</v>
      </c>
      <c r="DO202" s="97">
        <v>9900.4335448399997</v>
      </c>
      <c r="DP202" s="97">
        <v>15156.544550189998</v>
      </c>
      <c r="DQ202" s="97">
        <v>18436.87866206</v>
      </c>
      <c r="DR202" s="96">
        <v>14190.157455109998</v>
      </c>
      <c r="DS202" s="194">
        <v>23268</v>
      </c>
      <c r="DT202" s="59" t="s">
        <v>47</v>
      </c>
    </row>
    <row r="203" spans="1:124" x14ac:dyDescent="0.3">
      <c r="A203" s="58" t="s">
        <v>80</v>
      </c>
      <c r="B203" s="90">
        <v>935.2</v>
      </c>
      <c r="C203" s="91">
        <v>1112.5</v>
      </c>
      <c r="D203" s="91">
        <v>1607.9</v>
      </c>
      <c r="E203" s="92">
        <v>1819.8</v>
      </c>
      <c r="F203" s="91">
        <v>1516.164</v>
      </c>
      <c r="G203" s="91">
        <v>3453.9439999999995</v>
      </c>
      <c r="H203" s="91">
        <v>1486.316</v>
      </c>
      <c r="I203" s="92">
        <v>4040.0299999999997</v>
      </c>
      <c r="J203" s="90">
        <v>2984.4147950614692</v>
      </c>
      <c r="K203" s="91">
        <v>4594.3390045568121</v>
      </c>
      <c r="L203" s="91">
        <v>4549.5413131959467</v>
      </c>
      <c r="M203" s="92">
        <v>6632.6691978325698</v>
      </c>
      <c r="N203" s="90">
        <v>3467.8499693000003</v>
      </c>
      <c r="O203" s="91">
        <v>5911.0848510200003</v>
      </c>
      <c r="P203" s="91">
        <v>9915.7527530000007</v>
      </c>
      <c r="Q203" s="92">
        <v>9185.5683430999998</v>
      </c>
      <c r="R203" s="90">
        <v>7928.2470000000003</v>
      </c>
      <c r="S203" s="91">
        <v>5947.2039999999997</v>
      </c>
      <c r="T203" s="91">
        <v>9798.2939999999999</v>
      </c>
      <c r="U203" s="92">
        <v>7698.5830000000005</v>
      </c>
      <c r="V203" s="90">
        <v>7067.4490000000005</v>
      </c>
      <c r="W203" s="91">
        <v>6705.0920000000006</v>
      </c>
      <c r="X203" s="91">
        <v>9778.7090000000007</v>
      </c>
      <c r="Y203" s="92">
        <v>9851.5960000000014</v>
      </c>
      <c r="Z203" s="90">
        <v>4983.6021107274801</v>
      </c>
      <c r="AA203" s="91">
        <v>4432.5656565010067</v>
      </c>
      <c r="AB203" s="91">
        <v>5132.139550883644</v>
      </c>
      <c r="AC203" s="92">
        <v>6544.6152457887401</v>
      </c>
      <c r="AD203" s="90">
        <v>4503.9568679292843</v>
      </c>
      <c r="AE203" s="91">
        <v>5464.9402036734655</v>
      </c>
      <c r="AF203" s="91">
        <v>4967.2473548460566</v>
      </c>
      <c r="AG203" s="92">
        <v>4023.6192838981478</v>
      </c>
      <c r="AH203" s="90">
        <v>2205.2113424772447</v>
      </c>
      <c r="AI203" s="91">
        <v>2815.1339989241792</v>
      </c>
      <c r="AJ203" s="91">
        <v>3727.8606817577092</v>
      </c>
      <c r="AK203" s="92">
        <v>4339.2689827014774</v>
      </c>
      <c r="AL203" s="90">
        <v>3309.7380048016385</v>
      </c>
      <c r="AM203" s="91">
        <v>2022.9929453203549</v>
      </c>
      <c r="AN203" s="91">
        <v>9300.1747823927926</v>
      </c>
      <c r="AO203" s="92">
        <v>5908.8758391320298</v>
      </c>
      <c r="AP203" s="90">
        <v>2513.8998445512607</v>
      </c>
      <c r="AQ203" s="91">
        <v>5422.5469993694824</v>
      </c>
      <c r="AR203" s="91">
        <v>7356.929663005375</v>
      </c>
      <c r="AS203" s="92">
        <v>6750.0172611028202</v>
      </c>
      <c r="AT203" s="90">
        <v>4012.37456218438</v>
      </c>
      <c r="AU203" s="91">
        <v>5597.3159803507697</v>
      </c>
      <c r="AV203" s="91">
        <v>4932.8542952400003</v>
      </c>
      <c r="AW203" s="92">
        <v>8226.0220854853069</v>
      </c>
      <c r="AX203" s="90">
        <v>6837.4638931605778</v>
      </c>
      <c r="AY203" s="91">
        <v>11777.996381874842</v>
      </c>
      <c r="AZ203" s="91">
        <v>7153.5380950962508</v>
      </c>
      <c r="BA203" s="92">
        <v>8565.8665868299995</v>
      </c>
      <c r="BB203" s="90">
        <v>8186.7806803390995</v>
      </c>
      <c r="BC203" s="91">
        <v>8577.9093754842415</v>
      </c>
      <c r="BD203" s="91">
        <v>12600.347723792911</v>
      </c>
      <c r="BE203" s="92">
        <v>15092.01840261</v>
      </c>
      <c r="BF203" s="90">
        <v>6701.719000000001</v>
      </c>
      <c r="BG203" s="91">
        <v>5907.0153000000009</v>
      </c>
      <c r="BH203" s="91">
        <v>7700.0535999999993</v>
      </c>
      <c r="BI203" s="92">
        <v>11370.7091</v>
      </c>
      <c r="BJ203" s="90">
        <v>15113.480068410001</v>
      </c>
      <c r="BK203" s="91">
        <v>17225.013943689999</v>
      </c>
      <c r="BL203" s="91">
        <v>20550.283392539997</v>
      </c>
      <c r="BM203" s="92">
        <v>28497.443893639997</v>
      </c>
      <c r="BN203" s="90">
        <v>21177.77827056</v>
      </c>
      <c r="BO203" s="91">
        <v>26703.825890649998</v>
      </c>
      <c r="BP203" s="91">
        <v>28570.487715000003</v>
      </c>
      <c r="BQ203" s="92">
        <v>24271.841744329999</v>
      </c>
      <c r="BR203" s="90">
        <v>19352.914969550002</v>
      </c>
      <c r="BS203" s="91">
        <v>16630.964815750001</v>
      </c>
      <c r="BT203" s="91">
        <v>18788.003677459998</v>
      </c>
      <c r="BU203" s="92">
        <v>22962.59007224</v>
      </c>
      <c r="BV203" s="90">
        <v>8320.8079847099998</v>
      </c>
      <c r="BW203" s="91">
        <v>11870.61502216</v>
      </c>
      <c r="BX203" s="91">
        <v>11484.8722801</v>
      </c>
      <c r="BY203" s="92">
        <v>12886.0836117</v>
      </c>
      <c r="BZ203" s="90">
        <v>13359.97222942</v>
      </c>
      <c r="CA203" s="91">
        <v>15451.822168389999</v>
      </c>
      <c r="CB203" s="91">
        <v>13751.395097180002</v>
      </c>
      <c r="CC203" s="92">
        <v>15014.12797148</v>
      </c>
      <c r="CD203" s="90">
        <v>5732.1376405100009</v>
      </c>
      <c r="CE203" s="91">
        <v>15853.154121670001</v>
      </c>
      <c r="CF203" s="91">
        <v>9752.6358885699992</v>
      </c>
      <c r="CG203" s="92">
        <v>19198.9414779</v>
      </c>
      <c r="CH203" s="90">
        <v>10420.65105846</v>
      </c>
      <c r="CI203" s="91">
        <v>15419.7765294</v>
      </c>
      <c r="CJ203" s="91">
        <v>15026.091451169999</v>
      </c>
      <c r="CK203" s="92">
        <v>16776.511840030002</v>
      </c>
      <c r="CL203" s="91">
        <v>18082.24263841</v>
      </c>
      <c r="CM203" s="91">
        <v>17055.097624329999</v>
      </c>
      <c r="CN203" s="91">
        <v>14961.919273240001</v>
      </c>
      <c r="CO203" s="91">
        <v>20286.049036600001</v>
      </c>
      <c r="CP203" s="90">
        <v>15086.131323810001</v>
      </c>
      <c r="CQ203" s="91">
        <v>12973.487110670001</v>
      </c>
      <c r="CR203" s="91">
        <v>14993.998131839999</v>
      </c>
      <c r="CS203" s="91">
        <v>19462.661397919997</v>
      </c>
      <c r="CT203" s="90">
        <v>11497.352646160001</v>
      </c>
      <c r="CU203" s="91">
        <v>16689.476636259998</v>
      </c>
      <c r="CV203" s="91">
        <v>28497.229381379999</v>
      </c>
      <c r="CW203" s="91">
        <v>13020.121289389999</v>
      </c>
      <c r="CX203" s="90">
        <v>9272.2787273600006</v>
      </c>
      <c r="CY203" s="91">
        <v>6552.3551401600007</v>
      </c>
      <c r="CZ203" s="91">
        <v>11389.93675535</v>
      </c>
      <c r="DA203" s="91">
        <v>11113.420290800001</v>
      </c>
      <c r="DB203" s="90">
        <v>15320.62043198</v>
      </c>
      <c r="DC203" s="91">
        <v>12364.731572639997</v>
      </c>
      <c r="DD203" s="91">
        <v>20601.338397259999</v>
      </c>
      <c r="DE203" s="91">
        <v>7986.9143225000007</v>
      </c>
      <c r="DF203" s="90">
        <v>21590.712886089997</v>
      </c>
      <c r="DG203" s="91">
        <v>16006.559805300001</v>
      </c>
      <c r="DH203" s="91">
        <v>17683.466042560001</v>
      </c>
      <c r="DI203" s="91">
        <v>8867.1118344199986</v>
      </c>
      <c r="DJ203" s="90">
        <v>17410.399190240001</v>
      </c>
      <c r="DK203" s="91">
        <v>13472.597578520001</v>
      </c>
      <c r="DL203" s="91">
        <v>15970.393228609999</v>
      </c>
      <c r="DM203" s="91">
        <v>13412.89989945</v>
      </c>
      <c r="DN203" s="90">
        <v>17489.237686569999</v>
      </c>
      <c r="DO203" s="91">
        <v>12024.612940049999</v>
      </c>
      <c r="DP203" s="91">
        <v>17421.803439399999</v>
      </c>
      <c r="DQ203" s="91">
        <v>20995.399681479998</v>
      </c>
      <c r="DR203" s="90">
        <v>15049.927150669999</v>
      </c>
      <c r="DS203" s="194">
        <v>23269</v>
      </c>
      <c r="DT203" s="58" t="s">
        <v>80</v>
      </c>
    </row>
    <row r="204" spans="1:124" x14ac:dyDescent="0.3">
      <c r="A204" s="58" t="s">
        <v>81</v>
      </c>
      <c r="B204" s="90">
        <v>170.02199999999999</v>
      </c>
      <c r="C204" s="91">
        <v>166.369</v>
      </c>
      <c r="D204" s="91">
        <v>341.53399999999999</v>
      </c>
      <c r="E204" s="92">
        <v>558.64400000000001</v>
      </c>
      <c r="F204" s="91">
        <v>70.64</v>
      </c>
      <c r="G204" s="91">
        <v>72.283999999999992</v>
      </c>
      <c r="H204" s="91">
        <v>129.18700000000001</v>
      </c>
      <c r="I204" s="92">
        <v>331.15300000000002</v>
      </c>
      <c r="J204" s="90">
        <v>76.831000000000003</v>
      </c>
      <c r="K204" s="91">
        <v>81.212999999999994</v>
      </c>
      <c r="L204" s="91">
        <v>303.15800000000002</v>
      </c>
      <c r="M204" s="92">
        <v>1482.7499999999998</v>
      </c>
      <c r="N204" s="90">
        <v>887.62300000000005</v>
      </c>
      <c r="O204" s="91">
        <v>233.97099999999998</v>
      </c>
      <c r="P204" s="91">
        <v>536.52099999999996</v>
      </c>
      <c r="Q204" s="92">
        <v>1343.3870000000002</v>
      </c>
      <c r="R204" s="90">
        <v>290.18399999999997</v>
      </c>
      <c r="S204" s="91">
        <v>632.02599999999995</v>
      </c>
      <c r="T204" s="91">
        <v>172.01599999999999</v>
      </c>
      <c r="U204" s="92">
        <v>295.10199999999998</v>
      </c>
      <c r="V204" s="90">
        <v>523.31899999999996</v>
      </c>
      <c r="W204" s="91">
        <v>710.75099999999998</v>
      </c>
      <c r="X204" s="91">
        <v>1413.856</v>
      </c>
      <c r="Y204" s="92">
        <v>738.625</v>
      </c>
      <c r="Z204" s="90">
        <v>894.72500000000002</v>
      </c>
      <c r="AA204" s="91">
        <v>773.82555609130861</v>
      </c>
      <c r="AB204" s="91">
        <v>312.673</v>
      </c>
      <c r="AC204" s="92">
        <v>346.69499999999999</v>
      </c>
      <c r="AD204" s="90">
        <v>388.01499999999999</v>
      </c>
      <c r="AE204" s="91">
        <v>455.70500000000004</v>
      </c>
      <c r="AF204" s="91">
        <v>267.04500000000002</v>
      </c>
      <c r="AG204" s="92">
        <v>730.94799999999998</v>
      </c>
      <c r="AH204" s="90">
        <v>695.33600000000001</v>
      </c>
      <c r="AI204" s="91">
        <v>1010.4399999999999</v>
      </c>
      <c r="AJ204" s="91">
        <v>1005.077</v>
      </c>
      <c r="AK204" s="92">
        <v>1056.443</v>
      </c>
      <c r="AL204" s="90">
        <v>182.499</v>
      </c>
      <c r="AM204" s="91">
        <v>589.82899999999995</v>
      </c>
      <c r="AN204" s="91">
        <v>577.98700000000008</v>
      </c>
      <c r="AO204" s="92">
        <v>621.18100000000004</v>
      </c>
      <c r="AP204" s="90">
        <v>896.7639999999999</v>
      </c>
      <c r="AQ204" s="91">
        <v>989.38400000000001</v>
      </c>
      <c r="AR204" s="91">
        <v>2364.8040000000001</v>
      </c>
      <c r="AS204" s="92">
        <v>2747.5219999999999</v>
      </c>
      <c r="AT204" s="90">
        <v>1362.6679999999999</v>
      </c>
      <c r="AU204" s="91">
        <v>2842.3454296874997</v>
      </c>
      <c r="AV204" s="91">
        <v>1785.1969999999999</v>
      </c>
      <c r="AW204" s="92">
        <v>1405.753810546875</v>
      </c>
      <c r="AX204" s="90">
        <v>1186.5930000000001</v>
      </c>
      <c r="AY204" s="91">
        <v>2261.0569999999998</v>
      </c>
      <c r="AZ204" s="91">
        <v>1686.6329999999998</v>
      </c>
      <c r="BA204" s="92">
        <v>3126.1409999999996</v>
      </c>
      <c r="BB204" s="90">
        <v>2170.2840000000001</v>
      </c>
      <c r="BC204" s="91">
        <v>3881.3530000000001</v>
      </c>
      <c r="BD204" s="91">
        <v>2945.0569999999998</v>
      </c>
      <c r="BE204" s="92">
        <v>5396.335</v>
      </c>
      <c r="BF204" s="90">
        <v>4206.1607999999997</v>
      </c>
      <c r="BG204" s="91">
        <v>684.64580000000001</v>
      </c>
      <c r="BH204" s="91">
        <v>2913.6202000000003</v>
      </c>
      <c r="BI204" s="92">
        <v>3968.7177999999999</v>
      </c>
      <c r="BJ204" s="90">
        <v>1329.7048430700002</v>
      </c>
      <c r="BK204" s="91">
        <v>4565.2470839999996</v>
      </c>
      <c r="BL204" s="91">
        <v>3388.7327772199997</v>
      </c>
      <c r="BM204" s="92">
        <v>3182.9284499900004</v>
      </c>
      <c r="BN204" s="90">
        <v>1728.2467292699998</v>
      </c>
      <c r="BO204" s="91">
        <v>4614.5453863400007</v>
      </c>
      <c r="BP204" s="91">
        <v>5576.3497302100013</v>
      </c>
      <c r="BQ204" s="92">
        <v>2828.2689340200004</v>
      </c>
      <c r="BR204" s="90">
        <v>617.06413514000008</v>
      </c>
      <c r="BS204" s="91">
        <v>1950.3368163300001</v>
      </c>
      <c r="BT204" s="91">
        <v>815.81592794999995</v>
      </c>
      <c r="BU204" s="92">
        <v>4323.7654369500005</v>
      </c>
      <c r="BV204" s="90">
        <v>1062.8530239499999</v>
      </c>
      <c r="BW204" s="91">
        <v>1452.39338776</v>
      </c>
      <c r="BX204" s="91">
        <v>1500.2963316799999</v>
      </c>
      <c r="BY204" s="92">
        <v>3681.9402959100003</v>
      </c>
      <c r="BZ204" s="90">
        <v>2186.9073145700004</v>
      </c>
      <c r="CA204" s="91">
        <v>3056.1821932299999</v>
      </c>
      <c r="CB204" s="91">
        <v>1432.97084896</v>
      </c>
      <c r="CC204" s="92">
        <v>2227.17511913</v>
      </c>
      <c r="CD204" s="90">
        <v>1260.9600245900001</v>
      </c>
      <c r="CE204" s="91">
        <v>3805.9551233299999</v>
      </c>
      <c r="CF204" s="91">
        <v>1622.48601386</v>
      </c>
      <c r="CG204" s="92">
        <v>1959.8731420699996</v>
      </c>
      <c r="CH204" s="90">
        <v>397.18548906000001</v>
      </c>
      <c r="CI204" s="91">
        <v>464.42113253000002</v>
      </c>
      <c r="CJ204" s="91">
        <v>6754.6459876299996</v>
      </c>
      <c r="CK204" s="92">
        <v>1172.5642584900002</v>
      </c>
      <c r="CL204" s="91">
        <v>954.80776096000011</v>
      </c>
      <c r="CM204" s="91">
        <v>1417.1068954700002</v>
      </c>
      <c r="CN204" s="91">
        <v>2008.0144896900001</v>
      </c>
      <c r="CO204" s="91">
        <v>2006.02430052</v>
      </c>
      <c r="CP204" s="90">
        <v>756.18931152999994</v>
      </c>
      <c r="CQ204" s="91">
        <v>1377.3278201100002</v>
      </c>
      <c r="CR204" s="91">
        <v>720.01169726000012</v>
      </c>
      <c r="CS204" s="91">
        <v>2319.2533749800004</v>
      </c>
      <c r="CT204" s="90">
        <v>1562.6454577</v>
      </c>
      <c r="CU204" s="91">
        <v>1287.0417582199998</v>
      </c>
      <c r="CV204" s="91">
        <v>919.29083672999991</v>
      </c>
      <c r="CW204" s="91">
        <v>2303.86200968</v>
      </c>
      <c r="CX204" s="90">
        <v>1107.7535564300001</v>
      </c>
      <c r="CY204" s="91">
        <v>946.48932575000003</v>
      </c>
      <c r="CZ204" s="91">
        <v>1274.26789252</v>
      </c>
      <c r="DA204" s="91">
        <v>1422.5162474700001</v>
      </c>
      <c r="DB204" s="90">
        <v>1085.96816906</v>
      </c>
      <c r="DC204" s="91">
        <v>2336.4156366399998</v>
      </c>
      <c r="DD204" s="91">
        <v>3247.0514511000001</v>
      </c>
      <c r="DE204" s="91">
        <v>2718.7974185200001</v>
      </c>
      <c r="DF204" s="90">
        <v>1449.37221131</v>
      </c>
      <c r="DG204" s="91">
        <v>1197.49657641</v>
      </c>
      <c r="DH204" s="91">
        <v>1924.66790752</v>
      </c>
      <c r="DI204" s="91">
        <v>2435.3262963700004</v>
      </c>
      <c r="DJ204" s="90">
        <v>1818.9785840700001</v>
      </c>
      <c r="DK204" s="91">
        <v>1417.5745401200002</v>
      </c>
      <c r="DL204" s="91">
        <v>1396.9778402000002</v>
      </c>
      <c r="DM204" s="91">
        <v>2788.58371863</v>
      </c>
      <c r="DN204" s="90">
        <v>909.07412182000007</v>
      </c>
      <c r="DO204" s="91">
        <v>2124.1793952100002</v>
      </c>
      <c r="DP204" s="91">
        <v>2265.2588892099998</v>
      </c>
      <c r="DQ204" s="91">
        <v>2558.5210194199999</v>
      </c>
      <c r="DR204" s="90">
        <v>859.76969555999995</v>
      </c>
      <c r="DS204" s="194">
        <v>23270</v>
      </c>
      <c r="DT204" s="58" t="s">
        <v>81</v>
      </c>
    </row>
    <row r="205" spans="1:124" x14ac:dyDescent="0.3">
      <c r="A205" s="59" t="s">
        <v>213</v>
      </c>
      <c r="B205" s="96">
        <v>740.67800000000011</v>
      </c>
      <c r="C205" s="97">
        <v>824.93100000000004</v>
      </c>
      <c r="D205" s="97">
        <v>1093.566</v>
      </c>
      <c r="E205" s="98">
        <v>1195.9560000000001</v>
      </c>
      <c r="F205" s="97">
        <v>1243.0239999999999</v>
      </c>
      <c r="G205" s="97">
        <v>3197.3599999999997</v>
      </c>
      <c r="H205" s="97">
        <v>1319.451</v>
      </c>
      <c r="I205" s="98">
        <v>3601.9639999999999</v>
      </c>
      <c r="J205" s="96">
        <v>2898.5897950614694</v>
      </c>
      <c r="K205" s="97">
        <v>4425.2210045568127</v>
      </c>
      <c r="L205" s="97">
        <v>4228.471313195947</v>
      </c>
      <c r="M205" s="98">
        <v>5113.6221978325693</v>
      </c>
      <c r="N205" s="96">
        <v>2551.2269692999998</v>
      </c>
      <c r="O205" s="97">
        <v>5648.1138510199999</v>
      </c>
      <c r="P205" s="97">
        <v>9345.231753</v>
      </c>
      <c r="Q205" s="98">
        <v>7810.1813431</v>
      </c>
      <c r="R205" s="96">
        <v>7638.0630000000001</v>
      </c>
      <c r="S205" s="97">
        <v>5315.1779999999999</v>
      </c>
      <c r="T205" s="97">
        <v>9626.2780000000002</v>
      </c>
      <c r="U205" s="98">
        <v>7403.4809999999998</v>
      </c>
      <c r="V205" s="96">
        <v>6544.1299999999992</v>
      </c>
      <c r="W205" s="97">
        <v>5994.3410000000003</v>
      </c>
      <c r="X205" s="97">
        <v>8364.8529999999992</v>
      </c>
      <c r="Y205" s="98">
        <v>9112.9709999999995</v>
      </c>
      <c r="Z205" s="96">
        <v>4088.8771107274802</v>
      </c>
      <c r="AA205" s="97">
        <v>3658.7401004096982</v>
      </c>
      <c r="AB205" s="97">
        <v>4819.4665508836433</v>
      </c>
      <c r="AC205" s="98">
        <v>6197.9202457887404</v>
      </c>
      <c r="AD205" s="96">
        <v>4115.941867929283</v>
      </c>
      <c r="AE205" s="97">
        <v>5009.2352036734655</v>
      </c>
      <c r="AF205" s="97">
        <v>4700.2023548460566</v>
      </c>
      <c r="AG205" s="98">
        <v>3292.6712838981475</v>
      </c>
      <c r="AH205" s="96">
        <v>1509.8753424772447</v>
      </c>
      <c r="AI205" s="97">
        <v>1804.6939989241789</v>
      </c>
      <c r="AJ205" s="97">
        <v>2722.783681757709</v>
      </c>
      <c r="AK205" s="98">
        <v>3282.8259827014776</v>
      </c>
      <c r="AL205" s="96">
        <v>3127.2390048016387</v>
      </c>
      <c r="AM205" s="97">
        <v>1433.1639453203547</v>
      </c>
      <c r="AN205" s="97">
        <v>8722.1877823927935</v>
      </c>
      <c r="AO205" s="98">
        <v>5287.6948391320302</v>
      </c>
      <c r="AP205" s="96">
        <v>1617.1358445512606</v>
      </c>
      <c r="AQ205" s="97">
        <v>4433.1629993694823</v>
      </c>
      <c r="AR205" s="97">
        <v>4992.1256630053758</v>
      </c>
      <c r="AS205" s="98">
        <v>4002.4952611028207</v>
      </c>
      <c r="AT205" s="96">
        <v>2649.7065621843803</v>
      </c>
      <c r="AU205" s="97">
        <v>2754.9705506632695</v>
      </c>
      <c r="AV205" s="97">
        <v>3147.6572952400002</v>
      </c>
      <c r="AW205" s="98">
        <v>6820.268274938433</v>
      </c>
      <c r="AX205" s="96">
        <v>5650.8708931605779</v>
      </c>
      <c r="AY205" s="97">
        <v>9516.9393818748431</v>
      </c>
      <c r="AZ205" s="97">
        <v>5466.9050950962501</v>
      </c>
      <c r="BA205" s="98">
        <v>5439.7255868299999</v>
      </c>
      <c r="BB205" s="96">
        <v>6016.4966803390998</v>
      </c>
      <c r="BC205" s="97">
        <v>4696.5563754842424</v>
      </c>
      <c r="BD205" s="97">
        <v>9655.2907237929103</v>
      </c>
      <c r="BE205" s="98">
        <v>9695.6834026100005</v>
      </c>
      <c r="BF205" s="96">
        <v>2495.5582000000004</v>
      </c>
      <c r="BG205" s="97">
        <v>5222.3695000000007</v>
      </c>
      <c r="BH205" s="97">
        <v>4786.4333999999999</v>
      </c>
      <c r="BI205" s="98">
        <v>7401.9913000000006</v>
      </c>
      <c r="BJ205" s="96">
        <v>4533.4880331699997</v>
      </c>
      <c r="BK205" s="97">
        <v>7722.8541924399997</v>
      </c>
      <c r="BL205" s="97">
        <v>8022.0955079799987</v>
      </c>
      <c r="BM205" s="98">
        <v>19838.285904869997</v>
      </c>
      <c r="BN205" s="96">
        <v>12610.744283750002</v>
      </c>
      <c r="BO205" s="97">
        <v>13216.369378989999</v>
      </c>
      <c r="BP205" s="97">
        <v>14382.901860630001</v>
      </c>
      <c r="BQ205" s="98">
        <v>14572.378915450001</v>
      </c>
      <c r="BR205" s="96">
        <v>12079.80160241</v>
      </c>
      <c r="BS205" s="97">
        <v>12388.938356440001</v>
      </c>
      <c r="BT205" s="97">
        <v>13291.190503239999</v>
      </c>
      <c r="BU205" s="98">
        <v>15075.751438210002</v>
      </c>
      <c r="BV205" s="96">
        <v>7710.3693217700002</v>
      </c>
      <c r="BW205" s="97">
        <v>11383.438126380001</v>
      </c>
      <c r="BX205" s="97">
        <v>11155.95151771</v>
      </c>
      <c r="BY205" s="98">
        <v>11902.726765219999</v>
      </c>
      <c r="BZ205" s="96">
        <v>10461.460487659999</v>
      </c>
      <c r="CA205" s="97">
        <v>12219.540028820002</v>
      </c>
      <c r="CB205" s="97">
        <v>11717.960187890001</v>
      </c>
      <c r="CC205" s="98">
        <v>13101.55916246</v>
      </c>
      <c r="CD205" s="96">
        <v>6694.7637143400007</v>
      </c>
      <c r="CE205" s="97">
        <v>12598.385916790001</v>
      </c>
      <c r="CF205" s="97">
        <v>9741.9134515699989</v>
      </c>
      <c r="CG205" s="98">
        <v>20484.473180829998</v>
      </c>
      <c r="CH205" s="96">
        <v>7123.7358923100001</v>
      </c>
      <c r="CI205" s="97">
        <v>12950.84437843</v>
      </c>
      <c r="CJ205" s="97">
        <v>6024.3870361199988</v>
      </c>
      <c r="CK205" s="98">
        <v>18413.174769140001</v>
      </c>
      <c r="CL205" s="97">
        <v>13891.14993539</v>
      </c>
      <c r="CM205" s="97">
        <v>11841.375178850001</v>
      </c>
      <c r="CN205" s="97">
        <v>10866.56289001</v>
      </c>
      <c r="CO205" s="97">
        <v>17351.033336729997</v>
      </c>
      <c r="CP205" s="96">
        <v>10118.83138283</v>
      </c>
      <c r="CQ205" s="97">
        <v>7714.5178652200002</v>
      </c>
      <c r="CR205" s="97">
        <v>10398.78613217</v>
      </c>
      <c r="CS205" s="97">
        <v>12781.005135240001</v>
      </c>
      <c r="CT205" s="96">
        <v>5945.7260052400006</v>
      </c>
      <c r="CU205" s="97">
        <v>7499.2162027300001</v>
      </c>
      <c r="CV205" s="97">
        <v>19014.041358639999</v>
      </c>
      <c r="CW205" s="97">
        <v>10419.330620640001</v>
      </c>
      <c r="CX205" s="96">
        <v>5113.4225644600001</v>
      </c>
      <c r="CY205" s="97">
        <v>7149.38215786</v>
      </c>
      <c r="CZ205" s="97">
        <v>6070.7403450700003</v>
      </c>
      <c r="DA205" s="97">
        <v>9784.6163846300005</v>
      </c>
      <c r="DB205" s="96">
        <v>5969.7925910100003</v>
      </c>
      <c r="DC205" s="97">
        <v>6376.6179185799992</v>
      </c>
      <c r="DD205" s="97">
        <v>8160.1268770900006</v>
      </c>
      <c r="DE205" s="97">
        <v>9491.4269576000006</v>
      </c>
      <c r="DF205" s="96">
        <v>12708.35746085</v>
      </c>
      <c r="DG205" s="97">
        <v>8983.9019731600001</v>
      </c>
      <c r="DH205" s="97">
        <v>5783.0791587700005</v>
      </c>
      <c r="DI205" s="97">
        <v>9108.3253022800018</v>
      </c>
      <c r="DJ205" s="96">
        <v>6447.5591056599987</v>
      </c>
      <c r="DK205" s="97">
        <v>6512.18114891</v>
      </c>
      <c r="DL205" s="97">
        <v>6860.4211357800004</v>
      </c>
      <c r="DM205" s="97">
        <v>11904.832254219999</v>
      </c>
      <c r="DN205" s="96">
        <v>6934.8437655300004</v>
      </c>
      <c r="DO205" s="97">
        <v>4489.8032061100002</v>
      </c>
      <c r="DP205" s="97">
        <v>4996.2467618499995</v>
      </c>
      <c r="DQ205" s="97">
        <v>10494.435328849999</v>
      </c>
      <c r="DR205" s="96">
        <v>5095.0528469700002</v>
      </c>
      <c r="DS205" s="194">
        <v>23271</v>
      </c>
      <c r="DT205" s="59" t="s">
        <v>213</v>
      </c>
    </row>
    <row r="206" spans="1:124" x14ac:dyDescent="0.3">
      <c r="A206" s="59" t="s">
        <v>216</v>
      </c>
      <c r="B206" s="96">
        <v>24.5</v>
      </c>
      <c r="C206" s="97">
        <v>121.2</v>
      </c>
      <c r="D206" s="97">
        <v>172.8</v>
      </c>
      <c r="E206" s="98">
        <v>65.2</v>
      </c>
      <c r="F206" s="97">
        <v>202.5</v>
      </c>
      <c r="G206" s="97">
        <v>184.3</v>
      </c>
      <c r="H206" s="97">
        <v>37.678000000000004</v>
      </c>
      <c r="I206" s="98">
        <v>106.913</v>
      </c>
      <c r="J206" s="96">
        <v>8.9939999999999998</v>
      </c>
      <c r="K206" s="97">
        <v>87.905000000000001</v>
      </c>
      <c r="L206" s="97">
        <v>17.911999999999999</v>
      </c>
      <c r="M206" s="98">
        <v>36.296999999999997</v>
      </c>
      <c r="N206" s="96">
        <v>29</v>
      </c>
      <c r="O206" s="97">
        <v>29</v>
      </c>
      <c r="P206" s="97">
        <v>34</v>
      </c>
      <c r="Q206" s="98">
        <v>32</v>
      </c>
      <c r="R206" s="96" t="s">
        <v>212</v>
      </c>
      <c r="S206" s="97" t="s">
        <v>212</v>
      </c>
      <c r="T206" s="97" t="s">
        <v>212</v>
      </c>
      <c r="U206" s="98" t="s">
        <v>212</v>
      </c>
      <c r="V206" s="96" t="s">
        <v>212</v>
      </c>
      <c r="W206" s="97" t="s">
        <v>212</v>
      </c>
      <c r="X206" s="97" t="s">
        <v>212</v>
      </c>
      <c r="Y206" s="98" t="s">
        <v>212</v>
      </c>
      <c r="Z206" s="96" t="s">
        <v>212</v>
      </c>
      <c r="AA206" s="97" t="s">
        <v>212</v>
      </c>
      <c r="AB206" s="97" t="s">
        <v>212</v>
      </c>
      <c r="AC206" s="98" t="s">
        <v>212</v>
      </c>
      <c r="AD206" s="96" t="s">
        <v>212</v>
      </c>
      <c r="AE206" s="97" t="s">
        <v>212</v>
      </c>
      <c r="AF206" s="97" t="s">
        <v>212</v>
      </c>
      <c r="AG206" s="98" t="s">
        <v>212</v>
      </c>
      <c r="AH206" s="96" t="s">
        <v>212</v>
      </c>
      <c r="AI206" s="97" t="s">
        <v>212</v>
      </c>
      <c r="AJ206" s="97" t="s">
        <v>212</v>
      </c>
      <c r="AK206" s="98" t="s">
        <v>212</v>
      </c>
      <c r="AL206" s="96" t="s">
        <v>212</v>
      </c>
      <c r="AM206" s="97" t="s">
        <v>212</v>
      </c>
      <c r="AN206" s="97" t="s">
        <v>212</v>
      </c>
      <c r="AO206" s="98" t="s">
        <v>212</v>
      </c>
      <c r="AP206" s="96" t="s">
        <v>212</v>
      </c>
      <c r="AQ206" s="97" t="s">
        <v>212</v>
      </c>
      <c r="AR206" s="97" t="s">
        <v>212</v>
      </c>
      <c r="AS206" s="98" t="s">
        <v>212</v>
      </c>
      <c r="AT206" s="96" t="s">
        <v>212</v>
      </c>
      <c r="AU206" s="97" t="s">
        <v>212</v>
      </c>
      <c r="AV206" s="97" t="s">
        <v>212</v>
      </c>
      <c r="AW206" s="98" t="s">
        <v>212</v>
      </c>
      <c r="AX206" s="96" t="s">
        <v>212</v>
      </c>
      <c r="AY206" s="97" t="s">
        <v>212</v>
      </c>
      <c r="AZ206" s="97" t="s">
        <v>212</v>
      </c>
      <c r="BA206" s="98" t="s">
        <v>212</v>
      </c>
      <c r="BB206" s="96" t="s">
        <v>212</v>
      </c>
      <c r="BC206" s="97" t="s">
        <v>212</v>
      </c>
      <c r="BD206" s="97" t="s">
        <v>212</v>
      </c>
      <c r="BE206" s="98" t="s">
        <v>212</v>
      </c>
      <c r="BF206" s="96" t="s">
        <v>212</v>
      </c>
      <c r="BG206" s="97" t="s">
        <v>212</v>
      </c>
      <c r="BH206" s="97" t="s">
        <v>212</v>
      </c>
      <c r="BI206" s="98" t="s">
        <v>212</v>
      </c>
      <c r="BJ206" s="96">
        <v>9250.2871921699989</v>
      </c>
      <c r="BK206" s="97">
        <v>4936.9126672499997</v>
      </c>
      <c r="BL206" s="97">
        <v>9139.4551073399998</v>
      </c>
      <c r="BM206" s="98">
        <v>5476.2295387800004</v>
      </c>
      <c r="BN206" s="96">
        <v>6838.7872575399997</v>
      </c>
      <c r="BO206" s="97">
        <v>8872.911125319999</v>
      </c>
      <c r="BP206" s="97">
        <v>8611.2361241600011</v>
      </c>
      <c r="BQ206" s="98">
        <v>6871.1938948599991</v>
      </c>
      <c r="BR206" s="96">
        <v>6656.0492320000003</v>
      </c>
      <c r="BS206" s="97">
        <v>2291.6896429799999</v>
      </c>
      <c r="BT206" s="97">
        <v>4680.9972462699989</v>
      </c>
      <c r="BU206" s="98">
        <v>3563.0731970799998</v>
      </c>
      <c r="BV206" s="96">
        <v>-452.41436101000011</v>
      </c>
      <c r="BW206" s="97">
        <v>-965.21649198</v>
      </c>
      <c r="BX206" s="97">
        <v>-1171.3755692899999</v>
      </c>
      <c r="BY206" s="98">
        <v>-2698.5834494299997</v>
      </c>
      <c r="BZ206" s="96">
        <v>711.60442719000002</v>
      </c>
      <c r="CA206" s="97">
        <v>176.09994633999992</v>
      </c>
      <c r="CB206" s="97">
        <v>600.46406033000005</v>
      </c>
      <c r="CC206" s="98">
        <v>-314.60631010999964</v>
      </c>
      <c r="CD206" s="96">
        <v>-2223.5860984199999</v>
      </c>
      <c r="CE206" s="97">
        <v>-551.18691845000001</v>
      </c>
      <c r="CF206" s="97">
        <v>-1611.7635768600001</v>
      </c>
      <c r="CG206" s="98">
        <v>-3245.404845</v>
      </c>
      <c r="CH206" s="96">
        <v>2899.7296770900002</v>
      </c>
      <c r="CI206" s="97">
        <v>2004.51101844</v>
      </c>
      <c r="CJ206" s="97">
        <v>2247.05842742</v>
      </c>
      <c r="CK206" s="98">
        <v>-2809.2271875999995</v>
      </c>
      <c r="CL206" s="97">
        <v>3236.2849420600005</v>
      </c>
      <c r="CM206" s="97">
        <v>3796.6155500100003</v>
      </c>
      <c r="CN206" s="97">
        <v>2087.34189354</v>
      </c>
      <c r="CO206" s="97">
        <v>928.99139934999994</v>
      </c>
      <c r="CP206" s="96">
        <v>4211.1106294500005</v>
      </c>
      <c r="CQ206" s="97">
        <v>3881.6414253399998</v>
      </c>
      <c r="CR206" s="97">
        <v>3875.2003024099995</v>
      </c>
      <c r="CS206" s="97">
        <v>4362.4028877000001</v>
      </c>
      <c r="CT206" s="96">
        <v>3988.9811832200003</v>
      </c>
      <c r="CU206" s="97">
        <v>7903.2186753099995</v>
      </c>
      <c r="CV206" s="97">
        <v>8563.8971860099991</v>
      </c>
      <c r="CW206" s="97">
        <v>296.92865907000032</v>
      </c>
      <c r="CX206" s="96">
        <v>3051.10260647</v>
      </c>
      <c r="CY206" s="97">
        <v>-1543.51634345</v>
      </c>
      <c r="CZ206" s="97">
        <v>4044.9285177599995</v>
      </c>
      <c r="DA206" s="97">
        <v>-93.712341299999935</v>
      </c>
      <c r="DB206" s="96">
        <v>8264.8596719100005</v>
      </c>
      <c r="DC206" s="97">
        <v>3651.6980174199998</v>
      </c>
      <c r="DD206" s="97">
        <v>9194.1600690699997</v>
      </c>
      <c r="DE206" s="97">
        <v>-4223.31005362</v>
      </c>
      <c r="DF206" s="96">
        <v>7432.9832139299997</v>
      </c>
      <c r="DG206" s="97">
        <v>5825.1612557300004</v>
      </c>
      <c r="DH206" s="97">
        <v>9975.71897627</v>
      </c>
      <c r="DI206" s="97">
        <v>-2676.5397642299995</v>
      </c>
      <c r="DJ206" s="96">
        <v>9143.86150051</v>
      </c>
      <c r="DK206" s="97">
        <v>5542.8418894899996</v>
      </c>
      <c r="DL206" s="97">
        <v>7712.9942526299992</v>
      </c>
      <c r="DM206" s="97">
        <v>-1280.5160733999996</v>
      </c>
      <c r="DN206" s="96">
        <v>9645.3197992200003</v>
      </c>
      <c r="DO206" s="97">
        <v>5410.6303387299995</v>
      </c>
      <c r="DP206" s="97">
        <v>10160.297788340002</v>
      </c>
      <c r="DQ206" s="97">
        <v>7942.4433332099989</v>
      </c>
      <c r="DR206" s="96">
        <v>9095.10460814</v>
      </c>
      <c r="DS206" s="194">
        <v>23272</v>
      </c>
      <c r="DT206" s="59" t="s">
        <v>216</v>
      </c>
    </row>
    <row r="207" spans="1:124" x14ac:dyDescent="0.3">
      <c r="A207" s="59" t="s">
        <v>32</v>
      </c>
      <c r="B207" s="96">
        <v>-245.76499999999999</v>
      </c>
      <c r="C207" s="97">
        <v>62.652999999999999</v>
      </c>
      <c r="D207" s="97">
        <v>192.05100000000002</v>
      </c>
      <c r="E207" s="98">
        <v>135.65199999999999</v>
      </c>
      <c r="F207" s="97">
        <v>179.00900000000001</v>
      </c>
      <c r="G207" s="97">
        <v>349.71100000000001</v>
      </c>
      <c r="H207" s="97">
        <v>114.94599999999998</v>
      </c>
      <c r="I207" s="98">
        <v>254.83100000000002</v>
      </c>
      <c r="J207" s="96">
        <v>111.575</v>
      </c>
      <c r="K207" s="97">
        <v>255.48799999999997</v>
      </c>
      <c r="L207" s="97">
        <v>590.49799999999993</v>
      </c>
      <c r="M207" s="98">
        <v>1218.3609999999999</v>
      </c>
      <c r="N207" s="96">
        <v>1378.655</v>
      </c>
      <c r="O207" s="97">
        <v>617.94900000000007</v>
      </c>
      <c r="P207" s="97">
        <v>610.67100000000005</v>
      </c>
      <c r="Q207" s="98">
        <v>769.58100000000002</v>
      </c>
      <c r="R207" s="96">
        <v>-39.019000000000062</v>
      </c>
      <c r="S207" s="97">
        <v>157.0270000000001</v>
      </c>
      <c r="T207" s="97">
        <v>-629.84900000000005</v>
      </c>
      <c r="U207" s="98">
        <v>-1085.4833850097662</v>
      </c>
      <c r="V207" s="96">
        <v>403.81</v>
      </c>
      <c r="W207" s="97">
        <v>478.48399999999998</v>
      </c>
      <c r="X207" s="97">
        <v>1077.664</v>
      </c>
      <c r="Y207" s="98">
        <v>1018.46569975</v>
      </c>
      <c r="Z207" s="96">
        <v>647.68044424438472</v>
      </c>
      <c r="AA207" s="97">
        <v>1502.9714277683656</v>
      </c>
      <c r="AB207" s="97">
        <v>562.61314957408683</v>
      </c>
      <c r="AC207" s="98">
        <v>1747.5773428545999</v>
      </c>
      <c r="AD207" s="96">
        <v>603.6172050369122</v>
      </c>
      <c r="AE207" s="97">
        <v>-86.241993401067361</v>
      </c>
      <c r="AF207" s="97">
        <v>-1657.5194025218452</v>
      </c>
      <c r="AG207" s="98">
        <v>608.6936736530879</v>
      </c>
      <c r="AH207" s="96">
        <v>467.52935693724737</v>
      </c>
      <c r="AI207" s="97">
        <v>-281.60946097057428</v>
      </c>
      <c r="AJ207" s="97">
        <v>219.68962212598404</v>
      </c>
      <c r="AK207" s="98">
        <v>397.22514703682873</v>
      </c>
      <c r="AL207" s="96">
        <v>-393.84116024139405</v>
      </c>
      <c r="AM207" s="97">
        <v>-121.499067801069</v>
      </c>
      <c r="AN207" s="97">
        <v>-401.29460379000005</v>
      </c>
      <c r="AO207" s="98">
        <v>507.72971993899716</v>
      </c>
      <c r="AP207" s="96">
        <v>1834.9668779234762</v>
      </c>
      <c r="AQ207" s="97">
        <v>753.73320110786676</v>
      </c>
      <c r="AR207" s="97">
        <v>-1783.2330907246019</v>
      </c>
      <c r="AS207" s="98">
        <v>-390.40515221606006</v>
      </c>
      <c r="AT207" s="96">
        <v>1411.9811807550898</v>
      </c>
      <c r="AU207" s="97">
        <v>710.97233145864698</v>
      </c>
      <c r="AV207" s="97">
        <v>1564.83992405</v>
      </c>
      <c r="AW207" s="98">
        <v>357.6894787895468</v>
      </c>
      <c r="AX207" s="96">
        <v>6655.0137185174844</v>
      </c>
      <c r="AY207" s="97">
        <v>5175.7106316153349</v>
      </c>
      <c r="AZ207" s="97">
        <v>2801.5384888784574</v>
      </c>
      <c r="BA207" s="98">
        <v>3872.7886676605858</v>
      </c>
      <c r="BB207" s="96">
        <v>4164.9226596883291</v>
      </c>
      <c r="BC207" s="97">
        <v>5269.8479471691671</v>
      </c>
      <c r="BD207" s="97">
        <v>5929.9796204449594</v>
      </c>
      <c r="BE207" s="98">
        <v>5287.62530195</v>
      </c>
      <c r="BF207" s="96">
        <v>3174.8038999999999</v>
      </c>
      <c r="BG207" s="97">
        <v>3003.0304999999998</v>
      </c>
      <c r="BH207" s="97">
        <v>2790.7653</v>
      </c>
      <c r="BI207" s="98">
        <v>2605.9795999999997</v>
      </c>
      <c r="BJ207" s="96">
        <v>338.14627834999987</v>
      </c>
      <c r="BK207" s="97">
        <v>-573.76302330000044</v>
      </c>
      <c r="BL207" s="97">
        <v>4358.5631392000005</v>
      </c>
      <c r="BM207" s="98">
        <v>9347.3779298200006</v>
      </c>
      <c r="BN207" s="96">
        <v>6378.7860816399998</v>
      </c>
      <c r="BO207" s="97">
        <v>3270.3366028400001</v>
      </c>
      <c r="BP207" s="97">
        <v>3607.0915311099998</v>
      </c>
      <c r="BQ207" s="98">
        <v>3194.4911751299996</v>
      </c>
      <c r="BR207" s="96">
        <v>10676.990309339999</v>
      </c>
      <c r="BS207" s="97">
        <v>2331.9189752000002</v>
      </c>
      <c r="BT207" s="97">
        <v>4132.4731024399998</v>
      </c>
      <c r="BU207" s="98">
        <v>5399.5147157300007</v>
      </c>
      <c r="BV207" s="96">
        <v>7396.8192194800013</v>
      </c>
      <c r="BW207" s="97">
        <v>19312.096436210002</v>
      </c>
      <c r="BX207" s="97">
        <v>2404.7530058900006</v>
      </c>
      <c r="BY207" s="98">
        <v>9232.46460845</v>
      </c>
      <c r="BZ207" s="96">
        <v>9987.7384755799994</v>
      </c>
      <c r="CA207" s="97">
        <v>8250.44721063</v>
      </c>
      <c r="CB207" s="97">
        <v>13208.66895825</v>
      </c>
      <c r="CC207" s="98">
        <v>7593.0465821999996</v>
      </c>
      <c r="CD207" s="96">
        <v>5971.8352323700001</v>
      </c>
      <c r="CE207" s="97">
        <v>2822.5999670599999</v>
      </c>
      <c r="CF207" s="97">
        <v>8392.7031958799998</v>
      </c>
      <c r="CG207" s="98">
        <v>5663.4202743300002</v>
      </c>
      <c r="CH207" s="96">
        <v>8443.3655965299986</v>
      </c>
      <c r="CI207" s="97">
        <v>1791.3330027000006</v>
      </c>
      <c r="CJ207" s="97">
        <v>4056.2549569600005</v>
      </c>
      <c r="CK207" s="98">
        <v>11149.460233650001</v>
      </c>
      <c r="CL207" s="97">
        <v>6931.8445001199998</v>
      </c>
      <c r="CM207" s="97">
        <v>-4316.5676318400001</v>
      </c>
      <c r="CN207" s="97">
        <v>5002.3236331900007</v>
      </c>
      <c r="CO207" s="97">
        <v>-2731.4643121800013</v>
      </c>
      <c r="CP207" s="96">
        <v>6827.5836614299997</v>
      </c>
      <c r="CQ207" s="97">
        <v>-1185.3127699300003</v>
      </c>
      <c r="CR207" s="97">
        <v>6550.0648387399997</v>
      </c>
      <c r="CS207" s="97">
        <v>8648.0085543799978</v>
      </c>
      <c r="CT207" s="96">
        <v>3112.6621376199996</v>
      </c>
      <c r="CU207" s="97">
        <v>-1377.78926473</v>
      </c>
      <c r="CV207" s="97">
        <v>-5255.4459005400004</v>
      </c>
      <c r="CW207" s="97">
        <v>9063.6448902400007</v>
      </c>
      <c r="CX207" s="96">
        <v>4939.9475358000018</v>
      </c>
      <c r="CY207" s="97">
        <v>2787.7701844800004</v>
      </c>
      <c r="CZ207" s="97">
        <v>-394.50413374000016</v>
      </c>
      <c r="DA207" s="97">
        <v>-2640.0611705900001</v>
      </c>
      <c r="DB207" s="96">
        <v>7266.1381995800002</v>
      </c>
      <c r="DC207" s="97">
        <v>-4768.1190879799988</v>
      </c>
      <c r="DD207" s="97">
        <v>-902.3882133500008</v>
      </c>
      <c r="DE207" s="97">
        <v>-2040.4994271199996</v>
      </c>
      <c r="DF207" s="96">
        <v>251.2135697199999</v>
      </c>
      <c r="DG207" s="97">
        <v>2820.8197113999986</v>
      </c>
      <c r="DH207" s="97">
        <v>10304.90372905</v>
      </c>
      <c r="DI207" s="97">
        <v>4088.4372432999999</v>
      </c>
      <c r="DJ207" s="96">
        <v>7403.5491047099986</v>
      </c>
      <c r="DK207" s="97">
        <v>280.96599363999917</v>
      </c>
      <c r="DL207" s="97">
        <v>4790.3686229900004</v>
      </c>
      <c r="DM207" s="97">
        <v>-2877.1788451899993</v>
      </c>
      <c r="DN207" s="96">
        <v>8067.9354790999996</v>
      </c>
      <c r="DO207" s="97">
        <v>3258.4120257699997</v>
      </c>
      <c r="DP207" s="97">
        <v>2668.1714465899986</v>
      </c>
      <c r="DQ207" s="97">
        <v>-2998.6924280899993</v>
      </c>
      <c r="DR207" s="96">
        <v>7601.1401120700011</v>
      </c>
      <c r="DS207" s="194">
        <v>23273</v>
      </c>
      <c r="DT207" s="59" t="s">
        <v>32</v>
      </c>
    </row>
    <row r="208" spans="1:124" x14ac:dyDescent="0.3">
      <c r="A208" s="58" t="s">
        <v>48</v>
      </c>
      <c r="B208" s="90">
        <v>43.6</v>
      </c>
      <c r="C208" s="91">
        <v>173.66199999999998</v>
      </c>
      <c r="D208" s="91">
        <v>321.03099999999995</v>
      </c>
      <c r="E208" s="92">
        <v>334.38499999999999</v>
      </c>
      <c r="F208" s="91">
        <v>349.05700000000002</v>
      </c>
      <c r="G208" s="91">
        <v>425.95</v>
      </c>
      <c r="H208" s="91">
        <v>250.85300000000001</v>
      </c>
      <c r="I208" s="92">
        <v>511.35099999999994</v>
      </c>
      <c r="J208" s="90">
        <v>445.983</v>
      </c>
      <c r="K208" s="91">
        <v>618.28600000000006</v>
      </c>
      <c r="L208" s="91">
        <v>750.06499999999994</v>
      </c>
      <c r="M208" s="92">
        <v>1505.7820000000002</v>
      </c>
      <c r="N208" s="90">
        <v>1839.4059999999999</v>
      </c>
      <c r="O208" s="91">
        <v>1014.09</v>
      </c>
      <c r="P208" s="91">
        <v>1433.0450000000001</v>
      </c>
      <c r="Q208" s="92">
        <v>2215.364</v>
      </c>
      <c r="R208" s="90">
        <v>1106.8629999999998</v>
      </c>
      <c r="S208" s="91">
        <v>1730.749</v>
      </c>
      <c r="T208" s="91">
        <v>852.39200000000005</v>
      </c>
      <c r="U208" s="92">
        <v>1227.1179999999999</v>
      </c>
      <c r="V208" s="90">
        <v>1104.7440000000001</v>
      </c>
      <c r="W208" s="91">
        <v>1279.5989999999999</v>
      </c>
      <c r="X208" s="91">
        <v>1941.027</v>
      </c>
      <c r="Y208" s="92">
        <v>2500.0619999999999</v>
      </c>
      <c r="Z208" s="90">
        <v>1551.96</v>
      </c>
      <c r="AA208" s="91">
        <v>2529.1499999999996</v>
      </c>
      <c r="AB208" s="91">
        <v>2352.357</v>
      </c>
      <c r="AC208" s="92">
        <v>3255.1890000000003</v>
      </c>
      <c r="AD208" s="90">
        <v>1728.7819999999999</v>
      </c>
      <c r="AE208" s="91">
        <v>1769.4713004150399</v>
      </c>
      <c r="AF208" s="91">
        <v>1547.616</v>
      </c>
      <c r="AG208" s="92">
        <v>2452.8720000000003</v>
      </c>
      <c r="AH208" s="90">
        <v>1483.373293823242</v>
      </c>
      <c r="AI208" s="91">
        <v>1298.080047851563</v>
      </c>
      <c r="AJ208" s="91">
        <v>1429.824640014649</v>
      </c>
      <c r="AK208" s="92">
        <v>1909.6561309814456</v>
      </c>
      <c r="AL208" s="90">
        <v>753.99369360351591</v>
      </c>
      <c r="AM208" s="91">
        <v>1270.803572265625</v>
      </c>
      <c r="AN208" s="91">
        <v>1216.807</v>
      </c>
      <c r="AO208" s="92">
        <v>2028.8589999999999</v>
      </c>
      <c r="AP208" s="90">
        <v>2649.7429999999999</v>
      </c>
      <c r="AQ208" s="91">
        <v>1548.5220014648439</v>
      </c>
      <c r="AR208" s="91">
        <v>2027.5089999999998</v>
      </c>
      <c r="AS208" s="92">
        <v>1939.2449999999999</v>
      </c>
      <c r="AT208" s="90">
        <v>2545.259</v>
      </c>
      <c r="AU208" s="91">
        <v>1917.8402194824221</v>
      </c>
      <c r="AV208" s="91">
        <v>2751.5590000000002</v>
      </c>
      <c r="AW208" s="92">
        <v>2201.2502691650388</v>
      </c>
      <c r="AX208" s="90">
        <v>8023.4818317871104</v>
      </c>
      <c r="AY208" s="91">
        <v>6041.9955703124997</v>
      </c>
      <c r="AZ208" s="91">
        <v>4175.4331371192975</v>
      </c>
      <c r="BA208" s="92">
        <v>5811.4123234133976</v>
      </c>
      <c r="BB208" s="90">
        <v>6641.1581259156246</v>
      </c>
      <c r="BC208" s="91">
        <v>6834.8020921960942</v>
      </c>
      <c r="BD208" s="91">
        <v>8756.4706070400007</v>
      </c>
      <c r="BE208" s="92">
        <v>9420.1827609700013</v>
      </c>
      <c r="BF208" s="90">
        <v>5549.5607</v>
      </c>
      <c r="BG208" s="91">
        <v>5773.3388999999997</v>
      </c>
      <c r="BH208" s="91">
        <v>7041.2957999999999</v>
      </c>
      <c r="BI208" s="92">
        <v>8169.8814000000002</v>
      </c>
      <c r="BJ208" s="90">
        <v>4811.1744358600008</v>
      </c>
      <c r="BK208" s="91">
        <v>3877.5359408499999</v>
      </c>
      <c r="BL208" s="91">
        <v>8462.6510693299988</v>
      </c>
      <c r="BM208" s="92">
        <v>13634.90126171</v>
      </c>
      <c r="BN208" s="90">
        <v>9367.2941257899984</v>
      </c>
      <c r="BO208" s="91">
        <v>11178.309448120001</v>
      </c>
      <c r="BP208" s="91">
        <v>7994.0594262800005</v>
      </c>
      <c r="BQ208" s="92">
        <v>8517.2958558799983</v>
      </c>
      <c r="BR208" s="90">
        <v>14084.5289562</v>
      </c>
      <c r="BS208" s="91">
        <v>5301.7305550599995</v>
      </c>
      <c r="BT208" s="91">
        <v>6373.4992146099994</v>
      </c>
      <c r="BU208" s="92">
        <v>9766.9125594500001</v>
      </c>
      <c r="BV208" s="90">
        <v>9108.925564860001</v>
      </c>
      <c r="BW208" s="91">
        <v>23641.228630400001</v>
      </c>
      <c r="BX208" s="91">
        <v>8059.0918525199995</v>
      </c>
      <c r="BY208" s="92">
        <v>15752.74667696</v>
      </c>
      <c r="BZ208" s="90">
        <v>14634.421671880002</v>
      </c>
      <c r="CA208" s="91">
        <v>13090.856306630001</v>
      </c>
      <c r="CB208" s="91">
        <v>17697.08630033</v>
      </c>
      <c r="CC208" s="92">
        <v>18469.183571670001</v>
      </c>
      <c r="CD208" s="90">
        <v>14025.215979860001</v>
      </c>
      <c r="CE208" s="91">
        <v>13173.06368354</v>
      </c>
      <c r="CF208" s="91">
        <v>14022.869175849999</v>
      </c>
      <c r="CG208" s="92">
        <v>21661.870638230001</v>
      </c>
      <c r="CH208" s="90">
        <v>15093.577042150002</v>
      </c>
      <c r="CI208" s="91">
        <v>12105.45821796</v>
      </c>
      <c r="CJ208" s="91">
        <v>13028.175197890003</v>
      </c>
      <c r="CK208" s="92">
        <v>25506.001633920001</v>
      </c>
      <c r="CL208" s="91">
        <v>20517.0154588</v>
      </c>
      <c r="CM208" s="91">
        <v>12352.66026271</v>
      </c>
      <c r="CN208" s="91">
        <v>18894.946772579999</v>
      </c>
      <c r="CO208" s="91">
        <v>21179.354904560001</v>
      </c>
      <c r="CP208" s="90">
        <v>20670.269669729998</v>
      </c>
      <c r="CQ208" s="91">
        <v>13955.72155384</v>
      </c>
      <c r="CR208" s="91">
        <v>22111.162899029994</v>
      </c>
      <c r="CS208" s="91">
        <v>34759.740876609998</v>
      </c>
      <c r="CT208" s="90">
        <v>18726.173071460002</v>
      </c>
      <c r="CU208" s="91">
        <v>15235.82669704</v>
      </c>
      <c r="CV208" s="91">
        <v>17786.737596250001</v>
      </c>
      <c r="CW208" s="91">
        <v>25106.385699669998</v>
      </c>
      <c r="CX208" s="90">
        <v>25507.476945820003</v>
      </c>
      <c r="CY208" s="91">
        <v>18986.143346000001</v>
      </c>
      <c r="CZ208" s="91">
        <v>18482.56989346</v>
      </c>
      <c r="DA208" s="91">
        <v>20038.17001808</v>
      </c>
      <c r="DB208" s="90">
        <v>28618.765049669997</v>
      </c>
      <c r="DC208" s="91">
        <v>13271.52721568</v>
      </c>
      <c r="DD208" s="91">
        <v>19212.533667779997</v>
      </c>
      <c r="DE208" s="91">
        <v>15587.68075308</v>
      </c>
      <c r="DF208" s="90">
        <v>16239.743996379999</v>
      </c>
      <c r="DG208" s="91">
        <v>20834.560983349998</v>
      </c>
      <c r="DH208" s="91">
        <v>24748.423157309997</v>
      </c>
      <c r="DI208" s="91">
        <v>21845.579980250004</v>
      </c>
      <c r="DJ208" s="90">
        <v>25975.902846179997</v>
      </c>
      <c r="DK208" s="91">
        <v>21837.474969139999</v>
      </c>
      <c r="DL208" s="91">
        <v>26267.947856249997</v>
      </c>
      <c r="DM208" s="91">
        <v>26707.481323939999</v>
      </c>
      <c r="DN208" s="90">
        <v>23565.571277739997</v>
      </c>
      <c r="DO208" s="91">
        <v>23301.267009650001</v>
      </c>
      <c r="DP208" s="91">
        <v>25655.878355279998</v>
      </c>
      <c r="DQ208" s="91">
        <v>23878.142245920004</v>
      </c>
      <c r="DR208" s="90">
        <v>27518.739550499999</v>
      </c>
      <c r="DS208" s="194">
        <v>23274</v>
      </c>
      <c r="DT208" s="58" t="s">
        <v>48</v>
      </c>
    </row>
    <row r="209" spans="1:124" x14ac:dyDescent="0.3">
      <c r="A209" s="58" t="s">
        <v>49</v>
      </c>
      <c r="B209" s="90">
        <v>289.36500000000001</v>
      </c>
      <c r="C209" s="91">
        <v>111.009</v>
      </c>
      <c r="D209" s="91">
        <v>128.98000000000002</v>
      </c>
      <c r="E209" s="92">
        <v>198.733</v>
      </c>
      <c r="F209" s="91">
        <v>170.048</v>
      </c>
      <c r="G209" s="91">
        <v>76.239000000000004</v>
      </c>
      <c r="H209" s="91">
        <v>135.90700000000001</v>
      </c>
      <c r="I209" s="92">
        <v>256.52</v>
      </c>
      <c r="J209" s="90">
        <v>334.40800000000002</v>
      </c>
      <c r="K209" s="91">
        <v>362.798</v>
      </c>
      <c r="L209" s="91">
        <v>159.56700000000001</v>
      </c>
      <c r="M209" s="92">
        <v>287.42099999999999</v>
      </c>
      <c r="N209" s="90">
        <v>460.75100000000003</v>
      </c>
      <c r="O209" s="91">
        <v>396.14100000000002</v>
      </c>
      <c r="P209" s="91">
        <v>822.37400000000002</v>
      </c>
      <c r="Q209" s="92">
        <v>1445.7829999999999</v>
      </c>
      <c r="R209" s="90">
        <v>1145.8820000000001</v>
      </c>
      <c r="S209" s="91">
        <v>1573.7220000000002</v>
      </c>
      <c r="T209" s="91">
        <v>1482.241</v>
      </c>
      <c r="U209" s="92">
        <v>2312.6013850097661</v>
      </c>
      <c r="V209" s="90">
        <v>700.93399999999997</v>
      </c>
      <c r="W209" s="91">
        <v>801.11500000000001</v>
      </c>
      <c r="X209" s="91">
        <v>863.36299999999994</v>
      </c>
      <c r="Y209" s="92">
        <v>1481.59630025</v>
      </c>
      <c r="Z209" s="90">
        <v>904.27955575561532</v>
      </c>
      <c r="AA209" s="91">
        <v>1026.1785722316342</v>
      </c>
      <c r="AB209" s="91">
        <v>1789.743850425913</v>
      </c>
      <c r="AC209" s="92">
        <v>1507.6116571453999</v>
      </c>
      <c r="AD209" s="90">
        <v>1125.1647949630878</v>
      </c>
      <c r="AE209" s="91">
        <v>1855.7132938161071</v>
      </c>
      <c r="AF209" s="91">
        <v>3205.1354025218452</v>
      </c>
      <c r="AG209" s="92">
        <v>1844.1783263469119</v>
      </c>
      <c r="AH209" s="90">
        <v>1015.8439368859946</v>
      </c>
      <c r="AI209" s="91">
        <v>1579.6895088221374</v>
      </c>
      <c r="AJ209" s="91">
        <v>1210.1350178886648</v>
      </c>
      <c r="AK209" s="92">
        <v>1512.4309839446166</v>
      </c>
      <c r="AL209" s="90">
        <v>1147.83485384491</v>
      </c>
      <c r="AM209" s="91">
        <v>1392.302640066694</v>
      </c>
      <c r="AN209" s="91">
        <v>1618.1016037900001</v>
      </c>
      <c r="AO209" s="92">
        <v>1521.1292800610026</v>
      </c>
      <c r="AP209" s="90">
        <v>814.77612207652373</v>
      </c>
      <c r="AQ209" s="91">
        <v>794.78880035697739</v>
      </c>
      <c r="AR209" s="91">
        <v>3810.7420907246023</v>
      </c>
      <c r="AS209" s="92">
        <v>2329.6501522160602</v>
      </c>
      <c r="AT209" s="90">
        <v>1133.2778192449102</v>
      </c>
      <c r="AU209" s="91">
        <v>1206.8678880237751</v>
      </c>
      <c r="AV209" s="91">
        <v>1186.7190759499999</v>
      </c>
      <c r="AW209" s="92">
        <v>1843.5607903754922</v>
      </c>
      <c r="AX209" s="90">
        <v>1368.4681132696264</v>
      </c>
      <c r="AY209" s="91">
        <v>866.28493869716476</v>
      </c>
      <c r="AZ209" s="91">
        <v>1373.8946482408401</v>
      </c>
      <c r="BA209" s="92">
        <v>1938.6236557528125</v>
      </c>
      <c r="BB209" s="90">
        <v>2476.2354662272955</v>
      </c>
      <c r="BC209" s="91">
        <v>1564.9541450269271</v>
      </c>
      <c r="BD209" s="91">
        <v>2826.4909865950403</v>
      </c>
      <c r="BE209" s="92">
        <v>4132.5574590200004</v>
      </c>
      <c r="BF209" s="90">
        <v>2374.7568000000001</v>
      </c>
      <c r="BG209" s="91">
        <v>2770.3083999999999</v>
      </c>
      <c r="BH209" s="91">
        <v>4250.5304999999998</v>
      </c>
      <c r="BI209" s="92">
        <v>5563.9018000000005</v>
      </c>
      <c r="BJ209" s="90">
        <v>4473.0281575099998</v>
      </c>
      <c r="BK209" s="91">
        <v>4451.2989641500008</v>
      </c>
      <c r="BL209" s="91">
        <v>4104.0879301299992</v>
      </c>
      <c r="BM209" s="92">
        <v>4287.52333189</v>
      </c>
      <c r="BN209" s="90">
        <v>2988.5080441499999</v>
      </c>
      <c r="BO209" s="91">
        <v>7907.9728452800009</v>
      </c>
      <c r="BP209" s="91">
        <v>4386.9678951699998</v>
      </c>
      <c r="BQ209" s="92">
        <v>5322.8046807499995</v>
      </c>
      <c r="BR209" s="90">
        <v>3407.53864686</v>
      </c>
      <c r="BS209" s="91">
        <v>2969.8115798599997</v>
      </c>
      <c r="BT209" s="91">
        <v>2241.02611217</v>
      </c>
      <c r="BU209" s="92">
        <v>4367.3978437200003</v>
      </c>
      <c r="BV209" s="90">
        <v>1712.1063453800002</v>
      </c>
      <c r="BW209" s="91">
        <v>4329.1321941900005</v>
      </c>
      <c r="BX209" s="91">
        <v>5654.3388466300003</v>
      </c>
      <c r="BY209" s="92">
        <v>6520.2820685099996</v>
      </c>
      <c r="BZ209" s="90">
        <v>4646.6831963000004</v>
      </c>
      <c r="CA209" s="91">
        <v>4840.4090960000003</v>
      </c>
      <c r="CB209" s="91">
        <v>4488.4173420799998</v>
      </c>
      <c r="CC209" s="92">
        <v>10876.13698947</v>
      </c>
      <c r="CD209" s="90">
        <v>8053.3807474900004</v>
      </c>
      <c r="CE209" s="91">
        <v>10350.463716480001</v>
      </c>
      <c r="CF209" s="91">
        <v>5630.1659799699992</v>
      </c>
      <c r="CG209" s="92">
        <v>15998.4503639</v>
      </c>
      <c r="CH209" s="90">
        <v>6650.2114456199997</v>
      </c>
      <c r="CI209" s="91">
        <v>10314.125215260001</v>
      </c>
      <c r="CJ209" s="91">
        <v>8971.9202409299996</v>
      </c>
      <c r="CK209" s="92">
        <v>14356.54140027</v>
      </c>
      <c r="CL209" s="91">
        <v>13585.170958680001</v>
      </c>
      <c r="CM209" s="91">
        <v>16669.22789455</v>
      </c>
      <c r="CN209" s="91">
        <v>13892.623139390002</v>
      </c>
      <c r="CO209" s="91">
        <v>23910.819216740001</v>
      </c>
      <c r="CP209" s="90">
        <v>13842.686008300001</v>
      </c>
      <c r="CQ209" s="91">
        <v>15141.03432377</v>
      </c>
      <c r="CR209" s="91">
        <v>15561.098060290002</v>
      </c>
      <c r="CS209" s="91">
        <v>26111.732322230004</v>
      </c>
      <c r="CT209" s="90">
        <v>15613.51093384</v>
      </c>
      <c r="CU209" s="91">
        <v>16613.61596177</v>
      </c>
      <c r="CV209" s="91">
        <v>23042.183496789999</v>
      </c>
      <c r="CW209" s="91">
        <v>16042.740809430001</v>
      </c>
      <c r="CX209" s="90">
        <v>20567.529410020001</v>
      </c>
      <c r="CY209" s="91">
        <v>16198.373161519998</v>
      </c>
      <c r="CZ209" s="91">
        <v>18877.0740272</v>
      </c>
      <c r="DA209" s="91">
        <v>22678.231188669997</v>
      </c>
      <c r="DB209" s="90">
        <v>21352.626850089997</v>
      </c>
      <c r="DC209" s="91">
        <v>18039.64630366</v>
      </c>
      <c r="DD209" s="91">
        <v>20114.921881130002</v>
      </c>
      <c r="DE209" s="91">
        <v>17628.180180199997</v>
      </c>
      <c r="DF209" s="90">
        <v>15988.53042666</v>
      </c>
      <c r="DG209" s="91">
        <v>18013.741271949999</v>
      </c>
      <c r="DH209" s="91">
        <v>14443.519428259999</v>
      </c>
      <c r="DI209" s="91">
        <v>17757.142736950002</v>
      </c>
      <c r="DJ209" s="90">
        <v>18572.35374147</v>
      </c>
      <c r="DK209" s="91">
        <v>21556.508975500001</v>
      </c>
      <c r="DL209" s="91">
        <v>21477.579233260003</v>
      </c>
      <c r="DM209" s="91">
        <v>29584.660169130002</v>
      </c>
      <c r="DN209" s="90">
        <v>15497.635798639998</v>
      </c>
      <c r="DO209" s="91">
        <v>20042.854983880003</v>
      </c>
      <c r="DP209" s="91">
        <v>22987.706908690001</v>
      </c>
      <c r="DQ209" s="91">
        <v>26876.834674010002</v>
      </c>
      <c r="DR209" s="90">
        <v>19917.599438430003</v>
      </c>
      <c r="DS209" s="194">
        <v>23275</v>
      </c>
      <c r="DT209" s="58" t="s">
        <v>49</v>
      </c>
    </row>
    <row r="210" spans="1:124" x14ac:dyDescent="0.3">
      <c r="A210" s="59" t="s">
        <v>109</v>
      </c>
      <c r="B210" s="96">
        <v>-245.76499999999999</v>
      </c>
      <c r="C210" s="97">
        <v>62.652999999999999</v>
      </c>
      <c r="D210" s="97">
        <v>192.05100000000002</v>
      </c>
      <c r="E210" s="98">
        <v>135.65199999999999</v>
      </c>
      <c r="F210" s="97">
        <v>179.00900000000001</v>
      </c>
      <c r="G210" s="97">
        <v>349.71100000000001</v>
      </c>
      <c r="H210" s="97">
        <v>114.94599999999998</v>
      </c>
      <c r="I210" s="98">
        <v>254.83100000000002</v>
      </c>
      <c r="J210" s="96">
        <v>111.575</v>
      </c>
      <c r="K210" s="97">
        <v>255.48799999999997</v>
      </c>
      <c r="L210" s="97">
        <v>590.49799999999993</v>
      </c>
      <c r="M210" s="98">
        <v>1218.3609999999999</v>
      </c>
      <c r="N210" s="96">
        <v>1378.655</v>
      </c>
      <c r="O210" s="97">
        <v>617.94900000000007</v>
      </c>
      <c r="P210" s="97">
        <v>610.67100000000005</v>
      </c>
      <c r="Q210" s="98">
        <v>769.58100000000002</v>
      </c>
      <c r="R210" s="96">
        <v>-34.576999999999998</v>
      </c>
      <c r="S210" s="97">
        <v>353.42300000000006</v>
      </c>
      <c r="T210" s="97">
        <v>-629.86899999999991</v>
      </c>
      <c r="U210" s="98">
        <v>-1090.8433850097661</v>
      </c>
      <c r="V210" s="96">
        <v>400.887</v>
      </c>
      <c r="W210" s="97">
        <v>455.83699999999999</v>
      </c>
      <c r="X210" s="97">
        <v>1065.614</v>
      </c>
      <c r="Y210" s="98">
        <v>1036.3036997500001</v>
      </c>
      <c r="Z210" s="96">
        <v>644.27644424438472</v>
      </c>
      <c r="AA210" s="97">
        <v>1501.8844277683656</v>
      </c>
      <c r="AB210" s="97">
        <v>561.81114957408681</v>
      </c>
      <c r="AC210" s="98">
        <v>980.05634285460008</v>
      </c>
      <c r="AD210" s="96">
        <v>602.69720503691212</v>
      </c>
      <c r="AE210" s="97">
        <v>-86.530993401067349</v>
      </c>
      <c r="AF210" s="97">
        <v>-1654.2834025218453</v>
      </c>
      <c r="AG210" s="98">
        <v>608.66167365308775</v>
      </c>
      <c r="AH210" s="96">
        <v>467.19435693724733</v>
      </c>
      <c r="AI210" s="97">
        <v>-282.00946097057425</v>
      </c>
      <c r="AJ210" s="97">
        <v>220.18962212598404</v>
      </c>
      <c r="AK210" s="98">
        <v>397.4461470368289</v>
      </c>
      <c r="AL210" s="96">
        <v>-388.39516024139402</v>
      </c>
      <c r="AM210" s="97">
        <v>-121.499067801069</v>
      </c>
      <c r="AN210" s="97">
        <v>-396.61960379000004</v>
      </c>
      <c r="AO210" s="98">
        <v>494.55571993899719</v>
      </c>
      <c r="AP210" s="96">
        <v>1833.4668779234762</v>
      </c>
      <c r="AQ210" s="97">
        <v>749.08820110786678</v>
      </c>
      <c r="AR210" s="97">
        <v>-1744.1870907246018</v>
      </c>
      <c r="AS210" s="98">
        <v>-498.19715221606009</v>
      </c>
      <c r="AT210" s="96">
        <v>1429.3671807550897</v>
      </c>
      <c r="AU210" s="97">
        <v>706.14833145864702</v>
      </c>
      <c r="AV210" s="97">
        <v>1567.4689240499999</v>
      </c>
      <c r="AW210" s="98">
        <v>358.52247878954677</v>
      </c>
      <c r="AX210" s="96">
        <v>655.01371851748377</v>
      </c>
      <c r="AY210" s="97">
        <v>5103.4176316153353</v>
      </c>
      <c r="AZ210" s="97">
        <v>1825.5557491784573</v>
      </c>
      <c r="BA210" s="98">
        <v>2073.3451378754294</v>
      </c>
      <c r="BB210" s="96">
        <v>2390.3626596883296</v>
      </c>
      <c r="BC210" s="97">
        <v>3331.6614471691664</v>
      </c>
      <c r="BD210" s="97">
        <v>4595.0782539849597</v>
      </c>
      <c r="BE210" s="98">
        <v>4584.1987708300003</v>
      </c>
      <c r="BF210" s="96">
        <v>3082.9166999999998</v>
      </c>
      <c r="BG210" s="97">
        <v>2073.6403999999998</v>
      </c>
      <c r="BH210" s="97">
        <v>632.53839999999991</v>
      </c>
      <c r="BI210" s="98">
        <v>1275.2037999999998</v>
      </c>
      <c r="BJ210" s="96">
        <v>936.31493911999985</v>
      </c>
      <c r="BK210" s="97">
        <v>-227.75543146000041</v>
      </c>
      <c r="BL210" s="97">
        <v>2314.8898967800001</v>
      </c>
      <c r="BM210" s="98">
        <v>5664.4911603499995</v>
      </c>
      <c r="BN210" s="96">
        <v>4818.9815972599999</v>
      </c>
      <c r="BO210" s="97">
        <v>1527.4314817800002</v>
      </c>
      <c r="BP210" s="97">
        <v>2690.4643606</v>
      </c>
      <c r="BQ210" s="98">
        <v>1169.2879949300002</v>
      </c>
      <c r="BR210" s="96">
        <v>2769.1082384500005</v>
      </c>
      <c r="BS210" s="97">
        <v>2312.00889482</v>
      </c>
      <c r="BT210" s="97">
        <v>4119.0073666099997</v>
      </c>
      <c r="BU210" s="98">
        <v>3207.1270844999999</v>
      </c>
      <c r="BV210" s="96">
        <v>5763.9823434800001</v>
      </c>
      <c r="BW210" s="97">
        <v>5453.6700158200001</v>
      </c>
      <c r="BX210" s="97">
        <v>2384.4171620500001</v>
      </c>
      <c r="BY210" s="98">
        <v>8508.4849387699978</v>
      </c>
      <c r="BZ210" s="96">
        <v>3084.0651566699999</v>
      </c>
      <c r="CA210" s="97">
        <v>1606.7486345399998</v>
      </c>
      <c r="CB210" s="97">
        <v>2635.8262865199999</v>
      </c>
      <c r="CC210" s="98">
        <v>1736.2038927199999</v>
      </c>
      <c r="CD210" s="96">
        <v>2964.6783358400003</v>
      </c>
      <c r="CE210" s="97">
        <v>-57.851944540000204</v>
      </c>
      <c r="CF210" s="97">
        <v>1714.9919718600004</v>
      </c>
      <c r="CG210" s="98">
        <v>-793.09952754999972</v>
      </c>
      <c r="CH210" s="96">
        <v>782.36181009000006</v>
      </c>
      <c r="CI210" s="97">
        <v>-1081.7281714200001</v>
      </c>
      <c r="CJ210" s="97">
        <v>2161.0927032800005</v>
      </c>
      <c r="CK210" s="98">
        <v>1081.8141738800002</v>
      </c>
      <c r="CL210" s="97">
        <v>733.61437816000023</v>
      </c>
      <c r="CM210" s="97">
        <v>1026.5168119699997</v>
      </c>
      <c r="CN210" s="97">
        <v>859.55974251000043</v>
      </c>
      <c r="CO210" s="97">
        <v>278.37960856999962</v>
      </c>
      <c r="CP210" s="96">
        <v>2145.7725942100005</v>
      </c>
      <c r="CQ210" s="97">
        <v>32.869752480000443</v>
      </c>
      <c r="CR210" s="97">
        <v>-1251.4317584599999</v>
      </c>
      <c r="CS210" s="97">
        <v>-3089.51271339</v>
      </c>
      <c r="CT210" s="96">
        <v>-40.462919250000041</v>
      </c>
      <c r="CU210" s="97">
        <v>587.07869706999998</v>
      </c>
      <c r="CV210" s="97">
        <v>-2237.0344776200009</v>
      </c>
      <c r="CW210" s="97">
        <v>2688.1640802799993</v>
      </c>
      <c r="CX210" s="96">
        <v>451.87724232000039</v>
      </c>
      <c r="CY210" s="97">
        <v>911.8134816200004</v>
      </c>
      <c r="CZ210" s="97">
        <v>-1349.7096269200003</v>
      </c>
      <c r="DA210" s="97">
        <v>-5237.1116353699999</v>
      </c>
      <c r="DB210" s="96">
        <v>483.39107269000021</v>
      </c>
      <c r="DC210" s="97">
        <v>-1617.1768812099999</v>
      </c>
      <c r="DD210" s="97">
        <v>-174.81692813000015</v>
      </c>
      <c r="DE210" s="97">
        <v>-415.32140429999987</v>
      </c>
      <c r="DF210" s="96">
        <v>3781.87947037</v>
      </c>
      <c r="DG210" s="97">
        <v>3906.2101636099997</v>
      </c>
      <c r="DH210" s="97">
        <v>-569.62984723000022</v>
      </c>
      <c r="DI210" s="97">
        <v>2633.1814908599995</v>
      </c>
      <c r="DJ210" s="96">
        <v>4129.5897450699995</v>
      </c>
      <c r="DK210" s="97">
        <v>2464.2657700199998</v>
      </c>
      <c r="DL210" s="97">
        <v>2441.7035179700001</v>
      </c>
      <c r="DM210" s="97">
        <v>836.55761408000012</v>
      </c>
      <c r="DN210" s="96">
        <v>2157.9906739399999</v>
      </c>
      <c r="DO210" s="97">
        <v>1866.9487486700004</v>
      </c>
      <c r="DP210" s="97">
        <v>-793.43903119000004</v>
      </c>
      <c r="DQ210" s="97">
        <v>-2117.3411309100002</v>
      </c>
      <c r="DR210" s="96">
        <v>3462.1537464900002</v>
      </c>
      <c r="DS210" s="194">
        <v>23276</v>
      </c>
      <c r="DT210" s="59" t="s">
        <v>109</v>
      </c>
    </row>
    <row r="211" spans="1:124" x14ac:dyDescent="0.3">
      <c r="A211" s="58" t="s">
        <v>110</v>
      </c>
      <c r="B211" s="90">
        <v>43.6</v>
      </c>
      <c r="C211" s="91">
        <v>173.66199999999998</v>
      </c>
      <c r="D211" s="91">
        <v>321.03099999999995</v>
      </c>
      <c r="E211" s="92">
        <v>334.38499999999999</v>
      </c>
      <c r="F211" s="91">
        <v>349.05700000000002</v>
      </c>
      <c r="G211" s="91">
        <v>425.95</v>
      </c>
      <c r="H211" s="91">
        <v>250.85300000000001</v>
      </c>
      <c r="I211" s="92">
        <v>511.35099999999994</v>
      </c>
      <c r="J211" s="90">
        <v>445.983</v>
      </c>
      <c r="K211" s="91">
        <v>618.28600000000006</v>
      </c>
      <c r="L211" s="91">
        <v>750.06499999999994</v>
      </c>
      <c r="M211" s="92">
        <v>1505.7820000000002</v>
      </c>
      <c r="N211" s="90">
        <v>1839.4059999999999</v>
      </c>
      <c r="O211" s="91">
        <v>1014.09</v>
      </c>
      <c r="P211" s="91">
        <v>1433.0450000000001</v>
      </c>
      <c r="Q211" s="92">
        <v>2215.364</v>
      </c>
      <c r="R211" s="90">
        <v>1105.761</v>
      </c>
      <c r="S211" s="91">
        <v>1666.8290000000002</v>
      </c>
      <c r="T211" s="91">
        <v>851.96199999999999</v>
      </c>
      <c r="U211" s="92">
        <v>1221.1199999999999</v>
      </c>
      <c r="V211" s="90">
        <v>1101.431</v>
      </c>
      <c r="W211" s="91">
        <v>1256.154</v>
      </c>
      <c r="X211" s="91">
        <v>1924.4490000000001</v>
      </c>
      <c r="Y211" s="92">
        <v>2495.2960000000003</v>
      </c>
      <c r="Z211" s="90">
        <v>1545.1369999999999</v>
      </c>
      <c r="AA211" s="91">
        <v>2527.4990000000003</v>
      </c>
      <c r="AB211" s="91">
        <v>2351.3530000000001</v>
      </c>
      <c r="AC211" s="92">
        <v>2486.931</v>
      </c>
      <c r="AD211" s="90">
        <v>1727.8209999999999</v>
      </c>
      <c r="AE211" s="91">
        <v>1768.0213004150398</v>
      </c>
      <c r="AF211" s="91">
        <v>1547.116</v>
      </c>
      <c r="AG211" s="92">
        <v>2452.0619999999999</v>
      </c>
      <c r="AH211" s="90">
        <v>1483.0382938232419</v>
      </c>
      <c r="AI211" s="91">
        <v>1297.6800478515629</v>
      </c>
      <c r="AJ211" s="91">
        <v>1429.824640014649</v>
      </c>
      <c r="AK211" s="92">
        <v>1909.4561309814455</v>
      </c>
      <c r="AL211" s="90">
        <v>753.99369360351591</v>
      </c>
      <c r="AM211" s="91">
        <v>1270.803572265625</v>
      </c>
      <c r="AN211" s="91">
        <v>1215.057</v>
      </c>
      <c r="AO211" s="92">
        <v>2014.1389999999999</v>
      </c>
      <c r="AP211" s="90">
        <v>2648.2429999999999</v>
      </c>
      <c r="AQ211" s="91">
        <v>1543.8770014648439</v>
      </c>
      <c r="AR211" s="91">
        <v>2019.9939999999999</v>
      </c>
      <c r="AS211" s="92">
        <v>1777.7310000000002</v>
      </c>
      <c r="AT211" s="90">
        <v>2545.14</v>
      </c>
      <c r="AU211" s="91">
        <v>1912.5492194824219</v>
      </c>
      <c r="AV211" s="91">
        <v>2751.174</v>
      </c>
      <c r="AW211" s="92">
        <v>2201.2502691650388</v>
      </c>
      <c r="AX211" s="90">
        <v>2023.48183178711</v>
      </c>
      <c r="AY211" s="91">
        <v>5967.8175703124998</v>
      </c>
      <c r="AZ211" s="91">
        <v>3199.4503974192976</v>
      </c>
      <c r="BA211" s="92">
        <v>4011.9687936282421</v>
      </c>
      <c r="BB211" s="90">
        <v>4866.5981259156251</v>
      </c>
      <c r="BC211" s="91">
        <v>4891.6155921960944</v>
      </c>
      <c r="BD211" s="91">
        <v>7096.6202405799995</v>
      </c>
      <c r="BE211" s="92">
        <v>8482.9972298499997</v>
      </c>
      <c r="BF211" s="90">
        <v>5156.2795999999998</v>
      </c>
      <c r="BG211" s="91">
        <v>4675.3730999999998</v>
      </c>
      <c r="BH211" s="91">
        <v>4516.5843999999997</v>
      </c>
      <c r="BI211" s="92">
        <v>6100.8001000000004</v>
      </c>
      <c r="BJ211" s="90">
        <v>3804.2090115599995</v>
      </c>
      <c r="BK211" s="91">
        <v>3279.6899256099996</v>
      </c>
      <c r="BL211" s="91">
        <v>5731.3277428399997</v>
      </c>
      <c r="BM211" s="92">
        <v>9510.9511791999994</v>
      </c>
      <c r="BN211" s="90">
        <v>7272.0088868599996</v>
      </c>
      <c r="BO211" s="91">
        <v>9045.1758004599997</v>
      </c>
      <c r="BP211" s="91">
        <v>6641.0138878399994</v>
      </c>
      <c r="BQ211" s="92">
        <v>5439.0238556900003</v>
      </c>
      <c r="BR211" s="90">
        <v>5478.9406804299997</v>
      </c>
      <c r="BS211" s="91">
        <v>4317.0450550599999</v>
      </c>
      <c r="BT211" s="91">
        <v>5604.1571800399997</v>
      </c>
      <c r="BU211" s="92">
        <v>6285.7563951399998</v>
      </c>
      <c r="BV211" s="90">
        <v>7004.5471065399997</v>
      </c>
      <c r="BW211" s="91">
        <v>8676.4366133000003</v>
      </c>
      <c r="BX211" s="91">
        <v>6372.3503846599997</v>
      </c>
      <c r="BY211" s="92">
        <v>13211.33401443</v>
      </c>
      <c r="BZ211" s="90">
        <v>5418.3967784300003</v>
      </c>
      <c r="CA211" s="91">
        <v>3327.8568273800001</v>
      </c>
      <c r="CB211" s="91">
        <v>4230.9264279099998</v>
      </c>
      <c r="CC211" s="92">
        <v>6027.2534584599998</v>
      </c>
      <c r="CD211" s="90">
        <v>6033.5436650900001</v>
      </c>
      <c r="CE211" s="91">
        <v>5303.3252057099999</v>
      </c>
      <c r="CF211" s="91">
        <v>4599.2130815600003</v>
      </c>
      <c r="CG211" s="92">
        <v>6335.55594681</v>
      </c>
      <c r="CH211" s="90">
        <v>4125.8339620400002</v>
      </c>
      <c r="CI211" s="91">
        <v>4974.5503361299998</v>
      </c>
      <c r="CJ211" s="91">
        <v>5591.3171735200003</v>
      </c>
      <c r="CK211" s="92">
        <v>6792.0459755500005</v>
      </c>
      <c r="CL211" s="91">
        <v>4350.8086650400001</v>
      </c>
      <c r="CM211" s="91">
        <v>6161.7000974100001</v>
      </c>
      <c r="CN211" s="91">
        <v>4524.6268679200002</v>
      </c>
      <c r="CO211" s="91">
        <v>8393.5394058999991</v>
      </c>
      <c r="CP211" s="90">
        <v>6015.2825703800008</v>
      </c>
      <c r="CQ211" s="91">
        <v>5980.7181398600005</v>
      </c>
      <c r="CR211" s="91">
        <v>4893.1697155100001</v>
      </c>
      <c r="CS211" s="91">
        <v>5866.1553599899999</v>
      </c>
      <c r="CT211" s="90">
        <v>5296.0952692999999</v>
      </c>
      <c r="CU211" s="91">
        <v>5336.0922479399997</v>
      </c>
      <c r="CV211" s="91">
        <v>7100.9881553799987</v>
      </c>
      <c r="CW211" s="91">
        <v>8298.6150804600002</v>
      </c>
      <c r="CX211" s="90">
        <v>4706.8085763300005</v>
      </c>
      <c r="CY211" s="91">
        <v>6891.5092606300004</v>
      </c>
      <c r="CZ211" s="91">
        <v>4738.0172938699998</v>
      </c>
      <c r="DA211" s="91">
        <v>6141.4231362600003</v>
      </c>
      <c r="DB211" s="90">
        <v>6429.5146708399998</v>
      </c>
      <c r="DC211" s="91">
        <v>4550.5959047799997</v>
      </c>
      <c r="DD211" s="91">
        <v>5435.7350034800002</v>
      </c>
      <c r="DE211" s="91">
        <v>5746.2812183300002</v>
      </c>
      <c r="DF211" s="90">
        <v>8923.2149870199992</v>
      </c>
      <c r="DG211" s="91">
        <v>11718.996752409999</v>
      </c>
      <c r="DH211" s="91">
        <v>4999.6920895999992</v>
      </c>
      <c r="DI211" s="91">
        <v>10336.47726331</v>
      </c>
      <c r="DJ211" s="90">
        <v>9546.7158719600011</v>
      </c>
      <c r="DK211" s="91">
        <v>9103.6183201499989</v>
      </c>
      <c r="DL211" s="91">
        <v>9242.5683669499995</v>
      </c>
      <c r="DM211" s="91">
        <v>9260.0505203600005</v>
      </c>
      <c r="DN211" s="90">
        <v>6426.4269790999997</v>
      </c>
      <c r="DO211" s="91">
        <v>8311.1600450100013</v>
      </c>
      <c r="DP211" s="91">
        <v>7577.2580465700012</v>
      </c>
      <c r="DQ211" s="91">
        <v>10298.177301860002</v>
      </c>
      <c r="DR211" s="90">
        <v>9465.1845107000008</v>
      </c>
      <c r="DS211" s="194">
        <v>23277</v>
      </c>
      <c r="DT211" s="58" t="s">
        <v>110</v>
      </c>
    </row>
    <row r="212" spans="1:124" x14ac:dyDescent="0.3">
      <c r="A212" s="58" t="s">
        <v>111</v>
      </c>
      <c r="B212" s="90">
        <v>289.36500000000001</v>
      </c>
      <c r="C212" s="91">
        <v>111.009</v>
      </c>
      <c r="D212" s="91">
        <v>128.98000000000002</v>
      </c>
      <c r="E212" s="92">
        <v>198.733</v>
      </c>
      <c r="F212" s="91">
        <v>170.048</v>
      </c>
      <c r="G212" s="91">
        <v>76.239000000000004</v>
      </c>
      <c r="H212" s="91">
        <v>135.90700000000001</v>
      </c>
      <c r="I212" s="92">
        <v>256.52</v>
      </c>
      <c r="J212" s="90">
        <v>334.40800000000002</v>
      </c>
      <c r="K212" s="91">
        <v>362.798</v>
      </c>
      <c r="L212" s="91">
        <v>159.56700000000001</v>
      </c>
      <c r="M212" s="92">
        <v>287.42099999999999</v>
      </c>
      <c r="N212" s="90">
        <v>460.75100000000003</v>
      </c>
      <c r="O212" s="91">
        <v>396.14100000000002</v>
      </c>
      <c r="P212" s="91">
        <v>822.37400000000002</v>
      </c>
      <c r="Q212" s="92">
        <v>1445.7829999999999</v>
      </c>
      <c r="R212" s="90">
        <v>1140.338</v>
      </c>
      <c r="S212" s="91">
        <v>1313.4059999999999</v>
      </c>
      <c r="T212" s="91">
        <v>1481.8309999999999</v>
      </c>
      <c r="U212" s="92">
        <v>2311.9633850097662</v>
      </c>
      <c r="V212" s="90">
        <v>700.5440000000001</v>
      </c>
      <c r="W212" s="91">
        <v>800.31700000000001</v>
      </c>
      <c r="X212" s="91">
        <v>858.83500000000004</v>
      </c>
      <c r="Y212" s="92">
        <v>1458.99230025</v>
      </c>
      <c r="Z212" s="90">
        <v>900.86055575561522</v>
      </c>
      <c r="AA212" s="91">
        <v>1025.6145722316342</v>
      </c>
      <c r="AB212" s="91">
        <v>1789.541850425913</v>
      </c>
      <c r="AC212" s="92">
        <v>1506.8746571453999</v>
      </c>
      <c r="AD212" s="90">
        <v>1125.1237949630879</v>
      </c>
      <c r="AE212" s="91">
        <v>1854.5522938161073</v>
      </c>
      <c r="AF212" s="91">
        <v>3201.3994025218449</v>
      </c>
      <c r="AG212" s="92">
        <v>1843.4003263469122</v>
      </c>
      <c r="AH212" s="90">
        <v>1015.8439368859946</v>
      </c>
      <c r="AI212" s="91">
        <v>1579.6895088221374</v>
      </c>
      <c r="AJ212" s="91">
        <v>1209.6350178886648</v>
      </c>
      <c r="AK212" s="92">
        <v>1512.0099839446166</v>
      </c>
      <c r="AL212" s="90">
        <v>1142.3888538449098</v>
      </c>
      <c r="AM212" s="91">
        <v>1392.302640066694</v>
      </c>
      <c r="AN212" s="91">
        <v>1611.6766037900002</v>
      </c>
      <c r="AO212" s="92">
        <v>1519.5832800610028</v>
      </c>
      <c r="AP212" s="90">
        <v>814.77612207652373</v>
      </c>
      <c r="AQ212" s="91">
        <v>794.78880035697739</v>
      </c>
      <c r="AR212" s="91">
        <v>3764.1810907246022</v>
      </c>
      <c r="AS212" s="92">
        <v>2275.92815221606</v>
      </c>
      <c r="AT212" s="90">
        <v>1115.7728192449104</v>
      </c>
      <c r="AU212" s="91">
        <v>1206.4008880237752</v>
      </c>
      <c r="AV212" s="91">
        <v>1183.70507595</v>
      </c>
      <c r="AW212" s="92">
        <v>1842.7277903754921</v>
      </c>
      <c r="AX212" s="90">
        <v>1368.4681132696264</v>
      </c>
      <c r="AY212" s="91">
        <v>864.39993869716477</v>
      </c>
      <c r="AZ212" s="91">
        <v>1373.8946482408401</v>
      </c>
      <c r="BA212" s="92">
        <v>1938.6236557528125</v>
      </c>
      <c r="BB212" s="90">
        <v>2476.2354662272955</v>
      </c>
      <c r="BC212" s="91">
        <v>1559.9541450269271</v>
      </c>
      <c r="BD212" s="91">
        <v>2501.5419865950403</v>
      </c>
      <c r="BE212" s="92">
        <v>3898.7984590200003</v>
      </c>
      <c r="BF212" s="90">
        <v>2073.3629000000001</v>
      </c>
      <c r="BG212" s="91">
        <v>2601.7327</v>
      </c>
      <c r="BH212" s="91">
        <v>3884.0459999999994</v>
      </c>
      <c r="BI212" s="92">
        <v>4825.5963000000002</v>
      </c>
      <c r="BJ212" s="90">
        <v>2867.8940724399999</v>
      </c>
      <c r="BK212" s="91">
        <v>3507.4453570700002</v>
      </c>
      <c r="BL212" s="91">
        <v>3416.4378460599996</v>
      </c>
      <c r="BM212" s="92">
        <v>3846.4600188499999</v>
      </c>
      <c r="BN212" s="90">
        <v>2453.0272895999997</v>
      </c>
      <c r="BO212" s="91">
        <v>7517.7443186799992</v>
      </c>
      <c r="BP212" s="91">
        <v>3950.5495272399999</v>
      </c>
      <c r="BQ212" s="92">
        <v>4269.7358607599999</v>
      </c>
      <c r="BR212" s="90">
        <v>2709.8324419800001</v>
      </c>
      <c r="BS212" s="91">
        <v>2005.0361602399996</v>
      </c>
      <c r="BT212" s="91">
        <v>1485.14981343</v>
      </c>
      <c r="BU212" s="92">
        <v>3078.6293106399999</v>
      </c>
      <c r="BV212" s="90">
        <v>1240.5647630599999</v>
      </c>
      <c r="BW212" s="91">
        <v>3222.7665974800002</v>
      </c>
      <c r="BX212" s="91">
        <v>3987.93322261</v>
      </c>
      <c r="BY212" s="92">
        <v>4702.8490756599995</v>
      </c>
      <c r="BZ212" s="90">
        <v>2334.33162176</v>
      </c>
      <c r="CA212" s="91">
        <v>1721.1081928399999</v>
      </c>
      <c r="CB212" s="91">
        <v>1595.1001413899999</v>
      </c>
      <c r="CC212" s="92">
        <v>4291.0495657399997</v>
      </c>
      <c r="CD212" s="90">
        <v>3068.8653292500003</v>
      </c>
      <c r="CE212" s="91">
        <v>5361.1771502499996</v>
      </c>
      <c r="CF212" s="91">
        <v>2884.2211096999999</v>
      </c>
      <c r="CG212" s="92">
        <v>7128.65547436</v>
      </c>
      <c r="CH212" s="90">
        <v>3343.4721519499999</v>
      </c>
      <c r="CI212" s="91">
        <v>6056.2785075499996</v>
      </c>
      <c r="CJ212" s="91">
        <v>3430.2244702400003</v>
      </c>
      <c r="CK212" s="92">
        <v>5710.2318016700001</v>
      </c>
      <c r="CL212" s="91">
        <v>3617.1942868800002</v>
      </c>
      <c r="CM212" s="91">
        <v>5135.18328544</v>
      </c>
      <c r="CN212" s="91">
        <v>3665.0671254099998</v>
      </c>
      <c r="CO212" s="91">
        <v>8115.1597973300004</v>
      </c>
      <c r="CP212" s="90">
        <v>3869.5099761699998</v>
      </c>
      <c r="CQ212" s="91">
        <v>5947.8483873799996</v>
      </c>
      <c r="CR212" s="91">
        <v>6144.6014739700004</v>
      </c>
      <c r="CS212" s="91">
        <v>8955.6680733800004</v>
      </c>
      <c r="CT212" s="90">
        <v>5336.5581885500005</v>
      </c>
      <c r="CU212" s="91">
        <v>4749.0135508700005</v>
      </c>
      <c r="CV212" s="91">
        <v>9338.0226330000005</v>
      </c>
      <c r="CW212" s="91">
        <v>5610.4510001800008</v>
      </c>
      <c r="CX212" s="90">
        <v>4254.9313340099998</v>
      </c>
      <c r="CY212" s="91">
        <v>5979.6957790100005</v>
      </c>
      <c r="CZ212" s="91">
        <v>6087.7269207899999</v>
      </c>
      <c r="DA212" s="91">
        <v>11378.53477163</v>
      </c>
      <c r="DB212" s="90">
        <v>5946.1235981499995</v>
      </c>
      <c r="DC212" s="91">
        <v>6167.7727859899996</v>
      </c>
      <c r="DD212" s="91">
        <v>5610.5519316099999</v>
      </c>
      <c r="DE212" s="91">
        <v>6161.60262263</v>
      </c>
      <c r="DF212" s="90">
        <v>5141.3355166499996</v>
      </c>
      <c r="DG212" s="91">
        <v>7812.7865887999997</v>
      </c>
      <c r="DH212" s="91">
        <v>5569.3219368299997</v>
      </c>
      <c r="DI212" s="91">
        <v>7703.2957724500011</v>
      </c>
      <c r="DJ212" s="90">
        <v>5417.1261268899998</v>
      </c>
      <c r="DK212" s="91">
        <v>6639.3525501300001</v>
      </c>
      <c r="DL212" s="91">
        <v>6800.8648489799998</v>
      </c>
      <c r="DM212" s="91">
        <v>8423.4929062800002</v>
      </c>
      <c r="DN212" s="90">
        <v>4268.4363051600003</v>
      </c>
      <c r="DO212" s="91">
        <v>6444.2112963399995</v>
      </c>
      <c r="DP212" s="91">
        <v>8370.69707776</v>
      </c>
      <c r="DQ212" s="91">
        <v>12415.518432770001</v>
      </c>
      <c r="DR212" s="90">
        <v>6003.0307642099997</v>
      </c>
      <c r="DS212" s="194">
        <v>23278</v>
      </c>
      <c r="DT212" s="58" t="s">
        <v>111</v>
      </c>
    </row>
    <row r="213" spans="1:124" x14ac:dyDescent="0.3">
      <c r="A213" s="59" t="s">
        <v>112</v>
      </c>
      <c r="B213" s="96">
        <v>0</v>
      </c>
      <c r="C213" s="97">
        <v>0</v>
      </c>
      <c r="D213" s="97">
        <v>0</v>
      </c>
      <c r="E213" s="98">
        <v>0</v>
      </c>
      <c r="F213" s="97">
        <v>0</v>
      </c>
      <c r="G213" s="97">
        <v>0</v>
      </c>
      <c r="H213" s="97">
        <v>0</v>
      </c>
      <c r="I213" s="98">
        <v>0</v>
      </c>
      <c r="J213" s="96">
        <v>0</v>
      </c>
      <c r="K213" s="97">
        <v>0</v>
      </c>
      <c r="L213" s="97">
        <v>0</v>
      </c>
      <c r="M213" s="98">
        <v>0</v>
      </c>
      <c r="N213" s="96">
        <v>0</v>
      </c>
      <c r="O213" s="97">
        <v>0</v>
      </c>
      <c r="P213" s="97">
        <v>0</v>
      </c>
      <c r="Q213" s="98">
        <v>0</v>
      </c>
      <c r="R213" s="96">
        <v>-4.4420000000000002</v>
      </c>
      <c r="S213" s="97">
        <v>-196.39600000000002</v>
      </c>
      <c r="T213" s="97">
        <v>2.0000000000000018E-2</v>
      </c>
      <c r="U213" s="98">
        <v>5.36</v>
      </c>
      <c r="V213" s="96">
        <v>2.923</v>
      </c>
      <c r="W213" s="97">
        <v>22.647000000000002</v>
      </c>
      <c r="X213" s="97">
        <v>12.05</v>
      </c>
      <c r="Y213" s="98">
        <v>-17.838000000000001</v>
      </c>
      <c r="Z213" s="96">
        <v>3.4039999999999999</v>
      </c>
      <c r="AA213" s="97">
        <v>1.087</v>
      </c>
      <c r="AB213" s="97">
        <v>0.80199999999999994</v>
      </c>
      <c r="AC213" s="98">
        <v>767.52100000000007</v>
      </c>
      <c r="AD213" s="96">
        <v>0.92</v>
      </c>
      <c r="AE213" s="97">
        <v>0.28899999999999992</v>
      </c>
      <c r="AF213" s="97">
        <v>-3.2360000000000002</v>
      </c>
      <c r="AG213" s="98">
        <v>3.2000000000000001E-2</v>
      </c>
      <c r="AH213" s="96">
        <v>0.33500000000000002</v>
      </c>
      <c r="AI213" s="97">
        <v>0.4</v>
      </c>
      <c r="AJ213" s="97">
        <v>-0.5</v>
      </c>
      <c r="AK213" s="98">
        <v>-0.221</v>
      </c>
      <c r="AL213" s="96">
        <v>-5.4459999999999997</v>
      </c>
      <c r="AM213" s="97">
        <v>0</v>
      </c>
      <c r="AN213" s="97">
        <v>-4.6749999999999998</v>
      </c>
      <c r="AO213" s="98">
        <v>13.173999999999999</v>
      </c>
      <c r="AP213" s="96">
        <v>1.5</v>
      </c>
      <c r="AQ213" s="97">
        <v>4.6449999999999996</v>
      </c>
      <c r="AR213" s="97">
        <v>-39.045999999999999</v>
      </c>
      <c r="AS213" s="98">
        <v>107.792</v>
      </c>
      <c r="AT213" s="96">
        <v>-17.385999999999999</v>
      </c>
      <c r="AU213" s="97">
        <v>4.8239999999999998</v>
      </c>
      <c r="AV213" s="97">
        <v>-2.629</v>
      </c>
      <c r="AW213" s="98">
        <v>-0.83299999999999996</v>
      </c>
      <c r="AX213" s="96">
        <v>6000</v>
      </c>
      <c r="AY213" s="97">
        <v>72.292999999999992</v>
      </c>
      <c r="AZ213" s="97">
        <v>975.98273969999991</v>
      </c>
      <c r="BA213" s="98">
        <v>1799.4435297851562</v>
      </c>
      <c r="BB213" s="96">
        <v>1774.56</v>
      </c>
      <c r="BC213" s="97">
        <v>1938.1865</v>
      </c>
      <c r="BD213" s="97">
        <v>1334.90136646</v>
      </c>
      <c r="BE213" s="98">
        <v>703.42653112000005</v>
      </c>
      <c r="BF213" s="96">
        <v>91.887199999999964</v>
      </c>
      <c r="BG213" s="97">
        <v>929.39009999999985</v>
      </c>
      <c r="BH213" s="97">
        <v>2158.2269000000001</v>
      </c>
      <c r="BI213" s="98">
        <v>1330.7757999999999</v>
      </c>
      <c r="BJ213" s="96">
        <v>-598.16866077000009</v>
      </c>
      <c r="BK213" s="97">
        <v>-346.00759184000015</v>
      </c>
      <c r="BL213" s="97">
        <v>2043.67324242</v>
      </c>
      <c r="BM213" s="98">
        <v>3682.8867694700002</v>
      </c>
      <c r="BN213" s="96">
        <v>1559.8044843799998</v>
      </c>
      <c r="BO213" s="97">
        <v>1742.9051210600001</v>
      </c>
      <c r="BP213" s="97">
        <v>916.62717051000038</v>
      </c>
      <c r="BQ213" s="98">
        <v>2025.2031801999997</v>
      </c>
      <c r="BR213" s="96">
        <v>7907.8820708900003</v>
      </c>
      <c r="BS213" s="97">
        <v>19.910080380000011</v>
      </c>
      <c r="BT213" s="97">
        <v>13.465735829999915</v>
      </c>
      <c r="BU213" s="98">
        <v>2192.3876312299999</v>
      </c>
      <c r="BV213" s="96">
        <v>1632.8368759999998</v>
      </c>
      <c r="BW213" s="97">
        <v>13858.42642039</v>
      </c>
      <c r="BX213" s="97">
        <v>20.335843840000109</v>
      </c>
      <c r="BY213" s="98">
        <v>723.97966968000003</v>
      </c>
      <c r="BZ213" s="96">
        <v>6368.3922880500004</v>
      </c>
      <c r="CA213" s="97">
        <v>5491.3376688399994</v>
      </c>
      <c r="CB213" s="97">
        <v>7994.0348365299997</v>
      </c>
      <c r="CC213" s="98">
        <v>4452.9245106299995</v>
      </c>
      <c r="CD213" s="96">
        <v>1251.9114514999997</v>
      </c>
      <c r="CE213" s="97">
        <v>2281.7751677699998</v>
      </c>
      <c r="CF213" s="97">
        <v>5427.6228264900001</v>
      </c>
      <c r="CG213" s="98">
        <v>6369.8287725099999</v>
      </c>
      <c r="CH213" s="96">
        <v>4903.9564994499997</v>
      </c>
      <c r="CI213" s="97">
        <v>2616.64973667</v>
      </c>
      <c r="CJ213" s="97">
        <v>2205.2125145099999</v>
      </c>
      <c r="CK213" s="98">
        <v>11053.466067020001</v>
      </c>
      <c r="CL213" s="97">
        <v>2438.8159328200004</v>
      </c>
      <c r="CM213" s="97">
        <v>-3550.9004237199997</v>
      </c>
      <c r="CN213" s="97">
        <v>5323.9617685100002</v>
      </c>
      <c r="CO213" s="97">
        <v>-242.46006324000058</v>
      </c>
      <c r="CP213" s="96">
        <v>2504.2019378699997</v>
      </c>
      <c r="CQ213" s="97">
        <v>-1654.1168924400006</v>
      </c>
      <c r="CR213" s="97">
        <v>8354.2136074800001</v>
      </c>
      <c r="CS213" s="97">
        <v>8406.462618739999</v>
      </c>
      <c r="CT213" s="96">
        <v>1375.2676241499998</v>
      </c>
      <c r="CU213" s="97">
        <v>-3017.8800024100001</v>
      </c>
      <c r="CV213" s="97">
        <v>-271.18140970999957</v>
      </c>
      <c r="CW213" s="97">
        <v>5548.6468233300002</v>
      </c>
      <c r="CX213" s="96">
        <v>2534.6285920900009</v>
      </c>
      <c r="CY213" s="97">
        <v>1255.3467693000002</v>
      </c>
      <c r="CZ213" s="97">
        <v>5.4208010600003718</v>
      </c>
      <c r="DA213" s="97">
        <v>5055.3156761099999</v>
      </c>
      <c r="DB213" s="96">
        <v>3119.8696770800002</v>
      </c>
      <c r="DC213" s="97">
        <v>-3532.9238002499992</v>
      </c>
      <c r="DD213" s="97">
        <v>-2503.9526614500001</v>
      </c>
      <c r="DE213" s="97">
        <v>-2787.9570616700003</v>
      </c>
      <c r="DF213" s="96">
        <v>-4750.19187883</v>
      </c>
      <c r="DG213" s="97">
        <v>-4574.1849726500004</v>
      </c>
      <c r="DH213" s="97">
        <v>9089.5006141000013</v>
      </c>
      <c r="DI213" s="97">
        <v>-152.65622378</v>
      </c>
      <c r="DJ213" s="96">
        <v>157.63784783999944</v>
      </c>
      <c r="DK213" s="97">
        <v>-4348.4563470499997</v>
      </c>
      <c r="DL213" s="97">
        <v>1354.4096208600001</v>
      </c>
      <c r="DM213" s="97">
        <v>-1021.0125819099997</v>
      </c>
      <c r="DN213" s="96">
        <v>1644.7848878000004</v>
      </c>
      <c r="DO213" s="97">
        <v>3059.3621709899999</v>
      </c>
      <c r="DP213" s="97">
        <v>4142.1532884799999</v>
      </c>
      <c r="DQ213" s="97">
        <v>3322.8661794600002</v>
      </c>
      <c r="DR213" s="96">
        <v>698.15061766000008</v>
      </c>
      <c r="DS213" s="194">
        <v>23279</v>
      </c>
      <c r="DT213" s="59" t="s">
        <v>112</v>
      </c>
    </row>
    <row r="214" spans="1:124" x14ac:dyDescent="0.3">
      <c r="A214" s="58" t="s">
        <v>110</v>
      </c>
      <c r="B214" s="90">
        <v>0</v>
      </c>
      <c r="C214" s="91">
        <v>0</v>
      </c>
      <c r="D214" s="91">
        <v>0</v>
      </c>
      <c r="E214" s="92">
        <v>0</v>
      </c>
      <c r="F214" s="91">
        <v>0</v>
      </c>
      <c r="G214" s="91">
        <v>0</v>
      </c>
      <c r="H214" s="91">
        <v>0</v>
      </c>
      <c r="I214" s="92">
        <v>0</v>
      </c>
      <c r="J214" s="90">
        <v>0</v>
      </c>
      <c r="K214" s="91">
        <v>0</v>
      </c>
      <c r="L214" s="91">
        <v>0</v>
      </c>
      <c r="M214" s="92">
        <v>0</v>
      </c>
      <c r="N214" s="90">
        <v>0</v>
      </c>
      <c r="O214" s="91">
        <v>0</v>
      </c>
      <c r="P214" s="91">
        <v>0</v>
      </c>
      <c r="Q214" s="92">
        <v>0</v>
      </c>
      <c r="R214" s="90">
        <v>1.1019999999999999</v>
      </c>
      <c r="S214" s="91">
        <v>63.92</v>
      </c>
      <c r="T214" s="91">
        <v>0.43000000000000005</v>
      </c>
      <c r="U214" s="92">
        <v>5.9980000000000002</v>
      </c>
      <c r="V214" s="90">
        <v>3.3130000000000002</v>
      </c>
      <c r="W214" s="91">
        <v>23.445000000000004</v>
      </c>
      <c r="X214" s="91">
        <v>16.577999999999999</v>
      </c>
      <c r="Y214" s="92">
        <v>4.766</v>
      </c>
      <c r="Z214" s="90">
        <v>6.8229999999999995</v>
      </c>
      <c r="AA214" s="91">
        <v>1.651</v>
      </c>
      <c r="AB214" s="91">
        <v>1.004</v>
      </c>
      <c r="AC214" s="92">
        <v>768.25800000000004</v>
      </c>
      <c r="AD214" s="90">
        <v>0.96099999999999997</v>
      </c>
      <c r="AE214" s="91">
        <v>1.45</v>
      </c>
      <c r="AF214" s="91">
        <v>0.5</v>
      </c>
      <c r="AG214" s="92">
        <v>0.81</v>
      </c>
      <c r="AH214" s="90">
        <v>0.33500000000000002</v>
      </c>
      <c r="AI214" s="91">
        <v>0.4</v>
      </c>
      <c r="AJ214" s="91">
        <v>0</v>
      </c>
      <c r="AK214" s="92">
        <v>0.2</v>
      </c>
      <c r="AL214" s="90">
        <v>0</v>
      </c>
      <c r="AM214" s="91">
        <v>0</v>
      </c>
      <c r="AN214" s="91">
        <v>1.75</v>
      </c>
      <c r="AO214" s="92">
        <v>14.72</v>
      </c>
      <c r="AP214" s="90">
        <v>1.5</v>
      </c>
      <c r="AQ214" s="91">
        <v>4.6449999999999996</v>
      </c>
      <c r="AR214" s="91">
        <v>7.5150000000000006</v>
      </c>
      <c r="AS214" s="92">
        <v>161.51399999999998</v>
      </c>
      <c r="AT214" s="90">
        <v>0.11899999999999999</v>
      </c>
      <c r="AU214" s="91">
        <v>5.2910000000000004</v>
      </c>
      <c r="AV214" s="91">
        <v>0.38500000000000001</v>
      </c>
      <c r="AW214" s="92">
        <v>0</v>
      </c>
      <c r="AX214" s="90">
        <v>6000</v>
      </c>
      <c r="AY214" s="91">
        <v>74.177999999999997</v>
      </c>
      <c r="AZ214" s="91">
        <v>975.98273969999991</v>
      </c>
      <c r="BA214" s="92">
        <v>1799.4435297851562</v>
      </c>
      <c r="BB214" s="90">
        <v>1774.56</v>
      </c>
      <c r="BC214" s="91">
        <v>1943.1865</v>
      </c>
      <c r="BD214" s="91">
        <v>1659.85036646</v>
      </c>
      <c r="BE214" s="92">
        <v>937.18553112000006</v>
      </c>
      <c r="BF214" s="90">
        <v>393.28109999999998</v>
      </c>
      <c r="BG214" s="91">
        <v>1097.9657999999999</v>
      </c>
      <c r="BH214" s="91">
        <v>2524.7114000000001</v>
      </c>
      <c r="BI214" s="92">
        <v>2069.0812999999998</v>
      </c>
      <c r="BJ214" s="90">
        <v>1006.9654243</v>
      </c>
      <c r="BK214" s="91">
        <v>597.84601524000004</v>
      </c>
      <c r="BL214" s="91">
        <v>2731.32332649</v>
      </c>
      <c r="BM214" s="92">
        <v>4123.9500825100004</v>
      </c>
      <c r="BN214" s="90">
        <v>2095.2852389299997</v>
      </c>
      <c r="BO214" s="91">
        <v>2133.13364766</v>
      </c>
      <c r="BP214" s="91">
        <v>1353.0455384400002</v>
      </c>
      <c r="BQ214" s="92">
        <v>3078.2720001899997</v>
      </c>
      <c r="BR214" s="90">
        <v>8605.5882757700001</v>
      </c>
      <c r="BS214" s="91">
        <v>984.68550000000005</v>
      </c>
      <c r="BT214" s="91">
        <v>769.34203457000001</v>
      </c>
      <c r="BU214" s="92">
        <v>3481.1561643100003</v>
      </c>
      <c r="BV214" s="90">
        <v>2104.3784583199999</v>
      </c>
      <c r="BW214" s="91">
        <v>14964.792017100001</v>
      </c>
      <c r="BX214" s="91">
        <v>1686.7414678600001</v>
      </c>
      <c r="BY214" s="92">
        <v>2541.4126625299996</v>
      </c>
      <c r="BZ214" s="90">
        <v>7116.5410186600002</v>
      </c>
      <c r="CA214" s="91">
        <v>6059.2985452999992</v>
      </c>
      <c r="CB214" s="91">
        <v>8753.5870228100011</v>
      </c>
      <c r="CC214" s="92">
        <v>5901.7083519899998</v>
      </c>
      <c r="CD214" s="90">
        <v>4100.4531950299997</v>
      </c>
      <c r="CE214" s="91">
        <v>3843.3998116800003</v>
      </c>
      <c r="CF214" s="91">
        <v>6430.7243276199997</v>
      </c>
      <c r="CG214" s="92">
        <v>9805.1138350500005</v>
      </c>
      <c r="CH214" s="90">
        <v>5521.2409967799995</v>
      </c>
      <c r="CI214" s="91">
        <v>3025.6637100400003</v>
      </c>
      <c r="CJ214" s="91">
        <v>3448.8048293400002</v>
      </c>
      <c r="CK214" s="92">
        <v>13178.597097509999</v>
      </c>
      <c r="CL214" s="91">
        <v>8357.1802780399994</v>
      </c>
      <c r="CM214" s="91">
        <v>2333.9257627799998</v>
      </c>
      <c r="CN214" s="91">
        <v>9258.2603950500015</v>
      </c>
      <c r="CO214" s="91">
        <v>8231.966931160001</v>
      </c>
      <c r="CP214" s="90">
        <v>8139.7404144299999</v>
      </c>
      <c r="CQ214" s="91">
        <v>4576.4603340000003</v>
      </c>
      <c r="CR214" s="91">
        <v>13011.204253</v>
      </c>
      <c r="CS214" s="91">
        <v>21341.716414049999</v>
      </c>
      <c r="CT214" s="90">
        <v>8052.8076337000002</v>
      </c>
      <c r="CU214" s="91">
        <v>5907.3603559700005</v>
      </c>
      <c r="CV214" s="91">
        <v>6648.7049113900011</v>
      </c>
      <c r="CW214" s="91">
        <v>11987.837359399999</v>
      </c>
      <c r="CX214" s="90">
        <v>11609.522585220002</v>
      </c>
      <c r="CY214" s="91">
        <v>8161.2125794799995</v>
      </c>
      <c r="CZ214" s="91">
        <v>7900.9191418999999</v>
      </c>
      <c r="DA214" s="91">
        <v>10581.919238480001</v>
      </c>
      <c r="DB214" s="90">
        <v>8260.6611919700008</v>
      </c>
      <c r="DC214" s="91">
        <v>3538.3895622400005</v>
      </c>
      <c r="DD214" s="91">
        <v>2312.7911307399995</v>
      </c>
      <c r="DE214" s="91">
        <v>2126.6627803800002</v>
      </c>
      <c r="DF214" s="90">
        <v>1208.7749358900001</v>
      </c>
      <c r="DG214" s="91">
        <v>2202.1722030299998</v>
      </c>
      <c r="DH214" s="91">
        <v>12823.737975010001</v>
      </c>
      <c r="DI214" s="91">
        <v>3538.2697222699999</v>
      </c>
      <c r="DJ214" s="90">
        <v>6903.2371654600001</v>
      </c>
      <c r="DK214" s="91">
        <v>2197.9782170099998</v>
      </c>
      <c r="DL214" s="91">
        <v>7840.6874368500003</v>
      </c>
      <c r="DM214" s="91">
        <v>7799.9614986800007</v>
      </c>
      <c r="DN214" s="90">
        <v>6247.8173251500002</v>
      </c>
      <c r="DO214" s="91">
        <v>8482.91150973</v>
      </c>
      <c r="DP214" s="91">
        <v>10805.82425544</v>
      </c>
      <c r="DQ214" s="91">
        <v>7886.9177231700014</v>
      </c>
      <c r="DR214" s="90">
        <v>8480.0354423999997</v>
      </c>
      <c r="DS214" s="194">
        <v>23280</v>
      </c>
      <c r="DT214" s="58" t="s">
        <v>110</v>
      </c>
    </row>
    <row r="215" spans="1:124" x14ac:dyDescent="0.3">
      <c r="A215" s="58" t="s">
        <v>111</v>
      </c>
      <c r="B215" s="90">
        <v>0</v>
      </c>
      <c r="C215" s="91">
        <v>0</v>
      </c>
      <c r="D215" s="91">
        <v>0</v>
      </c>
      <c r="E215" s="92">
        <v>0</v>
      </c>
      <c r="F215" s="91">
        <v>0</v>
      </c>
      <c r="G215" s="91">
        <v>0</v>
      </c>
      <c r="H215" s="91">
        <v>0</v>
      </c>
      <c r="I215" s="92">
        <v>0</v>
      </c>
      <c r="J215" s="90">
        <v>0</v>
      </c>
      <c r="K215" s="91">
        <v>0</v>
      </c>
      <c r="L215" s="91">
        <v>0</v>
      </c>
      <c r="M215" s="92">
        <v>0</v>
      </c>
      <c r="N215" s="90">
        <v>0</v>
      </c>
      <c r="O215" s="91">
        <v>0</v>
      </c>
      <c r="P215" s="91">
        <v>0</v>
      </c>
      <c r="Q215" s="92">
        <v>0</v>
      </c>
      <c r="R215" s="90">
        <v>5.5439999999999996</v>
      </c>
      <c r="S215" s="91">
        <v>260.31600000000003</v>
      </c>
      <c r="T215" s="91">
        <v>0.41</v>
      </c>
      <c r="U215" s="92">
        <v>0.63800000000000001</v>
      </c>
      <c r="V215" s="90">
        <v>0.39</v>
      </c>
      <c r="W215" s="91">
        <v>0.79800000000000004</v>
      </c>
      <c r="X215" s="91">
        <v>4.5280000000000005</v>
      </c>
      <c r="Y215" s="92">
        <v>22.603999999999999</v>
      </c>
      <c r="Z215" s="90">
        <v>3.419</v>
      </c>
      <c r="AA215" s="91">
        <v>0.56400000000000006</v>
      </c>
      <c r="AB215" s="91">
        <v>0.20200000000000001</v>
      </c>
      <c r="AC215" s="92">
        <v>0.73699999999999999</v>
      </c>
      <c r="AD215" s="90">
        <v>4.1000000000000002E-2</v>
      </c>
      <c r="AE215" s="91">
        <v>1.161</v>
      </c>
      <c r="AF215" s="91">
        <v>3.7360000000000002</v>
      </c>
      <c r="AG215" s="92">
        <v>0.77800000000000002</v>
      </c>
      <c r="AH215" s="90">
        <v>0</v>
      </c>
      <c r="AI215" s="91">
        <v>0</v>
      </c>
      <c r="AJ215" s="91">
        <v>0.5</v>
      </c>
      <c r="AK215" s="92">
        <v>0.42099999999999999</v>
      </c>
      <c r="AL215" s="90">
        <v>5.4459999999999997</v>
      </c>
      <c r="AM215" s="91">
        <v>0</v>
      </c>
      <c r="AN215" s="91">
        <v>6.4249999999999998</v>
      </c>
      <c r="AO215" s="92">
        <v>1.5459999999999998</v>
      </c>
      <c r="AP215" s="90">
        <v>0</v>
      </c>
      <c r="AQ215" s="91">
        <v>0</v>
      </c>
      <c r="AR215" s="91">
        <v>46.561</v>
      </c>
      <c r="AS215" s="92">
        <v>53.722000000000001</v>
      </c>
      <c r="AT215" s="90">
        <v>17.504999999999999</v>
      </c>
      <c r="AU215" s="91">
        <v>0.46700000000000003</v>
      </c>
      <c r="AV215" s="91">
        <v>3.0139999999999998</v>
      </c>
      <c r="AW215" s="92">
        <v>0.83299999999999996</v>
      </c>
      <c r="AX215" s="90">
        <v>0</v>
      </c>
      <c r="AY215" s="91">
        <v>1.885</v>
      </c>
      <c r="AZ215" s="91">
        <v>0</v>
      </c>
      <c r="BA215" s="92">
        <v>0</v>
      </c>
      <c r="BB215" s="90">
        <v>0</v>
      </c>
      <c r="BC215" s="91">
        <v>5</v>
      </c>
      <c r="BD215" s="91">
        <v>324.94900000000001</v>
      </c>
      <c r="BE215" s="92">
        <v>233.75900000000001</v>
      </c>
      <c r="BF215" s="90">
        <v>301.39390000000003</v>
      </c>
      <c r="BG215" s="91">
        <v>168.57569999999998</v>
      </c>
      <c r="BH215" s="91">
        <v>366.48450000000003</v>
      </c>
      <c r="BI215" s="92">
        <v>738.30550000000017</v>
      </c>
      <c r="BJ215" s="90">
        <v>1605.1340850700001</v>
      </c>
      <c r="BK215" s="91">
        <v>943.85360708000007</v>
      </c>
      <c r="BL215" s="91">
        <v>687.65008407000005</v>
      </c>
      <c r="BM215" s="92">
        <v>441.06331304000003</v>
      </c>
      <c r="BN215" s="90">
        <v>535.48075455000003</v>
      </c>
      <c r="BO215" s="91">
        <v>390.22852660000001</v>
      </c>
      <c r="BP215" s="91">
        <v>436.41836792999999</v>
      </c>
      <c r="BQ215" s="92">
        <v>1053.0688199900001</v>
      </c>
      <c r="BR215" s="90">
        <v>697.70620488000009</v>
      </c>
      <c r="BS215" s="91">
        <v>964.77541961999998</v>
      </c>
      <c r="BT215" s="91">
        <v>755.87629874000004</v>
      </c>
      <c r="BU215" s="92">
        <v>1288.76853308</v>
      </c>
      <c r="BV215" s="90">
        <v>471.54158232000003</v>
      </c>
      <c r="BW215" s="91">
        <v>1106.3655967100001</v>
      </c>
      <c r="BX215" s="91">
        <v>1666.40562402</v>
      </c>
      <c r="BY215" s="92">
        <v>1817.4329928499999</v>
      </c>
      <c r="BZ215" s="90">
        <v>748.14873061000003</v>
      </c>
      <c r="CA215" s="91">
        <v>567.96087646000001</v>
      </c>
      <c r="CB215" s="91">
        <v>759.55218628</v>
      </c>
      <c r="CC215" s="92">
        <v>1448.7838413599998</v>
      </c>
      <c r="CD215" s="90">
        <v>2848.5417435300005</v>
      </c>
      <c r="CE215" s="91">
        <v>1561.62464391</v>
      </c>
      <c r="CF215" s="91">
        <v>1003.10150113</v>
      </c>
      <c r="CG215" s="92">
        <v>3435.2850625400001</v>
      </c>
      <c r="CH215" s="90">
        <v>617.28449733000002</v>
      </c>
      <c r="CI215" s="91">
        <v>409.01397337000003</v>
      </c>
      <c r="CJ215" s="91">
        <v>1243.5923148299999</v>
      </c>
      <c r="CK215" s="92">
        <v>2125.1310304899998</v>
      </c>
      <c r="CL215" s="91">
        <v>5918.3643452199994</v>
      </c>
      <c r="CM215" s="91">
        <v>5884.8261864999995</v>
      </c>
      <c r="CN215" s="91">
        <v>3934.2986265399995</v>
      </c>
      <c r="CO215" s="91">
        <v>8474.4269944000007</v>
      </c>
      <c r="CP215" s="90">
        <v>5635.5384765600002</v>
      </c>
      <c r="CQ215" s="91">
        <v>6230.5772264400002</v>
      </c>
      <c r="CR215" s="91">
        <v>4656.9906455199998</v>
      </c>
      <c r="CS215" s="91">
        <v>12935.25379531</v>
      </c>
      <c r="CT215" s="90">
        <v>6677.5400095500008</v>
      </c>
      <c r="CU215" s="91">
        <v>8925.2403583800005</v>
      </c>
      <c r="CV215" s="91">
        <v>6919.8863210999998</v>
      </c>
      <c r="CW215" s="91">
        <v>6439.1905360700002</v>
      </c>
      <c r="CX215" s="90">
        <v>9074.8939931299992</v>
      </c>
      <c r="CY215" s="91">
        <v>6905.8658101799992</v>
      </c>
      <c r="CZ215" s="91">
        <v>7895.4983408400003</v>
      </c>
      <c r="DA215" s="91">
        <v>5526.6035623700009</v>
      </c>
      <c r="DB215" s="90">
        <v>5140.7915148900001</v>
      </c>
      <c r="DC215" s="91">
        <v>7071.3133624899992</v>
      </c>
      <c r="DD215" s="91">
        <v>4816.74379219</v>
      </c>
      <c r="DE215" s="91">
        <v>4914.6198420500004</v>
      </c>
      <c r="DF215" s="90">
        <v>5958.96681472</v>
      </c>
      <c r="DG215" s="91">
        <v>6776.3571756800002</v>
      </c>
      <c r="DH215" s="91">
        <v>3734.23736091</v>
      </c>
      <c r="DI215" s="91">
        <v>3690.9259460499998</v>
      </c>
      <c r="DJ215" s="90">
        <v>6745.5993176200009</v>
      </c>
      <c r="DK215" s="91">
        <v>6546.4345640600004</v>
      </c>
      <c r="DL215" s="91">
        <v>6486.2778159899999</v>
      </c>
      <c r="DM215" s="91">
        <v>8820.9740805900001</v>
      </c>
      <c r="DN215" s="90">
        <v>4603.0324373499998</v>
      </c>
      <c r="DO215" s="91">
        <v>5423.5493387400002</v>
      </c>
      <c r="DP215" s="91">
        <v>6663.6709669600004</v>
      </c>
      <c r="DQ215" s="91">
        <v>4564.0515437100003</v>
      </c>
      <c r="DR215" s="90">
        <v>7781.8848247400001</v>
      </c>
      <c r="DS215" s="194">
        <v>23281</v>
      </c>
      <c r="DT215" s="58" t="s">
        <v>111</v>
      </c>
    </row>
    <row r="216" spans="1:124" x14ac:dyDescent="0.3">
      <c r="A216" s="59" t="s">
        <v>108</v>
      </c>
      <c r="B216" s="96">
        <v>0</v>
      </c>
      <c r="C216" s="97">
        <v>0</v>
      </c>
      <c r="D216" s="97">
        <v>0</v>
      </c>
      <c r="E216" s="98">
        <v>0</v>
      </c>
      <c r="F216" s="97">
        <v>0</v>
      </c>
      <c r="G216" s="97">
        <v>0</v>
      </c>
      <c r="H216" s="97">
        <v>0</v>
      </c>
      <c r="I216" s="98">
        <v>0</v>
      </c>
      <c r="J216" s="96">
        <v>0</v>
      </c>
      <c r="K216" s="97">
        <v>0</v>
      </c>
      <c r="L216" s="97">
        <v>0</v>
      </c>
      <c r="M216" s="98">
        <v>0</v>
      </c>
      <c r="N216" s="96">
        <v>0</v>
      </c>
      <c r="O216" s="97">
        <v>0</v>
      </c>
      <c r="P216" s="97">
        <v>0</v>
      </c>
      <c r="Q216" s="98">
        <v>0</v>
      </c>
      <c r="R216" s="96">
        <v>0</v>
      </c>
      <c r="S216" s="97">
        <v>0</v>
      </c>
      <c r="T216" s="97">
        <v>0</v>
      </c>
      <c r="U216" s="98">
        <v>0</v>
      </c>
      <c r="V216" s="96">
        <v>0</v>
      </c>
      <c r="W216" s="97">
        <v>0</v>
      </c>
      <c r="X216" s="97">
        <v>0</v>
      </c>
      <c r="Y216" s="98">
        <v>0</v>
      </c>
      <c r="Z216" s="96">
        <v>0</v>
      </c>
      <c r="AA216" s="97">
        <v>0</v>
      </c>
      <c r="AB216" s="97">
        <v>0</v>
      </c>
      <c r="AC216" s="98">
        <v>0</v>
      </c>
      <c r="AD216" s="96">
        <v>0</v>
      </c>
      <c r="AE216" s="97">
        <v>0</v>
      </c>
      <c r="AF216" s="97">
        <v>0</v>
      </c>
      <c r="AG216" s="98">
        <v>0</v>
      </c>
      <c r="AH216" s="96">
        <v>0</v>
      </c>
      <c r="AI216" s="97">
        <v>0</v>
      </c>
      <c r="AJ216" s="97">
        <v>0</v>
      </c>
      <c r="AK216" s="98">
        <v>0</v>
      </c>
      <c r="AL216" s="96">
        <v>0</v>
      </c>
      <c r="AM216" s="97">
        <v>0</v>
      </c>
      <c r="AN216" s="97">
        <v>0</v>
      </c>
      <c r="AO216" s="98">
        <v>0</v>
      </c>
      <c r="AP216" s="96">
        <v>0</v>
      </c>
      <c r="AQ216" s="97">
        <v>0</v>
      </c>
      <c r="AR216" s="97">
        <v>0</v>
      </c>
      <c r="AS216" s="98">
        <v>0</v>
      </c>
      <c r="AT216" s="96">
        <v>0</v>
      </c>
      <c r="AU216" s="97">
        <v>0</v>
      </c>
      <c r="AV216" s="97">
        <v>0</v>
      </c>
      <c r="AW216" s="98">
        <v>0</v>
      </c>
      <c r="AX216" s="96">
        <v>0</v>
      </c>
      <c r="AY216" s="97">
        <v>0</v>
      </c>
      <c r="AZ216" s="97">
        <v>0</v>
      </c>
      <c r="BA216" s="98">
        <v>0</v>
      </c>
      <c r="BB216" s="96">
        <v>0</v>
      </c>
      <c r="BC216" s="97">
        <v>0</v>
      </c>
      <c r="BD216" s="97">
        <v>0</v>
      </c>
      <c r="BE216" s="98">
        <v>0</v>
      </c>
      <c r="BF216" s="96">
        <v>0</v>
      </c>
      <c r="BG216" s="97">
        <v>0</v>
      </c>
      <c r="BH216" s="97">
        <v>0</v>
      </c>
      <c r="BI216" s="98">
        <v>0</v>
      </c>
      <c r="BJ216" s="96">
        <v>0</v>
      </c>
      <c r="BK216" s="97">
        <v>0</v>
      </c>
      <c r="BL216" s="97">
        <v>0</v>
      </c>
      <c r="BM216" s="98">
        <v>0</v>
      </c>
      <c r="BN216" s="96">
        <v>0</v>
      </c>
      <c r="BO216" s="97">
        <v>0</v>
      </c>
      <c r="BP216" s="97">
        <v>0</v>
      </c>
      <c r="BQ216" s="98">
        <v>0</v>
      </c>
      <c r="BR216" s="96">
        <v>0</v>
      </c>
      <c r="BS216" s="97">
        <v>0</v>
      </c>
      <c r="BT216" s="97">
        <v>0</v>
      </c>
      <c r="BU216" s="98">
        <v>0</v>
      </c>
      <c r="BV216" s="96">
        <v>0</v>
      </c>
      <c r="BW216" s="97">
        <v>0</v>
      </c>
      <c r="BX216" s="97">
        <v>0</v>
      </c>
      <c r="BY216" s="98">
        <v>0</v>
      </c>
      <c r="BZ216" s="96">
        <v>535.28103085999999</v>
      </c>
      <c r="CA216" s="97">
        <v>1152.3609072500003</v>
      </c>
      <c r="CB216" s="97">
        <v>2578.8078351999998</v>
      </c>
      <c r="CC216" s="98">
        <v>1403.9181788500002</v>
      </c>
      <c r="CD216" s="96">
        <v>1755.2454450299997</v>
      </c>
      <c r="CE216" s="97">
        <v>598.67674382999985</v>
      </c>
      <c r="CF216" s="97">
        <v>1250.0883975300001</v>
      </c>
      <c r="CG216" s="98">
        <v>86.691029370000251</v>
      </c>
      <c r="CH216" s="96">
        <v>2757.0472869899995</v>
      </c>
      <c r="CI216" s="97">
        <v>256.41143745000022</v>
      </c>
      <c r="CJ216" s="97">
        <v>-310.05026082999967</v>
      </c>
      <c r="CK216" s="98">
        <v>-985.82000725000012</v>
      </c>
      <c r="CL216" s="97">
        <v>3759.4141891399995</v>
      </c>
      <c r="CM216" s="97">
        <v>-1792.1840200899996</v>
      </c>
      <c r="CN216" s="97">
        <v>-1181.1978778299999</v>
      </c>
      <c r="CO216" s="97">
        <v>-2767.3838575100003</v>
      </c>
      <c r="CP216" s="96">
        <v>2177.6091293499999</v>
      </c>
      <c r="CQ216" s="97">
        <v>435.93437002999991</v>
      </c>
      <c r="CR216" s="97">
        <v>-552.71701028000018</v>
      </c>
      <c r="CS216" s="97">
        <v>3331.0586490299988</v>
      </c>
      <c r="CT216" s="96">
        <v>1777.8574327200001</v>
      </c>
      <c r="CU216" s="97">
        <v>1053.01204061</v>
      </c>
      <c r="CV216" s="97">
        <v>-2747.2300132099999</v>
      </c>
      <c r="CW216" s="97">
        <v>826.83398663000003</v>
      </c>
      <c r="CX216" s="96">
        <v>1953.4417013899999</v>
      </c>
      <c r="CY216" s="97">
        <v>620.60993356000006</v>
      </c>
      <c r="CZ216" s="97">
        <v>949.78469211999993</v>
      </c>
      <c r="DA216" s="97">
        <v>-2458.2652113300001</v>
      </c>
      <c r="DB216" s="96">
        <v>3662.8774498099992</v>
      </c>
      <c r="DC216" s="97">
        <v>381.98159347999979</v>
      </c>
      <c r="DD216" s="97">
        <v>1776.3813762299992</v>
      </c>
      <c r="DE216" s="97">
        <v>1162.77903885</v>
      </c>
      <c r="DF216" s="96">
        <v>1219.5259781800003</v>
      </c>
      <c r="DG216" s="97">
        <v>3488.7945204400003</v>
      </c>
      <c r="DH216" s="97">
        <v>1785.0329621799997</v>
      </c>
      <c r="DI216" s="97">
        <v>1607.9119762200005</v>
      </c>
      <c r="DJ216" s="96">
        <v>3116.3215117999998</v>
      </c>
      <c r="DK216" s="97">
        <v>2165.1565706699994</v>
      </c>
      <c r="DL216" s="97">
        <v>994.25548415999981</v>
      </c>
      <c r="DM216" s="97">
        <v>-2692.7238773599993</v>
      </c>
      <c r="DN216" s="96">
        <v>4265.1599173599998</v>
      </c>
      <c r="DO216" s="97">
        <v>-1667.8988938900009</v>
      </c>
      <c r="DP216" s="97">
        <v>-680.54281070000081</v>
      </c>
      <c r="DQ216" s="97">
        <v>-4204.2174766400003</v>
      </c>
      <c r="DR216" s="96">
        <v>3440.8357479199999</v>
      </c>
      <c r="DS216" s="194">
        <v>23282</v>
      </c>
      <c r="DT216" s="59" t="s">
        <v>108</v>
      </c>
    </row>
    <row r="217" spans="1:124" x14ac:dyDescent="0.3">
      <c r="A217" s="58" t="s">
        <v>110</v>
      </c>
      <c r="B217" s="90">
        <v>0</v>
      </c>
      <c r="C217" s="91">
        <v>0</v>
      </c>
      <c r="D217" s="91">
        <v>0</v>
      </c>
      <c r="E217" s="92">
        <v>0</v>
      </c>
      <c r="F217" s="91">
        <v>0</v>
      </c>
      <c r="G217" s="91">
        <v>0</v>
      </c>
      <c r="H217" s="91">
        <v>0</v>
      </c>
      <c r="I217" s="92">
        <v>0</v>
      </c>
      <c r="J217" s="90">
        <v>0</v>
      </c>
      <c r="K217" s="91">
        <v>0</v>
      </c>
      <c r="L217" s="91">
        <v>0</v>
      </c>
      <c r="M217" s="92">
        <v>0</v>
      </c>
      <c r="N217" s="90">
        <v>0</v>
      </c>
      <c r="O217" s="91">
        <v>0</v>
      </c>
      <c r="P217" s="91">
        <v>0</v>
      </c>
      <c r="Q217" s="92">
        <v>0</v>
      </c>
      <c r="R217" s="90">
        <v>0</v>
      </c>
      <c r="S217" s="91">
        <v>0</v>
      </c>
      <c r="T217" s="91">
        <v>0</v>
      </c>
      <c r="U217" s="92">
        <v>0</v>
      </c>
      <c r="V217" s="90">
        <v>0</v>
      </c>
      <c r="W217" s="91">
        <v>0</v>
      </c>
      <c r="X217" s="91">
        <v>0</v>
      </c>
      <c r="Y217" s="92">
        <v>0</v>
      </c>
      <c r="Z217" s="90">
        <v>0</v>
      </c>
      <c r="AA217" s="91">
        <v>0</v>
      </c>
      <c r="AB217" s="91">
        <v>0</v>
      </c>
      <c r="AC217" s="92">
        <v>0</v>
      </c>
      <c r="AD217" s="90">
        <v>0</v>
      </c>
      <c r="AE217" s="91">
        <v>0</v>
      </c>
      <c r="AF217" s="91">
        <v>0</v>
      </c>
      <c r="AG217" s="92">
        <v>0</v>
      </c>
      <c r="AH217" s="90">
        <v>0</v>
      </c>
      <c r="AI217" s="91">
        <v>0</v>
      </c>
      <c r="AJ217" s="91">
        <v>0</v>
      </c>
      <c r="AK217" s="92">
        <v>0</v>
      </c>
      <c r="AL217" s="90">
        <v>0</v>
      </c>
      <c r="AM217" s="91">
        <v>0</v>
      </c>
      <c r="AN217" s="91">
        <v>0</v>
      </c>
      <c r="AO217" s="92">
        <v>0</v>
      </c>
      <c r="AP217" s="90">
        <v>0</v>
      </c>
      <c r="AQ217" s="91">
        <v>0</v>
      </c>
      <c r="AR217" s="91">
        <v>0</v>
      </c>
      <c r="AS217" s="92">
        <v>0</v>
      </c>
      <c r="AT217" s="90">
        <v>0</v>
      </c>
      <c r="AU217" s="91">
        <v>0</v>
      </c>
      <c r="AV217" s="91">
        <v>0</v>
      </c>
      <c r="AW217" s="92">
        <v>0</v>
      </c>
      <c r="AX217" s="90">
        <v>0</v>
      </c>
      <c r="AY217" s="91">
        <v>0</v>
      </c>
      <c r="AZ217" s="91">
        <v>0</v>
      </c>
      <c r="BA217" s="92">
        <v>0</v>
      </c>
      <c r="BB217" s="90">
        <v>0</v>
      </c>
      <c r="BC217" s="91">
        <v>0</v>
      </c>
      <c r="BD217" s="91">
        <v>0</v>
      </c>
      <c r="BE217" s="92">
        <v>0</v>
      </c>
      <c r="BF217" s="90">
        <v>0</v>
      </c>
      <c r="BG217" s="91">
        <v>0</v>
      </c>
      <c r="BH217" s="91">
        <v>0</v>
      </c>
      <c r="BI217" s="92">
        <v>0</v>
      </c>
      <c r="BJ217" s="90">
        <v>0</v>
      </c>
      <c r="BK217" s="91">
        <v>0</v>
      </c>
      <c r="BL217" s="91">
        <v>0</v>
      </c>
      <c r="BM217" s="92">
        <v>0</v>
      </c>
      <c r="BN217" s="90">
        <v>0</v>
      </c>
      <c r="BO217" s="91">
        <v>0</v>
      </c>
      <c r="BP217" s="91">
        <v>0</v>
      </c>
      <c r="BQ217" s="92">
        <v>0</v>
      </c>
      <c r="BR217" s="90">
        <v>0</v>
      </c>
      <c r="BS217" s="91">
        <v>0</v>
      </c>
      <c r="BT217" s="91">
        <v>0</v>
      </c>
      <c r="BU217" s="92">
        <v>0</v>
      </c>
      <c r="BV217" s="90">
        <v>0</v>
      </c>
      <c r="BW217" s="91">
        <v>0</v>
      </c>
      <c r="BX217" s="91">
        <v>0</v>
      </c>
      <c r="BY217" s="92">
        <v>0</v>
      </c>
      <c r="BZ217" s="90">
        <v>2099.4838747899998</v>
      </c>
      <c r="CA217" s="91">
        <v>3703.70093395</v>
      </c>
      <c r="CB217" s="91">
        <v>4712.57284961</v>
      </c>
      <c r="CC217" s="92">
        <v>6540.2217612200002</v>
      </c>
      <c r="CD217" s="90">
        <v>3891.2191197400002</v>
      </c>
      <c r="CE217" s="91">
        <v>4026.3386661499999</v>
      </c>
      <c r="CF217" s="91">
        <v>2992.9317666699999</v>
      </c>
      <c r="CG217" s="92">
        <v>5521.2008563700001</v>
      </c>
      <c r="CH217" s="90">
        <v>5446.5020833300005</v>
      </c>
      <c r="CI217" s="91">
        <v>4105.2441717900001</v>
      </c>
      <c r="CJ217" s="91">
        <v>3988.0531950300001</v>
      </c>
      <c r="CK217" s="92">
        <v>5535.3585608599997</v>
      </c>
      <c r="CL217" s="91">
        <v>7809.0265157200001</v>
      </c>
      <c r="CM217" s="91">
        <v>3857.0344025200002</v>
      </c>
      <c r="CN217" s="91">
        <v>5112.0595096099996</v>
      </c>
      <c r="CO217" s="91">
        <v>4553.8485675000002</v>
      </c>
      <c r="CP217" s="90">
        <v>6515.2466849199991</v>
      </c>
      <c r="CQ217" s="91">
        <v>3398.5430799800001</v>
      </c>
      <c r="CR217" s="91">
        <v>4206.7889305200006</v>
      </c>
      <c r="CS217" s="91">
        <v>7551.86910257</v>
      </c>
      <c r="CT217" s="90">
        <v>5377.2701684599997</v>
      </c>
      <c r="CU217" s="91">
        <v>3992.3740931300003</v>
      </c>
      <c r="CV217" s="91">
        <v>4037.0445294800002</v>
      </c>
      <c r="CW217" s="91">
        <v>4819.93325981</v>
      </c>
      <c r="CX217" s="90">
        <v>9191.1457842700001</v>
      </c>
      <c r="CY217" s="91">
        <v>3933.4215058899999</v>
      </c>
      <c r="CZ217" s="91">
        <v>5843.6334576899999</v>
      </c>
      <c r="DA217" s="91">
        <v>3314.8276433399997</v>
      </c>
      <c r="DB217" s="90">
        <v>13928.589186859999</v>
      </c>
      <c r="DC217" s="91">
        <v>5182.5417486599999</v>
      </c>
      <c r="DD217" s="91">
        <v>11464.00753356</v>
      </c>
      <c r="DE217" s="91">
        <v>7714.7367543700002</v>
      </c>
      <c r="DF217" s="90">
        <v>6107.7540734699996</v>
      </c>
      <c r="DG217" s="91">
        <v>6913.3920279100003</v>
      </c>
      <c r="DH217" s="91">
        <v>6924.9930926999996</v>
      </c>
      <c r="DI217" s="91">
        <v>7970.8329946699996</v>
      </c>
      <c r="DJ217" s="90">
        <v>9525.9498087600005</v>
      </c>
      <c r="DK217" s="91">
        <v>10535.87843198</v>
      </c>
      <c r="DL217" s="91">
        <v>9184.6920524500001</v>
      </c>
      <c r="DM217" s="91">
        <v>9647.4693049000016</v>
      </c>
      <c r="DN217" s="90">
        <v>10891.32697349</v>
      </c>
      <c r="DO217" s="91">
        <v>6507.1954549100001</v>
      </c>
      <c r="DP217" s="91">
        <v>7272.7960532699999</v>
      </c>
      <c r="DQ217" s="91">
        <v>5693.0472208900001</v>
      </c>
      <c r="DR217" s="90">
        <v>9573.5195973999998</v>
      </c>
      <c r="DS217" s="194">
        <v>23283</v>
      </c>
      <c r="DT217" s="58" t="s">
        <v>110</v>
      </c>
    </row>
    <row r="218" spans="1:124" x14ac:dyDescent="0.3">
      <c r="A218" s="58" t="s">
        <v>111</v>
      </c>
      <c r="B218" s="90">
        <v>0</v>
      </c>
      <c r="C218" s="91">
        <v>0</v>
      </c>
      <c r="D218" s="91">
        <v>0</v>
      </c>
      <c r="E218" s="92">
        <v>0</v>
      </c>
      <c r="F218" s="91">
        <v>0</v>
      </c>
      <c r="G218" s="91">
        <v>0</v>
      </c>
      <c r="H218" s="91">
        <v>0</v>
      </c>
      <c r="I218" s="92">
        <v>0</v>
      </c>
      <c r="J218" s="90">
        <v>0</v>
      </c>
      <c r="K218" s="91">
        <v>0</v>
      </c>
      <c r="L218" s="91">
        <v>0</v>
      </c>
      <c r="M218" s="92">
        <v>0</v>
      </c>
      <c r="N218" s="90">
        <v>0</v>
      </c>
      <c r="O218" s="91">
        <v>0</v>
      </c>
      <c r="P218" s="91">
        <v>0</v>
      </c>
      <c r="Q218" s="92">
        <v>0</v>
      </c>
      <c r="R218" s="90">
        <v>0</v>
      </c>
      <c r="S218" s="91">
        <v>0</v>
      </c>
      <c r="T218" s="91">
        <v>0</v>
      </c>
      <c r="U218" s="92">
        <v>0</v>
      </c>
      <c r="V218" s="90">
        <v>0</v>
      </c>
      <c r="W218" s="91">
        <v>0</v>
      </c>
      <c r="X218" s="91">
        <v>0</v>
      </c>
      <c r="Y218" s="92">
        <v>0</v>
      </c>
      <c r="Z218" s="90">
        <v>0</v>
      </c>
      <c r="AA218" s="91">
        <v>0</v>
      </c>
      <c r="AB218" s="91">
        <v>0</v>
      </c>
      <c r="AC218" s="92">
        <v>0</v>
      </c>
      <c r="AD218" s="90">
        <v>0</v>
      </c>
      <c r="AE218" s="91">
        <v>0</v>
      </c>
      <c r="AF218" s="91">
        <v>0</v>
      </c>
      <c r="AG218" s="92">
        <v>0</v>
      </c>
      <c r="AH218" s="90">
        <v>0</v>
      </c>
      <c r="AI218" s="91">
        <v>0</v>
      </c>
      <c r="AJ218" s="91">
        <v>0</v>
      </c>
      <c r="AK218" s="92">
        <v>0</v>
      </c>
      <c r="AL218" s="90">
        <v>0</v>
      </c>
      <c r="AM218" s="91">
        <v>0</v>
      </c>
      <c r="AN218" s="91">
        <v>0</v>
      </c>
      <c r="AO218" s="92">
        <v>0</v>
      </c>
      <c r="AP218" s="90">
        <v>0</v>
      </c>
      <c r="AQ218" s="91">
        <v>0</v>
      </c>
      <c r="AR218" s="91">
        <v>0</v>
      </c>
      <c r="AS218" s="92">
        <v>0</v>
      </c>
      <c r="AT218" s="90">
        <v>0</v>
      </c>
      <c r="AU218" s="91">
        <v>0</v>
      </c>
      <c r="AV218" s="91">
        <v>0</v>
      </c>
      <c r="AW218" s="92">
        <v>0</v>
      </c>
      <c r="AX218" s="90">
        <v>0</v>
      </c>
      <c r="AY218" s="91">
        <v>0</v>
      </c>
      <c r="AZ218" s="91">
        <v>0</v>
      </c>
      <c r="BA218" s="92">
        <v>0</v>
      </c>
      <c r="BB218" s="90">
        <v>0</v>
      </c>
      <c r="BC218" s="91">
        <v>0</v>
      </c>
      <c r="BD218" s="91">
        <v>0</v>
      </c>
      <c r="BE218" s="92">
        <v>0</v>
      </c>
      <c r="BF218" s="90">
        <v>0</v>
      </c>
      <c r="BG218" s="91">
        <v>0</v>
      </c>
      <c r="BH218" s="91">
        <v>0</v>
      </c>
      <c r="BI218" s="92">
        <v>0</v>
      </c>
      <c r="BJ218" s="90">
        <v>0</v>
      </c>
      <c r="BK218" s="91">
        <v>0</v>
      </c>
      <c r="BL218" s="91">
        <v>0</v>
      </c>
      <c r="BM218" s="92">
        <v>0</v>
      </c>
      <c r="BN218" s="90">
        <v>0</v>
      </c>
      <c r="BO218" s="91">
        <v>0</v>
      </c>
      <c r="BP218" s="91">
        <v>0</v>
      </c>
      <c r="BQ218" s="92">
        <v>0</v>
      </c>
      <c r="BR218" s="90">
        <v>0</v>
      </c>
      <c r="BS218" s="91">
        <v>0</v>
      </c>
      <c r="BT218" s="91">
        <v>0</v>
      </c>
      <c r="BU218" s="92">
        <v>0</v>
      </c>
      <c r="BV218" s="90">
        <v>0</v>
      </c>
      <c r="BW218" s="91">
        <v>0</v>
      </c>
      <c r="BX218" s="91">
        <v>0</v>
      </c>
      <c r="BY218" s="92">
        <v>0</v>
      </c>
      <c r="BZ218" s="90">
        <v>1564.20284393</v>
      </c>
      <c r="CA218" s="91">
        <v>2551.3400266999997</v>
      </c>
      <c r="CB218" s="91">
        <v>2133.7650144100003</v>
      </c>
      <c r="CC218" s="92">
        <v>5136.3035823700002</v>
      </c>
      <c r="CD218" s="90">
        <v>2135.9736747100001</v>
      </c>
      <c r="CE218" s="91">
        <v>3427.6619223200005</v>
      </c>
      <c r="CF218" s="91">
        <v>1742.84336914</v>
      </c>
      <c r="CG218" s="92">
        <v>5434.5098269999999</v>
      </c>
      <c r="CH218" s="90">
        <v>2689.45479634</v>
      </c>
      <c r="CI218" s="91">
        <v>3848.8327343399997</v>
      </c>
      <c r="CJ218" s="91">
        <v>4298.1034558600004</v>
      </c>
      <c r="CK218" s="92">
        <v>6521.17856811</v>
      </c>
      <c r="CL218" s="91">
        <v>4049.6123265800002</v>
      </c>
      <c r="CM218" s="91">
        <v>5649.2184226099998</v>
      </c>
      <c r="CN218" s="91">
        <v>6293.2573874400005</v>
      </c>
      <c r="CO218" s="91">
        <v>7321.23242501</v>
      </c>
      <c r="CP218" s="90">
        <v>4337.6375555699997</v>
      </c>
      <c r="CQ218" s="91">
        <v>2962.60870995</v>
      </c>
      <c r="CR218" s="91">
        <v>4759.5059407999997</v>
      </c>
      <c r="CS218" s="91">
        <v>4220.8104535399998</v>
      </c>
      <c r="CT218" s="90">
        <v>3599.4127357399998</v>
      </c>
      <c r="CU218" s="91">
        <v>2939.3620525200004</v>
      </c>
      <c r="CV218" s="91">
        <v>6784.2745426900001</v>
      </c>
      <c r="CW218" s="91">
        <v>3993.0992731800002</v>
      </c>
      <c r="CX218" s="90">
        <v>7237.70408288</v>
      </c>
      <c r="CY218" s="91">
        <v>3312.8115723299998</v>
      </c>
      <c r="CZ218" s="91">
        <v>4893.8487655700001</v>
      </c>
      <c r="DA218" s="91">
        <v>5773.0928546699997</v>
      </c>
      <c r="DB218" s="90">
        <v>10265.711737049998</v>
      </c>
      <c r="DC218" s="91">
        <v>4800.5601551800009</v>
      </c>
      <c r="DD218" s="91">
        <v>9687.6261573300017</v>
      </c>
      <c r="DE218" s="91">
        <v>6551.9577155200004</v>
      </c>
      <c r="DF218" s="90">
        <v>4888.2280952899991</v>
      </c>
      <c r="DG218" s="91">
        <v>3424.59750747</v>
      </c>
      <c r="DH218" s="91">
        <v>5139.9601305199994</v>
      </c>
      <c r="DI218" s="91">
        <v>6362.9210184500007</v>
      </c>
      <c r="DJ218" s="90">
        <v>6409.6282969599997</v>
      </c>
      <c r="DK218" s="91">
        <v>8370.7218613100013</v>
      </c>
      <c r="DL218" s="91">
        <v>8190.4365682900007</v>
      </c>
      <c r="DM218" s="91">
        <v>12340.19318226</v>
      </c>
      <c r="DN218" s="90">
        <v>6626.1670561299998</v>
      </c>
      <c r="DO218" s="91">
        <v>8175.0943488000012</v>
      </c>
      <c r="DP218" s="91">
        <v>7953.3388639700006</v>
      </c>
      <c r="DQ218" s="91">
        <v>9897.2646975300013</v>
      </c>
      <c r="DR218" s="90">
        <v>6132.6838494800004</v>
      </c>
      <c r="DS218" s="194">
        <v>23284</v>
      </c>
      <c r="DT218" s="58" t="s">
        <v>111</v>
      </c>
    </row>
    <row r="219" spans="1:124" x14ac:dyDescent="0.3">
      <c r="A219" s="64" t="s">
        <v>0</v>
      </c>
      <c r="B219" s="90"/>
      <c r="C219" s="91"/>
      <c r="D219" s="91"/>
      <c r="E219" s="92"/>
      <c r="F219" s="91"/>
      <c r="G219" s="91"/>
      <c r="H219" s="91"/>
      <c r="I219" s="92"/>
      <c r="J219" s="90"/>
      <c r="K219" s="91"/>
      <c r="L219" s="91"/>
      <c r="M219" s="92"/>
      <c r="N219" s="90"/>
      <c r="O219" s="91"/>
      <c r="P219" s="91"/>
      <c r="Q219" s="92"/>
      <c r="R219" s="90"/>
      <c r="S219" s="91"/>
      <c r="T219" s="91"/>
      <c r="U219" s="92"/>
      <c r="V219" s="90"/>
      <c r="W219" s="91"/>
      <c r="X219" s="91"/>
      <c r="Y219" s="92"/>
      <c r="Z219" s="90"/>
      <c r="AA219" s="91"/>
      <c r="AB219" s="91"/>
      <c r="AC219" s="92"/>
      <c r="AD219" s="90"/>
      <c r="AE219" s="91"/>
      <c r="AF219" s="91"/>
      <c r="AG219" s="92"/>
      <c r="AH219" s="90"/>
      <c r="AI219" s="91"/>
      <c r="AJ219" s="91"/>
      <c r="AK219" s="92"/>
      <c r="AL219" s="90"/>
      <c r="AM219" s="91"/>
      <c r="AN219" s="91"/>
      <c r="AO219" s="92"/>
      <c r="AP219" s="90"/>
      <c r="AQ219" s="91"/>
      <c r="AR219" s="91"/>
      <c r="AS219" s="92"/>
      <c r="AT219" s="90"/>
      <c r="AU219" s="91"/>
      <c r="AV219" s="91"/>
      <c r="AW219" s="92"/>
      <c r="AX219" s="90"/>
      <c r="AY219" s="91"/>
      <c r="AZ219" s="91"/>
      <c r="BA219" s="92"/>
      <c r="BB219" s="90"/>
      <c r="BC219" s="91"/>
      <c r="BD219" s="91"/>
      <c r="BE219" s="92"/>
      <c r="BF219" s="90"/>
      <c r="BG219" s="91"/>
      <c r="BH219" s="91"/>
      <c r="BI219" s="92"/>
      <c r="BJ219" s="90"/>
      <c r="BK219" s="91"/>
      <c r="BL219" s="91"/>
      <c r="BM219" s="92"/>
      <c r="BN219" s="90"/>
      <c r="BO219" s="91"/>
      <c r="BP219" s="91"/>
      <c r="BQ219" s="92"/>
      <c r="BR219" s="90"/>
      <c r="BS219" s="91"/>
      <c r="BT219" s="91"/>
      <c r="BU219" s="92"/>
      <c r="BV219" s="90"/>
      <c r="BW219" s="91"/>
      <c r="BX219" s="91"/>
      <c r="BY219" s="92"/>
      <c r="BZ219" s="90"/>
      <c r="CA219" s="91"/>
      <c r="CB219" s="91"/>
      <c r="CC219" s="92"/>
      <c r="CD219" s="90"/>
      <c r="CE219" s="91"/>
      <c r="CF219" s="91"/>
      <c r="CG219" s="92"/>
      <c r="CH219" s="90"/>
      <c r="CI219" s="91"/>
      <c r="CJ219" s="91"/>
      <c r="CK219" s="92"/>
      <c r="CL219" s="91"/>
      <c r="CM219" s="91"/>
      <c r="CN219" s="91"/>
      <c r="CO219" s="91"/>
      <c r="CP219" s="90"/>
      <c r="CQ219" s="91"/>
      <c r="CR219" s="91"/>
      <c r="CS219" s="91"/>
      <c r="CT219" s="90"/>
      <c r="CU219" s="91"/>
      <c r="CV219" s="91"/>
      <c r="CW219" s="91"/>
      <c r="CX219" s="90"/>
      <c r="CY219" s="91"/>
      <c r="CZ219" s="91"/>
      <c r="DA219" s="91"/>
      <c r="DB219" s="90"/>
      <c r="DC219" s="91"/>
      <c r="DD219" s="91"/>
      <c r="DE219" s="91"/>
      <c r="DF219" s="90"/>
      <c r="DG219" s="91"/>
      <c r="DH219" s="91"/>
      <c r="DI219" s="91"/>
      <c r="DJ219" s="90"/>
      <c r="DK219" s="91"/>
      <c r="DL219" s="91"/>
      <c r="DM219" s="91"/>
      <c r="DN219" s="90"/>
      <c r="DO219" s="91"/>
      <c r="DP219" s="91"/>
      <c r="DQ219" s="91"/>
      <c r="DR219" s="90"/>
      <c r="DS219" s="195"/>
      <c r="DT219" s="64" t="s">
        <v>0</v>
      </c>
    </row>
    <row r="220" spans="1:124" x14ac:dyDescent="0.3">
      <c r="A220" s="65" t="s">
        <v>51</v>
      </c>
      <c r="B220" s="108">
        <v>3636.3849999999998</v>
      </c>
      <c r="C220" s="109">
        <v>-3450.5250000000005</v>
      </c>
      <c r="D220" s="109">
        <v>-7111.9059999999999</v>
      </c>
      <c r="E220" s="110">
        <v>-2290.741</v>
      </c>
      <c r="F220" s="109">
        <v>-4257.951</v>
      </c>
      <c r="G220" s="109">
        <v>-5281.0660000000007</v>
      </c>
      <c r="H220" s="109">
        <v>-3646.3540000000003</v>
      </c>
      <c r="I220" s="110">
        <v>-8433.4969999999994</v>
      </c>
      <c r="J220" s="108">
        <v>-4390.277</v>
      </c>
      <c r="K220" s="109">
        <v>-5827.6650000000009</v>
      </c>
      <c r="L220" s="109">
        <v>-6194.2309999999998</v>
      </c>
      <c r="M220" s="110">
        <v>3796.6019999999999</v>
      </c>
      <c r="N220" s="108">
        <v>-12483.137999999999</v>
      </c>
      <c r="O220" s="109">
        <v>-9332.5430000000015</v>
      </c>
      <c r="P220" s="109">
        <v>7381.6179999999995</v>
      </c>
      <c r="Q220" s="110">
        <v>-3690.9099999999994</v>
      </c>
      <c r="R220" s="108">
        <v>7473.9139999999998</v>
      </c>
      <c r="S220" s="109">
        <v>-6277.02</v>
      </c>
      <c r="T220" s="109">
        <v>-358.70499999999993</v>
      </c>
      <c r="U220" s="110">
        <v>-4639.7469999999994</v>
      </c>
      <c r="V220" s="108">
        <v>-3209.2392399999999</v>
      </c>
      <c r="W220" s="109">
        <v>-1135.2992200000006</v>
      </c>
      <c r="X220" s="109">
        <v>-2138.5133800000003</v>
      </c>
      <c r="Y220" s="110">
        <v>-472.00517630859355</v>
      </c>
      <c r="Z220" s="108">
        <v>-2483.9781799999996</v>
      </c>
      <c r="AA220" s="109">
        <v>716.32618000000025</v>
      </c>
      <c r="AB220" s="109">
        <v>-1678.1344799999995</v>
      </c>
      <c r="AC220" s="110">
        <v>3368.7927199999999</v>
      </c>
      <c r="AD220" s="108">
        <v>-2447.3040999999998</v>
      </c>
      <c r="AE220" s="109">
        <v>1542.8346228124997</v>
      </c>
      <c r="AF220" s="109">
        <v>3778.2061000000003</v>
      </c>
      <c r="AG220" s="110">
        <v>2244.8296</v>
      </c>
      <c r="AH220" s="108">
        <v>-999.14262000000008</v>
      </c>
      <c r="AI220" s="109">
        <v>-2901.8968000000004</v>
      </c>
      <c r="AJ220" s="109">
        <v>252.47112000000016</v>
      </c>
      <c r="AK220" s="110">
        <v>-1658.9564399999999</v>
      </c>
      <c r="AL220" s="108">
        <v>-2385.1170599999996</v>
      </c>
      <c r="AM220" s="109">
        <v>6085.8580599999987</v>
      </c>
      <c r="AN220" s="109">
        <v>526.90017999999986</v>
      </c>
      <c r="AO220" s="110">
        <v>522.49217999999973</v>
      </c>
      <c r="AP220" s="108">
        <v>-5816.8936400000002</v>
      </c>
      <c r="AQ220" s="109">
        <v>1315.7520199999999</v>
      </c>
      <c r="AR220" s="109">
        <v>153.36058625000078</v>
      </c>
      <c r="AS220" s="110">
        <v>-536.75529999999935</v>
      </c>
      <c r="AT220" s="108">
        <v>-6614.4998899999991</v>
      </c>
      <c r="AU220" s="109">
        <v>7308.6042118750001</v>
      </c>
      <c r="AV220" s="109">
        <v>-3048.0100000000011</v>
      </c>
      <c r="AW220" s="110">
        <v>-6727.33</v>
      </c>
      <c r="AX220" s="108">
        <v>-9447.9109531249997</v>
      </c>
      <c r="AY220" s="109">
        <v>-14679.739440063484</v>
      </c>
      <c r="AZ220" s="109">
        <v>-11634.906854110117</v>
      </c>
      <c r="BA220" s="110">
        <v>-12932.904221948778</v>
      </c>
      <c r="BB220" s="108">
        <v>-6325.2848964552695</v>
      </c>
      <c r="BC220" s="109">
        <v>-7760.4817036079203</v>
      </c>
      <c r="BD220" s="109">
        <v>-4705.4881904934819</v>
      </c>
      <c r="BE220" s="110">
        <v>15838.052440319201</v>
      </c>
      <c r="BF220" s="108">
        <v>2231.8533499113928</v>
      </c>
      <c r="BG220" s="109">
        <v>-4417.3613510333525</v>
      </c>
      <c r="BH220" s="109">
        <v>-21073.132889567511</v>
      </c>
      <c r="BI220" s="110">
        <v>-28880.992160958915</v>
      </c>
      <c r="BJ220" s="108">
        <v>-9515.3110037600018</v>
      </c>
      <c r="BK220" s="109">
        <v>-14781.789805939999</v>
      </c>
      <c r="BL220" s="109">
        <v>-21436.522214320001</v>
      </c>
      <c r="BM220" s="110">
        <v>-21179.343455919996</v>
      </c>
      <c r="BN220" s="108">
        <v>-15850.515910850001</v>
      </c>
      <c r="BO220" s="109">
        <v>-12192.502695530002</v>
      </c>
      <c r="BP220" s="109">
        <v>-8397.12073255</v>
      </c>
      <c r="BQ220" s="110">
        <v>-4807.5798339500006</v>
      </c>
      <c r="BR220" s="108">
        <v>-4543.5585643800005</v>
      </c>
      <c r="BS220" s="109">
        <v>-951.6756517500005</v>
      </c>
      <c r="BT220" s="109">
        <v>-6100.7471984600006</v>
      </c>
      <c r="BU220" s="110">
        <v>-4229.82611817</v>
      </c>
      <c r="BV220" s="108">
        <v>-10008.337329890001</v>
      </c>
      <c r="BW220" s="109">
        <v>-5141.2530319800007</v>
      </c>
      <c r="BX220" s="109">
        <v>-19390.363764239999</v>
      </c>
      <c r="BY220" s="110">
        <v>2258.1060386999989</v>
      </c>
      <c r="BZ220" s="108">
        <v>-14015.398545870001</v>
      </c>
      <c r="CA220" s="109">
        <v>-18100.274616180002</v>
      </c>
      <c r="CB220" s="109">
        <v>-11497.379653500004</v>
      </c>
      <c r="CC220" s="110">
        <v>2196.9610092000039</v>
      </c>
      <c r="CD220" s="108">
        <v>-18902.697322379998</v>
      </c>
      <c r="CE220" s="109">
        <v>-9523.6515064399955</v>
      </c>
      <c r="CF220" s="109">
        <v>8798.055298299998</v>
      </c>
      <c r="CG220" s="110">
        <v>1789.5938485700008</v>
      </c>
      <c r="CH220" s="108">
        <v>7645.2890003099983</v>
      </c>
      <c r="CI220" s="109">
        <v>1480.842239059999</v>
      </c>
      <c r="CJ220" s="109">
        <v>7659.9985234400001</v>
      </c>
      <c r="CK220" s="110">
        <v>3247.2568788900007</v>
      </c>
      <c r="CL220" s="109">
        <v>7294.032193340001</v>
      </c>
      <c r="CM220" s="109">
        <v>1751.9240353499979</v>
      </c>
      <c r="CN220" s="109">
        <v>4285.3358056499983</v>
      </c>
      <c r="CO220" s="109">
        <v>4392.5324324700014</v>
      </c>
      <c r="CP220" s="108">
        <v>1250.5883744999992</v>
      </c>
      <c r="CQ220" s="109">
        <v>-983.59275540999579</v>
      </c>
      <c r="CR220" s="109">
        <v>-1254.7520555500014</v>
      </c>
      <c r="CS220" s="109">
        <v>7722.5388268700017</v>
      </c>
      <c r="CT220" s="108">
        <v>-6425.8682229299948</v>
      </c>
      <c r="CU220" s="109">
        <v>7549.8963448400018</v>
      </c>
      <c r="CV220" s="109">
        <v>10245.214429210002</v>
      </c>
      <c r="CW220" s="109">
        <v>7847.201235340006</v>
      </c>
      <c r="CX220" s="108">
        <v>24154.977981939999</v>
      </c>
      <c r="CY220" s="109">
        <v>6950.2561237099999</v>
      </c>
      <c r="CZ220" s="109">
        <v>2009.5738527399997</v>
      </c>
      <c r="DA220" s="109">
        <v>-20232.551962509999</v>
      </c>
      <c r="DB220" s="108">
        <v>-923.9074257600023</v>
      </c>
      <c r="DC220" s="109">
        <v>-4550.3515420399999</v>
      </c>
      <c r="DD220" s="109">
        <v>1467.8703754099981</v>
      </c>
      <c r="DE220" s="109">
        <v>-3874.7160871199985</v>
      </c>
      <c r="DF220" s="108">
        <v>566.30909605999932</v>
      </c>
      <c r="DG220" s="109">
        <v>6560.0403437399982</v>
      </c>
      <c r="DH220" s="109">
        <v>1297.6737363400034</v>
      </c>
      <c r="DI220" s="109">
        <v>-5505.0007092000033</v>
      </c>
      <c r="DJ220" s="108">
        <v>1134.8234396700013</v>
      </c>
      <c r="DK220" s="109">
        <v>-3554.1926836399975</v>
      </c>
      <c r="DL220" s="109">
        <v>-1351.0074716400006</v>
      </c>
      <c r="DM220" s="109">
        <v>-5531.0686266299999</v>
      </c>
      <c r="DN220" s="108">
        <v>1556.36111701</v>
      </c>
      <c r="DO220" s="109">
        <v>5133.8592114700004</v>
      </c>
      <c r="DP220" s="109">
        <v>-9279.3476966200069</v>
      </c>
      <c r="DQ220" s="109">
        <v>-551.51775378999628</v>
      </c>
      <c r="DR220" s="108">
        <v>5506.389240909999</v>
      </c>
      <c r="DS220" s="194">
        <v>23285</v>
      </c>
      <c r="DT220" s="65" t="s">
        <v>51</v>
      </c>
    </row>
    <row r="221" spans="1:124" x14ac:dyDescent="0.3">
      <c r="A221" s="59" t="s">
        <v>52</v>
      </c>
      <c r="B221" s="96">
        <v>293.01400000000001</v>
      </c>
      <c r="C221" s="97">
        <v>209.03200000000004</v>
      </c>
      <c r="D221" s="97">
        <v>100.55000000000003</v>
      </c>
      <c r="E221" s="98">
        <v>552.78500000000008</v>
      </c>
      <c r="F221" s="97">
        <v>208.37899999999999</v>
      </c>
      <c r="G221" s="97">
        <v>62.68</v>
      </c>
      <c r="H221" s="97">
        <v>94.557999999999979</v>
      </c>
      <c r="I221" s="98">
        <v>37.18</v>
      </c>
      <c r="J221" s="96">
        <v>60.529999999999994</v>
      </c>
      <c r="K221" s="97">
        <v>-476.72699999999998</v>
      </c>
      <c r="L221" s="97">
        <v>-33.941000000000003</v>
      </c>
      <c r="M221" s="98">
        <v>-1257.4970000000001</v>
      </c>
      <c r="N221" s="96">
        <v>-3.2710000000000043</v>
      </c>
      <c r="O221" s="97">
        <v>74.080999999999989</v>
      </c>
      <c r="P221" s="97">
        <v>1060.8330000000001</v>
      </c>
      <c r="Q221" s="98">
        <v>-674.41100000000006</v>
      </c>
      <c r="R221" s="96">
        <v>454.27200000000016</v>
      </c>
      <c r="S221" s="97">
        <v>-857.18300000000011</v>
      </c>
      <c r="T221" s="97">
        <v>-128.05599999999998</v>
      </c>
      <c r="U221" s="98">
        <v>271.774</v>
      </c>
      <c r="V221" s="96">
        <v>140.88200000000001</v>
      </c>
      <c r="W221" s="97">
        <v>116.93200000000003</v>
      </c>
      <c r="X221" s="97">
        <v>1580.1909999999998</v>
      </c>
      <c r="Y221" s="98">
        <v>-142.28260156250002</v>
      </c>
      <c r="Z221" s="96">
        <v>397.548</v>
      </c>
      <c r="AA221" s="97">
        <v>-77.569000000000017</v>
      </c>
      <c r="AB221" s="97">
        <v>480.05400000000009</v>
      </c>
      <c r="AC221" s="98">
        <v>-4.9020000000000152</v>
      </c>
      <c r="AD221" s="96">
        <v>213.04199999999997</v>
      </c>
      <c r="AE221" s="97">
        <v>118.712</v>
      </c>
      <c r="AF221" s="97">
        <v>54.745000000000033</v>
      </c>
      <c r="AG221" s="98">
        <v>-65.358000000000004</v>
      </c>
      <c r="AH221" s="96">
        <v>80.876000000000019</v>
      </c>
      <c r="AI221" s="97">
        <v>13.308999999999997</v>
      </c>
      <c r="AJ221" s="97">
        <v>-92.703999999999951</v>
      </c>
      <c r="AK221" s="98">
        <v>-180.24799999999999</v>
      </c>
      <c r="AL221" s="96">
        <v>68.972000000000023</v>
      </c>
      <c r="AM221" s="97">
        <v>474.75099999999998</v>
      </c>
      <c r="AN221" s="97">
        <v>19.232999999999976</v>
      </c>
      <c r="AO221" s="98">
        <v>191.61100000000002</v>
      </c>
      <c r="AP221" s="96">
        <v>32.916000000000025</v>
      </c>
      <c r="AQ221" s="97">
        <v>1010.623</v>
      </c>
      <c r="AR221" s="97">
        <v>451.91199999999998</v>
      </c>
      <c r="AS221" s="98">
        <v>275.34099999999995</v>
      </c>
      <c r="AT221" s="96">
        <v>-375.57800000000009</v>
      </c>
      <c r="AU221" s="97">
        <v>-658.60112500000002</v>
      </c>
      <c r="AV221" s="97">
        <v>397.178</v>
      </c>
      <c r="AW221" s="98">
        <v>631.37299999999982</v>
      </c>
      <c r="AX221" s="96">
        <v>-367.25400000000008</v>
      </c>
      <c r="AY221" s="97">
        <v>418.78100000000001</v>
      </c>
      <c r="AZ221" s="97">
        <v>274.61549999999994</v>
      </c>
      <c r="BA221" s="98">
        <v>-612.214408203125</v>
      </c>
      <c r="BB221" s="96">
        <v>544.28499999999997</v>
      </c>
      <c r="BC221" s="97">
        <v>-553.78699999999992</v>
      </c>
      <c r="BD221" s="97">
        <v>-110.24400000000003</v>
      </c>
      <c r="BE221" s="98">
        <v>-1780.3009999999999</v>
      </c>
      <c r="BF221" s="96">
        <v>-611.81809999999984</v>
      </c>
      <c r="BG221" s="97">
        <v>1477.7527</v>
      </c>
      <c r="BH221" s="97">
        <v>274.87959999999998</v>
      </c>
      <c r="BI221" s="98">
        <v>-5265.3171999999995</v>
      </c>
      <c r="BJ221" s="96">
        <v>1115.6405098099999</v>
      </c>
      <c r="BK221" s="97">
        <v>-788.9318542499999</v>
      </c>
      <c r="BL221" s="97">
        <v>310.05629611999967</v>
      </c>
      <c r="BM221" s="98">
        <v>4098.4000419500007</v>
      </c>
      <c r="BN221" s="96">
        <v>-7568.9258220199999</v>
      </c>
      <c r="BO221" s="97">
        <v>-5139.0504016200011</v>
      </c>
      <c r="BP221" s="97">
        <v>-2178.5647212099998</v>
      </c>
      <c r="BQ221" s="98">
        <v>-1968.9663627000004</v>
      </c>
      <c r="BR221" s="96">
        <v>5526.6903636799998</v>
      </c>
      <c r="BS221" s="97">
        <v>-443.96606311000028</v>
      </c>
      <c r="BT221" s="97">
        <v>1154.7723778700001</v>
      </c>
      <c r="BU221" s="98">
        <v>1165.1788408399993</v>
      </c>
      <c r="BV221" s="96">
        <v>1336.4079092900004</v>
      </c>
      <c r="BW221" s="97">
        <v>4185.8570751400002</v>
      </c>
      <c r="BX221" s="97">
        <v>1884.2963127600001</v>
      </c>
      <c r="BY221" s="98">
        <v>1574.5115197999999</v>
      </c>
      <c r="BZ221" s="96">
        <v>840.14913860999945</v>
      </c>
      <c r="CA221" s="97">
        <v>1766.4250619899999</v>
      </c>
      <c r="CB221" s="97">
        <v>1029.3958543700003</v>
      </c>
      <c r="CC221" s="98">
        <v>-813.81360599000027</v>
      </c>
      <c r="CD221" s="96">
        <v>-1273.1389473299996</v>
      </c>
      <c r="CE221" s="97">
        <v>512.49713953000048</v>
      </c>
      <c r="CF221" s="97">
        <v>-1145.1787671</v>
      </c>
      <c r="CG221" s="98">
        <v>-1662.88422732</v>
      </c>
      <c r="CH221" s="96">
        <v>740.30780835999974</v>
      </c>
      <c r="CI221" s="97">
        <v>-1620.2679296300003</v>
      </c>
      <c r="CJ221" s="97">
        <v>766.57371557000045</v>
      </c>
      <c r="CK221" s="98">
        <v>-485.19419159999939</v>
      </c>
      <c r="CL221" s="97">
        <v>2345.037566819999</v>
      </c>
      <c r="CM221" s="97">
        <v>984.27972192000004</v>
      </c>
      <c r="CN221" s="97">
        <v>7213.3342541000002</v>
      </c>
      <c r="CO221" s="97">
        <v>1827.9469130599998</v>
      </c>
      <c r="CP221" s="96">
        <v>5721.7112675899989</v>
      </c>
      <c r="CQ221" s="97">
        <v>-3101.2578594399993</v>
      </c>
      <c r="CR221" s="97">
        <v>-651.65862501999868</v>
      </c>
      <c r="CS221" s="97">
        <v>-1510.8343648499995</v>
      </c>
      <c r="CT221" s="96">
        <v>4247.1941801399998</v>
      </c>
      <c r="CU221" s="97">
        <v>2401.1758907200001</v>
      </c>
      <c r="CV221" s="97">
        <v>3517.7995270699994</v>
      </c>
      <c r="CW221" s="97">
        <v>-1170.9391786899998</v>
      </c>
      <c r="CX221" s="96">
        <v>2449.4331518500012</v>
      </c>
      <c r="CY221" s="97">
        <v>2695.7846503600003</v>
      </c>
      <c r="CZ221" s="97">
        <v>4048.7734688700002</v>
      </c>
      <c r="DA221" s="97">
        <v>1807.7959562999997</v>
      </c>
      <c r="DB221" s="96">
        <v>5527.3199452300014</v>
      </c>
      <c r="DC221" s="97">
        <v>8305.3106456300011</v>
      </c>
      <c r="DD221" s="97">
        <v>5173.9862907500001</v>
      </c>
      <c r="DE221" s="97">
        <v>-3625.0634814199993</v>
      </c>
      <c r="DF221" s="96">
        <v>1337.7163848900004</v>
      </c>
      <c r="DG221" s="97">
        <v>-918.52222405000111</v>
      </c>
      <c r="DH221" s="97">
        <v>-1506.8711536200003</v>
      </c>
      <c r="DI221" s="97">
        <v>946.13763630000039</v>
      </c>
      <c r="DJ221" s="96">
        <v>2041.8467752499996</v>
      </c>
      <c r="DK221" s="97">
        <v>3427.2702532899993</v>
      </c>
      <c r="DL221" s="97">
        <v>1259.6748298500011</v>
      </c>
      <c r="DM221" s="97">
        <v>-2217.4169926799996</v>
      </c>
      <c r="DN221" s="96">
        <v>7779.3709769899997</v>
      </c>
      <c r="DO221" s="97">
        <v>3640.3529131399991</v>
      </c>
      <c r="DP221" s="97">
        <v>-1815.0488235300008</v>
      </c>
      <c r="DQ221" s="97">
        <v>-2999.2660013199988</v>
      </c>
      <c r="DR221" s="96">
        <v>2707.08986284</v>
      </c>
      <c r="DS221" s="194">
        <v>23286</v>
      </c>
      <c r="DT221" s="59" t="s">
        <v>52</v>
      </c>
    </row>
    <row r="222" spans="1:124" x14ac:dyDescent="0.3">
      <c r="A222" s="58" t="s">
        <v>63</v>
      </c>
      <c r="B222" s="90">
        <v>243.214</v>
      </c>
      <c r="C222" s="91">
        <v>277.7</v>
      </c>
      <c r="D222" s="91">
        <v>246.56099999999998</v>
      </c>
      <c r="E222" s="92">
        <v>285.51400000000001</v>
      </c>
      <c r="F222" s="91">
        <v>36.53</v>
      </c>
      <c r="G222" s="91">
        <v>7.1680000000000001</v>
      </c>
      <c r="H222" s="91">
        <v>111.917</v>
      </c>
      <c r="I222" s="92">
        <v>26.872</v>
      </c>
      <c r="J222" s="90">
        <v>28.677</v>
      </c>
      <c r="K222" s="91">
        <v>664.745</v>
      </c>
      <c r="L222" s="91">
        <v>155.43100000000001</v>
      </c>
      <c r="M222" s="92">
        <v>1921.1130000000001</v>
      </c>
      <c r="N222" s="90">
        <v>106.048</v>
      </c>
      <c r="O222" s="91">
        <v>122.34800000000001</v>
      </c>
      <c r="P222" s="91">
        <v>701.00400000000002</v>
      </c>
      <c r="Q222" s="92">
        <v>1159.79</v>
      </c>
      <c r="R222" s="90">
        <v>2294.3240000000001</v>
      </c>
      <c r="S222" s="91">
        <v>1128.088</v>
      </c>
      <c r="T222" s="91">
        <v>315.81599999999997</v>
      </c>
      <c r="U222" s="92">
        <v>481.51099999999997</v>
      </c>
      <c r="V222" s="90">
        <v>74.096000000000004</v>
      </c>
      <c r="W222" s="91">
        <v>249.46299999999999</v>
      </c>
      <c r="X222" s="91">
        <v>1992.0290000000002</v>
      </c>
      <c r="Y222" s="92">
        <v>572.2426015625</v>
      </c>
      <c r="Z222" s="90">
        <v>160.31399999999999</v>
      </c>
      <c r="AA222" s="91">
        <v>725.1930000000001</v>
      </c>
      <c r="AB222" s="91">
        <v>206.16300000000001</v>
      </c>
      <c r="AC222" s="92">
        <v>534.50900000000001</v>
      </c>
      <c r="AD222" s="90">
        <v>168.709</v>
      </c>
      <c r="AE222" s="91">
        <v>257.334</v>
      </c>
      <c r="AF222" s="91">
        <v>340.64</v>
      </c>
      <c r="AG222" s="92">
        <v>249.55699999999999</v>
      </c>
      <c r="AH222" s="90">
        <v>234.72399999999999</v>
      </c>
      <c r="AI222" s="91">
        <v>380.68899999999996</v>
      </c>
      <c r="AJ222" s="91">
        <v>707.35299999999995</v>
      </c>
      <c r="AK222" s="92">
        <v>481.97099999999995</v>
      </c>
      <c r="AL222" s="90">
        <v>473.59699999999998</v>
      </c>
      <c r="AM222" s="91">
        <v>576.04899999999998</v>
      </c>
      <c r="AN222" s="91">
        <v>838</v>
      </c>
      <c r="AO222" s="92">
        <v>879.38699999999994</v>
      </c>
      <c r="AP222" s="90">
        <v>1373.3389999999999</v>
      </c>
      <c r="AQ222" s="91">
        <v>540.26199999999994</v>
      </c>
      <c r="AR222" s="91">
        <v>532.06100000000004</v>
      </c>
      <c r="AS222" s="92">
        <v>712.94900000000007</v>
      </c>
      <c r="AT222" s="90">
        <v>1628.4970000000001</v>
      </c>
      <c r="AU222" s="91">
        <v>2228.9721250000002</v>
      </c>
      <c r="AV222" s="91">
        <v>1034.0999999999999</v>
      </c>
      <c r="AW222" s="92">
        <v>1132.4760000000001</v>
      </c>
      <c r="AX222" s="90">
        <v>1521.2759999999998</v>
      </c>
      <c r="AY222" s="91">
        <v>806.72600000000011</v>
      </c>
      <c r="AZ222" s="91">
        <v>722.96749999999997</v>
      </c>
      <c r="BA222" s="92">
        <v>2684.5354082031249</v>
      </c>
      <c r="BB222" s="90">
        <v>534.14599999999996</v>
      </c>
      <c r="BC222" s="91">
        <v>1685.4569999999999</v>
      </c>
      <c r="BD222" s="91">
        <v>1204.414</v>
      </c>
      <c r="BE222" s="92">
        <v>1984.347</v>
      </c>
      <c r="BF222" s="90">
        <v>1761.3855999999998</v>
      </c>
      <c r="BG222" s="91">
        <v>867.33560000000011</v>
      </c>
      <c r="BH222" s="91">
        <v>742.6495000000001</v>
      </c>
      <c r="BI222" s="92">
        <v>7101.8891999999996</v>
      </c>
      <c r="BJ222" s="90">
        <v>960.22628760999999</v>
      </c>
      <c r="BK222" s="91">
        <v>2248.9049596300001</v>
      </c>
      <c r="BL222" s="91">
        <v>1618.2625616300002</v>
      </c>
      <c r="BM222" s="92">
        <v>6086.2930538399996</v>
      </c>
      <c r="BN222" s="90">
        <v>12993.844739280001</v>
      </c>
      <c r="BO222" s="91">
        <v>7181.9811458500008</v>
      </c>
      <c r="BP222" s="91">
        <v>4250.6522509300003</v>
      </c>
      <c r="BQ222" s="92">
        <v>4452.7907677499998</v>
      </c>
      <c r="BR222" s="90">
        <v>1062.3351165200002</v>
      </c>
      <c r="BS222" s="91">
        <v>3696.9370935000002</v>
      </c>
      <c r="BT222" s="91">
        <v>1094.02060652</v>
      </c>
      <c r="BU222" s="92">
        <v>3053.3662384900003</v>
      </c>
      <c r="BV222" s="90">
        <v>2707.59670998</v>
      </c>
      <c r="BW222" s="91">
        <v>3310.93810648</v>
      </c>
      <c r="BX222" s="91">
        <v>2968.6004573299997</v>
      </c>
      <c r="BY222" s="92">
        <v>2291.6205987699996</v>
      </c>
      <c r="BZ222" s="90">
        <v>4381.8180877300001</v>
      </c>
      <c r="CA222" s="91">
        <v>3116.73227404</v>
      </c>
      <c r="CB222" s="91">
        <v>3664.2522682899998</v>
      </c>
      <c r="CC222" s="92">
        <v>6041.7142839400003</v>
      </c>
      <c r="CD222" s="90">
        <v>6398.5230491999992</v>
      </c>
      <c r="CE222" s="91">
        <v>3037.90184206</v>
      </c>
      <c r="CF222" s="91">
        <v>5643.8870886099994</v>
      </c>
      <c r="CG222" s="92">
        <v>4805.4185448500002</v>
      </c>
      <c r="CH222" s="90">
        <v>3073.7898708799999</v>
      </c>
      <c r="CI222" s="91">
        <v>5276.0257992300003</v>
      </c>
      <c r="CJ222" s="91">
        <v>3397.4584114599998</v>
      </c>
      <c r="CK222" s="92">
        <v>3999.3657625299993</v>
      </c>
      <c r="CL222" s="91">
        <v>3220.7778486500001</v>
      </c>
      <c r="CM222" s="91">
        <v>3583.6006421100001</v>
      </c>
      <c r="CN222" s="91">
        <v>2336.2859006499998</v>
      </c>
      <c r="CO222" s="91">
        <v>4480.4638589099995</v>
      </c>
      <c r="CP222" s="90">
        <v>3702.4846669199997</v>
      </c>
      <c r="CQ222" s="91">
        <v>7548.9756405099997</v>
      </c>
      <c r="CR222" s="91">
        <v>4224.7894908899998</v>
      </c>
      <c r="CS222" s="91">
        <v>6997.9534741099997</v>
      </c>
      <c r="CT222" s="90">
        <v>3350.5233226</v>
      </c>
      <c r="CU222" s="91">
        <v>2600.3251581600002</v>
      </c>
      <c r="CV222" s="91">
        <v>3120.2096622899999</v>
      </c>
      <c r="CW222" s="91">
        <v>8067.0727995799998</v>
      </c>
      <c r="CX222" s="90">
        <v>7854.7161291100001</v>
      </c>
      <c r="CY222" s="91">
        <v>4823.2086586299993</v>
      </c>
      <c r="CZ222" s="91">
        <v>4248.7071534799998</v>
      </c>
      <c r="DA222" s="91">
        <v>6402.4933470399992</v>
      </c>
      <c r="DB222" s="90">
        <v>6845.0674768099998</v>
      </c>
      <c r="DC222" s="91">
        <v>4724.7835342299995</v>
      </c>
      <c r="DD222" s="91">
        <v>6800.3849965799991</v>
      </c>
      <c r="DE222" s="91">
        <v>12048.026556229999</v>
      </c>
      <c r="DF222" s="90">
        <v>10708.67042902</v>
      </c>
      <c r="DG222" s="91">
        <v>10394.761911510001</v>
      </c>
      <c r="DH222" s="91">
        <v>10522.321432420002</v>
      </c>
      <c r="DI222" s="91">
        <v>8691.7442770599991</v>
      </c>
      <c r="DJ222" s="90">
        <v>9746.7608627399986</v>
      </c>
      <c r="DK222" s="91">
        <v>8522.812841930001</v>
      </c>
      <c r="DL222" s="91">
        <v>10799.983531240001</v>
      </c>
      <c r="DM222" s="91">
        <v>12464.038198449998</v>
      </c>
      <c r="DN222" s="90">
        <v>9033.41300692</v>
      </c>
      <c r="DO222" s="91">
        <v>10150.069817110001</v>
      </c>
      <c r="DP222" s="91">
        <v>12376.247835310001</v>
      </c>
      <c r="DQ222" s="91">
        <v>14550.766600819999</v>
      </c>
      <c r="DR222" s="90">
        <v>8169.3537422699992</v>
      </c>
      <c r="DS222" s="194">
        <v>23287</v>
      </c>
      <c r="DT222" s="58" t="s">
        <v>63</v>
      </c>
    </row>
    <row r="223" spans="1:124" x14ac:dyDescent="0.3">
      <c r="A223" s="58" t="s">
        <v>64</v>
      </c>
      <c r="B223" s="90">
        <v>536.22799999999995</v>
      </c>
      <c r="C223" s="91">
        <v>486.73199999999997</v>
      </c>
      <c r="D223" s="91">
        <v>347.11099999999999</v>
      </c>
      <c r="E223" s="92">
        <v>838.29900000000009</v>
      </c>
      <c r="F223" s="91">
        <v>244.90899999999999</v>
      </c>
      <c r="G223" s="91">
        <v>69.847999999999999</v>
      </c>
      <c r="H223" s="91">
        <v>206.47500000000002</v>
      </c>
      <c r="I223" s="92">
        <v>64.051999999999992</v>
      </c>
      <c r="J223" s="90">
        <v>89.206999999999994</v>
      </c>
      <c r="K223" s="91">
        <v>188.01800000000003</v>
      </c>
      <c r="L223" s="91">
        <v>121.49000000000001</v>
      </c>
      <c r="M223" s="92">
        <v>663.61599999999999</v>
      </c>
      <c r="N223" s="90">
        <v>102.77699999999999</v>
      </c>
      <c r="O223" s="91">
        <v>196.42899999999997</v>
      </c>
      <c r="P223" s="91">
        <v>1761.837</v>
      </c>
      <c r="Q223" s="92">
        <v>485.37900000000002</v>
      </c>
      <c r="R223" s="90">
        <v>2748.596</v>
      </c>
      <c r="S223" s="91">
        <v>270.90499999999997</v>
      </c>
      <c r="T223" s="91">
        <v>187.76</v>
      </c>
      <c r="U223" s="92">
        <v>753.28500000000008</v>
      </c>
      <c r="V223" s="90">
        <v>214.97799999999998</v>
      </c>
      <c r="W223" s="91">
        <v>366.39500000000004</v>
      </c>
      <c r="X223" s="91">
        <v>3572.2200000000003</v>
      </c>
      <c r="Y223" s="92">
        <v>429.96</v>
      </c>
      <c r="Z223" s="90">
        <v>557.86199999999997</v>
      </c>
      <c r="AA223" s="91">
        <v>647.62400000000002</v>
      </c>
      <c r="AB223" s="91">
        <v>686.2170000000001</v>
      </c>
      <c r="AC223" s="92">
        <v>529.60699999999997</v>
      </c>
      <c r="AD223" s="90">
        <v>381.75099999999998</v>
      </c>
      <c r="AE223" s="91">
        <v>376.04599999999999</v>
      </c>
      <c r="AF223" s="91">
        <v>395.38500000000005</v>
      </c>
      <c r="AG223" s="92">
        <v>184.19900000000001</v>
      </c>
      <c r="AH223" s="90">
        <v>315.60000000000002</v>
      </c>
      <c r="AI223" s="91">
        <v>393.99800000000005</v>
      </c>
      <c r="AJ223" s="91">
        <v>614.649</v>
      </c>
      <c r="AK223" s="92">
        <v>301.72299999999996</v>
      </c>
      <c r="AL223" s="90">
        <v>542.56899999999996</v>
      </c>
      <c r="AM223" s="91">
        <v>1050.8</v>
      </c>
      <c r="AN223" s="91">
        <v>857.23299999999995</v>
      </c>
      <c r="AO223" s="92">
        <v>1070.998</v>
      </c>
      <c r="AP223" s="90">
        <v>1406.2550000000001</v>
      </c>
      <c r="AQ223" s="91">
        <v>1550.885</v>
      </c>
      <c r="AR223" s="91">
        <v>983.97299999999996</v>
      </c>
      <c r="AS223" s="92">
        <v>988.29</v>
      </c>
      <c r="AT223" s="90">
        <v>1252.9189999999999</v>
      </c>
      <c r="AU223" s="91">
        <v>1570.3710000000001</v>
      </c>
      <c r="AV223" s="91">
        <v>1431.278</v>
      </c>
      <c r="AW223" s="92">
        <v>1763.8489999999999</v>
      </c>
      <c r="AX223" s="90">
        <v>1154.0219999999999</v>
      </c>
      <c r="AY223" s="91">
        <v>1225.5070000000001</v>
      </c>
      <c r="AZ223" s="91">
        <v>997.58299999999997</v>
      </c>
      <c r="BA223" s="92">
        <v>2072.3209999999999</v>
      </c>
      <c r="BB223" s="90">
        <v>1078.431</v>
      </c>
      <c r="BC223" s="91">
        <v>1131.67</v>
      </c>
      <c r="BD223" s="91">
        <v>1094.17</v>
      </c>
      <c r="BE223" s="92">
        <v>204.04599999999999</v>
      </c>
      <c r="BF223" s="90">
        <v>1149.5675000000001</v>
      </c>
      <c r="BG223" s="91">
        <v>2345.0883000000003</v>
      </c>
      <c r="BH223" s="91">
        <v>1017.5291</v>
      </c>
      <c r="BI223" s="92">
        <v>1836.5720000000001</v>
      </c>
      <c r="BJ223" s="90">
        <v>2075.8667974199998</v>
      </c>
      <c r="BK223" s="91">
        <v>1459.9731053800001</v>
      </c>
      <c r="BL223" s="91">
        <v>1928.31885775</v>
      </c>
      <c r="BM223" s="92">
        <v>10184.69309579</v>
      </c>
      <c r="BN223" s="90">
        <v>5424.9189172599999</v>
      </c>
      <c r="BO223" s="91">
        <v>2042.9307442299998</v>
      </c>
      <c r="BP223" s="91">
        <v>2072.08752972</v>
      </c>
      <c r="BQ223" s="92">
        <v>2483.8244050499998</v>
      </c>
      <c r="BR223" s="90">
        <v>6589.0254801999999</v>
      </c>
      <c r="BS223" s="91">
        <v>3252.9710303900001</v>
      </c>
      <c r="BT223" s="91">
        <v>2248.7929843900001</v>
      </c>
      <c r="BU223" s="92">
        <v>4218.5450793299997</v>
      </c>
      <c r="BV223" s="90">
        <v>4044.0046192700001</v>
      </c>
      <c r="BW223" s="91">
        <v>7496.7951816200002</v>
      </c>
      <c r="BX223" s="91">
        <v>4852.8967700900002</v>
      </c>
      <c r="BY223" s="92">
        <v>3866.1321185699999</v>
      </c>
      <c r="BZ223" s="90">
        <v>5221.9672263399998</v>
      </c>
      <c r="CA223" s="91">
        <v>4883.1573360299999</v>
      </c>
      <c r="CB223" s="91">
        <v>4693.6481226600008</v>
      </c>
      <c r="CC223" s="92">
        <v>5227.9006779499996</v>
      </c>
      <c r="CD223" s="90">
        <v>5125.3841018700004</v>
      </c>
      <c r="CE223" s="91">
        <v>3550.3989815900004</v>
      </c>
      <c r="CF223" s="91">
        <v>4498.7083215100001</v>
      </c>
      <c r="CG223" s="92">
        <v>3142.53431753</v>
      </c>
      <c r="CH223" s="90">
        <v>3814.0976792399997</v>
      </c>
      <c r="CI223" s="91">
        <v>3655.7578696</v>
      </c>
      <c r="CJ223" s="91">
        <v>4164.0321270300001</v>
      </c>
      <c r="CK223" s="92">
        <v>3514.1715709300001</v>
      </c>
      <c r="CL223" s="91">
        <v>5565.8154154699996</v>
      </c>
      <c r="CM223" s="91">
        <v>4567.8803640300002</v>
      </c>
      <c r="CN223" s="91">
        <v>9549.6201547500004</v>
      </c>
      <c r="CO223" s="91">
        <v>6308.4107719699996</v>
      </c>
      <c r="CP223" s="90">
        <v>9424.1959345100004</v>
      </c>
      <c r="CQ223" s="91">
        <v>4447.7177810700014</v>
      </c>
      <c r="CR223" s="91">
        <v>3573.1308658700004</v>
      </c>
      <c r="CS223" s="91">
        <v>5487.1191092600002</v>
      </c>
      <c r="CT223" s="90">
        <v>7597.7175027399999</v>
      </c>
      <c r="CU223" s="91">
        <v>5001.5010488799999</v>
      </c>
      <c r="CV223" s="91">
        <v>6638.0091893600002</v>
      </c>
      <c r="CW223" s="91">
        <v>6896.1336208900002</v>
      </c>
      <c r="CX223" s="90">
        <v>10304.149280960002</v>
      </c>
      <c r="CY223" s="91">
        <v>7518.9933089900005</v>
      </c>
      <c r="CZ223" s="91">
        <v>8297.48062235</v>
      </c>
      <c r="DA223" s="91">
        <v>8210.2893033399996</v>
      </c>
      <c r="DB223" s="90">
        <v>12372.387422039999</v>
      </c>
      <c r="DC223" s="91">
        <v>13030.09417986</v>
      </c>
      <c r="DD223" s="91">
        <v>11974.371287329999</v>
      </c>
      <c r="DE223" s="91">
        <v>8422.9630748100008</v>
      </c>
      <c r="DF223" s="90">
        <v>12046.386813910001</v>
      </c>
      <c r="DG223" s="91">
        <v>9476.2396874599999</v>
      </c>
      <c r="DH223" s="91">
        <v>9015.4502788000009</v>
      </c>
      <c r="DI223" s="91">
        <v>9637.8819133600009</v>
      </c>
      <c r="DJ223" s="90">
        <v>11788.607637989999</v>
      </c>
      <c r="DK223" s="91">
        <v>11950.083095220001</v>
      </c>
      <c r="DL223" s="91">
        <v>12059.658361090002</v>
      </c>
      <c r="DM223" s="91">
        <v>10246.62120577</v>
      </c>
      <c r="DN223" s="90">
        <v>16812.783983909998</v>
      </c>
      <c r="DO223" s="91">
        <v>13790.42273025</v>
      </c>
      <c r="DP223" s="91">
        <v>10561.199011780001</v>
      </c>
      <c r="DQ223" s="91">
        <v>11551.500599500001</v>
      </c>
      <c r="DR223" s="90">
        <v>10876.44360511</v>
      </c>
      <c r="DS223" s="194">
        <v>23288</v>
      </c>
      <c r="DT223" s="58" t="s">
        <v>64</v>
      </c>
    </row>
    <row r="224" spans="1:124" x14ac:dyDescent="0.3">
      <c r="A224" s="59" t="s">
        <v>154</v>
      </c>
      <c r="B224" s="96">
        <v>48.311000000000007</v>
      </c>
      <c r="C224" s="97">
        <v>112.67000000000002</v>
      </c>
      <c r="D224" s="97">
        <v>0.20600000000000396</v>
      </c>
      <c r="E224" s="98">
        <v>82.667999999999992</v>
      </c>
      <c r="F224" s="97">
        <v>186.67599999999999</v>
      </c>
      <c r="G224" s="97">
        <v>28.722999999999995</v>
      </c>
      <c r="H224" s="97">
        <v>25.860999999999997</v>
      </c>
      <c r="I224" s="98">
        <v>29.206999999999997</v>
      </c>
      <c r="J224" s="96">
        <v>23.923000000000002</v>
      </c>
      <c r="K224" s="97">
        <v>152.83200000000002</v>
      </c>
      <c r="L224" s="97">
        <v>30.326000000000004</v>
      </c>
      <c r="M224" s="98">
        <v>153.85499999999996</v>
      </c>
      <c r="N224" s="96">
        <v>7.3789999999999925</v>
      </c>
      <c r="O224" s="97">
        <v>-1.3140000000000072</v>
      </c>
      <c r="P224" s="97">
        <v>-51.016000000000091</v>
      </c>
      <c r="Q224" s="98">
        <v>25.033000000000012</v>
      </c>
      <c r="R224" s="96">
        <v>86.973999999999933</v>
      </c>
      <c r="S224" s="97">
        <v>19.342999999999932</v>
      </c>
      <c r="T224" s="97">
        <v>45.918000000000021</v>
      </c>
      <c r="U224" s="98">
        <v>712.04500000000007</v>
      </c>
      <c r="V224" s="96">
        <v>58.546000000000006</v>
      </c>
      <c r="W224" s="97">
        <v>245.58799999999999</v>
      </c>
      <c r="X224" s="97">
        <v>1618.7649999999999</v>
      </c>
      <c r="Y224" s="98">
        <v>30.426398437500055</v>
      </c>
      <c r="Z224" s="96">
        <v>377.15</v>
      </c>
      <c r="AA224" s="97">
        <v>232.55899999999986</v>
      </c>
      <c r="AB224" s="97">
        <v>310.27300000000002</v>
      </c>
      <c r="AC224" s="98">
        <v>201.18499999999995</v>
      </c>
      <c r="AD224" s="96">
        <v>205.71299999999997</v>
      </c>
      <c r="AE224" s="97">
        <v>70.7</v>
      </c>
      <c r="AF224" s="97">
        <v>98.947000000000003</v>
      </c>
      <c r="AG224" s="98">
        <v>13.262000000000008</v>
      </c>
      <c r="AH224" s="96">
        <v>50.206999999999987</v>
      </c>
      <c r="AI224" s="97">
        <v>117.12100000000001</v>
      </c>
      <c r="AJ224" s="97">
        <v>59.829999999999941</v>
      </c>
      <c r="AK224" s="98">
        <v>30.674000000000014</v>
      </c>
      <c r="AL224" s="96">
        <v>11.199000000000012</v>
      </c>
      <c r="AM224" s="97">
        <v>14.077000000000027</v>
      </c>
      <c r="AN224" s="97">
        <v>42.835999999999927</v>
      </c>
      <c r="AO224" s="98">
        <v>53.249999999999915</v>
      </c>
      <c r="AP224" s="96">
        <v>12.236000000000104</v>
      </c>
      <c r="AQ224" s="97">
        <v>695.4</v>
      </c>
      <c r="AR224" s="97">
        <v>87.790999999999912</v>
      </c>
      <c r="AS224" s="98">
        <v>35.345999999999947</v>
      </c>
      <c r="AT224" s="96">
        <v>71.713000000000122</v>
      </c>
      <c r="AU224" s="97">
        <v>314.95099999999996</v>
      </c>
      <c r="AV224" s="97">
        <v>154.09499999999994</v>
      </c>
      <c r="AW224" s="98">
        <v>374.4740000000001</v>
      </c>
      <c r="AX224" s="96">
        <v>245.47200000000004</v>
      </c>
      <c r="AY224" s="97">
        <v>440.52899999999994</v>
      </c>
      <c r="AZ224" s="97">
        <v>241.77099999999993</v>
      </c>
      <c r="BA224" s="98">
        <v>485.65299999999991</v>
      </c>
      <c r="BB224" s="96">
        <v>579.07799999999997</v>
      </c>
      <c r="BC224" s="97">
        <v>-527.17899999999997</v>
      </c>
      <c r="BD224" s="97">
        <v>-137.76700000000005</v>
      </c>
      <c r="BE224" s="98">
        <v>-171.18599999999998</v>
      </c>
      <c r="BF224" s="96">
        <v>0.10309999999996755</v>
      </c>
      <c r="BG224" s="97">
        <v>523.65110000000004</v>
      </c>
      <c r="BH224" s="97">
        <v>-114.1504</v>
      </c>
      <c r="BI224" s="98">
        <v>-2991.7956000000004</v>
      </c>
      <c r="BJ224" s="96">
        <v>-348.22663212000009</v>
      </c>
      <c r="BK224" s="97">
        <v>-726.47991151999986</v>
      </c>
      <c r="BL224" s="97">
        <v>-1043.1015344400003</v>
      </c>
      <c r="BM224" s="98">
        <v>-4246.9982263000002</v>
      </c>
      <c r="BN224" s="96">
        <v>-5150.7122195100001</v>
      </c>
      <c r="BO224" s="97">
        <v>-1638.4689190000004</v>
      </c>
      <c r="BP224" s="97">
        <v>-1699.6430138899996</v>
      </c>
      <c r="BQ224" s="98">
        <v>-200.34962454999987</v>
      </c>
      <c r="BR224" s="96">
        <v>292.75302791000024</v>
      </c>
      <c r="BS224" s="97">
        <v>1176.7952948699997</v>
      </c>
      <c r="BT224" s="97">
        <v>105.54817875999998</v>
      </c>
      <c r="BU224" s="98">
        <v>743.61581455999931</v>
      </c>
      <c r="BV224" s="96">
        <v>406.83676684000005</v>
      </c>
      <c r="BW224" s="97">
        <v>328.12479193000013</v>
      </c>
      <c r="BX224" s="97">
        <v>681.78874536999979</v>
      </c>
      <c r="BY224" s="98">
        <v>152.69973418999984</v>
      </c>
      <c r="BZ224" s="96">
        <v>57.246878759998935</v>
      </c>
      <c r="CA224" s="97">
        <v>292.51130467000019</v>
      </c>
      <c r="CB224" s="97">
        <v>-82.76349137999955</v>
      </c>
      <c r="CC224" s="98">
        <v>-206.98963369000126</v>
      </c>
      <c r="CD224" s="96">
        <v>-140.63300018999985</v>
      </c>
      <c r="CE224" s="97">
        <v>162.46167500000024</v>
      </c>
      <c r="CF224" s="97">
        <v>122.07202974000063</v>
      </c>
      <c r="CG224" s="98">
        <v>19.371590549999496</v>
      </c>
      <c r="CH224" s="96">
        <v>186.86283546000027</v>
      </c>
      <c r="CI224" s="97">
        <v>-1187.6036309500003</v>
      </c>
      <c r="CJ224" s="97">
        <v>174.19371449000039</v>
      </c>
      <c r="CK224" s="98">
        <v>118.46806051000044</v>
      </c>
      <c r="CL224" s="97">
        <v>21.054806439999879</v>
      </c>
      <c r="CM224" s="97">
        <v>-38.311614369999802</v>
      </c>
      <c r="CN224" s="97">
        <v>409.77836645000082</v>
      </c>
      <c r="CO224" s="97">
        <v>88.697881159999838</v>
      </c>
      <c r="CP224" s="96">
        <v>149.08657966999988</v>
      </c>
      <c r="CQ224" s="97">
        <v>151.96460329999991</v>
      </c>
      <c r="CR224" s="97">
        <v>69.011746190000736</v>
      </c>
      <c r="CS224" s="97">
        <v>316.59831877999954</v>
      </c>
      <c r="CT224" s="96">
        <v>35.561066599999549</v>
      </c>
      <c r="CU224" s="97">
        <v>177.69425282000032</v>
      </c>
      <c r="CV224" s="97">
        <v>414.08973967999952</v>
      </c>
      <c r="CW224" s="97">
        <v>-119.19518551999988</v>
      </c>
      <c r="CX224" s="96">
        <v>534.58555134000176</v>
      </c>
      <c r="CY224" s="97">
        <v>478.70397873000115</v>
      </c>
      <c r="CZ224" s="97">
        <v>1316.4313787500005</v>
      </c>
      <c r="DA224" s="97">
        <v>753.53324608000003</v>
      </c>
      <c r="DB224" s="96">
        <v>1572.5736246300005</v>
      </c>
      <c r="DC224" s="97">
        <v>1392.8094735799996</v>
      </c>
      <c r="DD224" s="97">
        <v>1113.369282259999</v>
      </c>
      <c r="DE224" s="97">
        <v>266.25118320000047</v>
      </c>
      <c r="DF224" s="96">
        <v>531.24443562999977</v>
      </c>
      <c r="DG224" s="97">
        <v>578.20307974999923</v>
      </c>
      <c r="DH224" s="97">
        <v>349.40439837000054</v>
      </c>
      <c r="DI224" s="97">
        <v>261.90751567000075</v>
      </c>
      <c r="DJ224" s="96">
        <v>544.6370264300017</v>
      </c>
      <c r="DK224" s="97">
        <v>707.27372500999945</v>
      </c>
      <c r="DL224" s="97">
        <v>813.75700743000061</v>
      </c>
      <c r="DM224" s="97">
        <v>413.16227077000121</v>
      </c>
      <c r="DN224" s="96">
        <v>258.37159524999879</v>
      </c>
      <c r="DO224" s="97">
        <v>474.25611422000065</v>
      </c>
      <c r="DP224" s="97">
        <v>620.91470561999904</v>
      </c>
      <c r="DQ224" s="97">
        <v>730.57941910000022</v>
      </c>
      <c r="DR224" s="96">
        <v>218.88121666000097</v>
      </c>
      <c r="DS224" s="194">
        <v>23289</v>
      </c>
      <c r="DT224" s="59" t="s">
        <v>154</v>
      </c>
    </row>
    <row r="225" spans="1:124" x14ac:dyDescent="0.3">
      <c r="A225" s="56" t="s">
        <v>33</v>
      </c>
      <c r="B225" s="90">
        <v>59.005999999999993</v>
      </c>
      <c r="C225" s="91">
        <v>2.3300000000000014</v>
      </c>
      <c r="D225" s="91">
        <v>28.3</v>
      </c>
      <c r="E225" s="92">
        <v>1.0320000000000038</v>
      </c>
      <c r="F225" s="91">
        <v>0.28700000000000081</v>
      </c>
      <c r="G225" s="91">
        <v>1.1390000000000005</v>
      </c>
      <c r="H225" s="91">
        <v>0.18900000000000028</v>
      </c>
      <c r="I225" s="92">
        <v>1.9169999999999989</v>
      </c>
      <c r="J225" s="90">
        <v>9.0159999999999982</v>
      </c>
      <c r="K225" s="91">
        <v>4.2819999999999983</v>
      </c>
      <c r="L225" s="91">
        <v>1.9159999999999968</v>
      </c>
      <c r="M225" s="92">
        <v>11.692999999999996</v>
      </c>
      <c r="N225" s="90">
        <v>3.5659999999999989</v>
      </c>
      <c r="O225" s="91">
        <v>4.4080000000000119</v>
      </c>
      <c r="P225" s="91">
        <v>79.756999999999962</v>
      </c>
      <c r="Q225" s="92">
        <v>5.8179999999999836</v>
      </c>
      <c r="R225" s="90">
        <v>332.00400000000002</v>
      </c>
      <c r="S225" s="91">
        <v>20.676000000000066</v>
      </c>
      <c r="T225" s="91">
        <v>10.088000000000001</v>
      </c>
      <c r="U225" s="92">
        <v>8.3109999999999982</v>
      </c>
      <c r="V225" s="90">
        <v>37.069999999999993</v>
      </c>
      <c r="W225" s="91">
        <v>15.956000000000007</v>
      </c>
      <c r="X225" s="91">
        <v>1582.2509999999997</v>
      </c>
      <c r="Y225" s="92">
        <v>334.65260156249997</v>
      </c>
      <c r="Z225" s="90">
        <v>56.125999999999998</v>
      </c>
      <c r="AA225" s="91">
        <v>67.926000000000016</v>
      </c>
      <c r="AB225" s="91">
        <v>20.821999999999999</v>
      </c>
      <c r="AC225" s="92">
        <v>24.795999999999992</v>
      </c>
      <c r="AD225" s="90">
        <v>8.8960000000000043</v>
      </c>
      <c r="AE225" s="91">
        <v>70.875</v>
      </c>
      <c r="AF225" s="91">
        <v>165.24100000000004</v>
      </c>
      <c r="AG225" s="92">
        <v>75.207999999999998</v>
      </c>
      <c r="AH225" s="90">
        <v>12.177</v>
      </c>
      <c r="AI225" s="91">
        <v>22.830999999999989</v>
      </c>
      <c r="AJ225" s="91">
        <v>16.092000000000013</v>
      </c>
      <c r="AK225" s="92">
        <v>15.377999999999979</v>
      </c>
      <c r="AL225" s="90">
        <v>15.819999999999965</v>
      </c>
      <c r="AM225" s="91">
        <v>9.570999999999998</v>
      </c>
      <c r="AN225" s="91">
        <v>4.4490000000000691</v>
      </c>
      <c r="AO225" s="92">
        <v>5.6910000000000593</v>
      </c>
      <c r="AP225" s="90">
        <v>9.9629999999999086</v>
      </c>
      <c r="AQ225" s="91">
        <v>6.1159999999999997</v>
      </c>
      <c r="AR225" s="91">
        <v>42.468000000000018</v>
      </c>
      <c r="AS225" s="92">
        <v>11.384999999999991</v>
      </c>
      <c r="AT225" s="90">
        <v>20.646999999999906</v>
      </c>
      <c r="AU225" s="91">
        <v>138.91299999999998</v>
      </c>
      <c r="AV225" s="91">
        <v>144.09600000000003</v>
      </c>
      <c r="AW225" s="92">
        <v>102.631</v>
      </c>
      <c r="AX225" s="90">
        <v>27.035999999999888</v>
      </c>
      <c r="AY225" s="91">
        <v>135.69200000000006</v>
      </c>
      <c r="AZ225" s="91">
        <v>105.48200000000003</v>
      </c>
      <c r="BA225" s="92">
        <v>293.87900000000002</v>
      </c>
      <c r="BB225" s="90">
        <v>233.58000000000004</v>
      </c>
      <c r="BC225" s="91">
        <v>856.72500000000002</v>
      </c>
      <c r="BD225" s="91">
        <v>244.69700000000006</v>
      </c>
      <c r="BE225" s="92">
        <v>201.44199999999998</v>
      </c>
      <c r="BF225" s="90">
        <v>23.116300000000003</v>
      </c>
      <c r="BG225" s="91">
        <v>181.48439999999999</v>
      </c>
      <c r="BH225" s="91">
        <v>139.6806</v>
      </c>
      <c r="BI225" s="92">
        <v>3205.6665000000003</v>
      </c>
      <c r="BJ225" s="90">
        <v>472.51180617</v>
      </c>
      <c r="BK225" s="91">
        <v>819.96149408999986</v>
      </c>
      <c r="BL225" s="91">
        <v>1206.5168279300003</v>
      </c>
      <c r="BM225" s="92">
        <v>4872.8340534500003</v>
      </c>
      <c r="BN225" s="90">
        <v>5519.1440292699999</v>
      </c>
      <c r="BO225" s="91">
        <v>1777.3887422000003</v>
      </c>
      <c r="BP225" s="91">
        <v>1871.7233846599997</v>
      </c>
      <c r="BQ225" s="92">
        <v>705.08730883999965</v>
      </c>
      <c r="BR225" s="90">
        <v>124.44036116000012</v>
      </c>
      <c r="BS225" s="91">
        <v>125.22686501000004</v>
      </c>
      <c r="BT225" s="91">
        <v>60.174270199999995</v>
      </c>
      <c r="BU225" s="92">
        <v>19.45265948000042</v>
      </c>
      <c r="BV225" s="90">
        <v>61.504775779999989</v>
      </c>
      <c r="BW225" s="91">
        <v>105.36168268000006</v>
      </c>
      <c r="BX225" s="91">
        <v>76.894583309999803</v>
      </c>
      <c r="BY225" s="92">
        <v>125.45688704999998</v>
      </c>
      <c r="BZ225" s="90">
        <v>240.52316039000027</v>
      </c>
      <c r="CA225" s="91">
        <v>117.08411376000015</v>
      </c>
      <c r="CB225" s="91">
        <v>526.55014395000012</v>
      </c>
      <c r="CC225" s="92">
        <v>475.76477042000033</v>
      </c>
      <c r="CD225" s="90">
        <v>363.60647757999982</v>
      </c>
      <c r="CE225" s="91">
        <v>185.79736977999994</v>
      </c>
      <c r="CF225" s="91">
        <v>488.52784028999963</v>
      </c>
      <c r="CG225" s="92">
        <v>192.99133530000074</v>
      </c>
      <c r="CH225" s="90">
        <v>126.21040977999974</v>
      </c>
      <c r="CI225" s="91">
        <v>1454.3321024099998</v>
      </c>
      <c r="CJ225" s="91">
        <v>184.72712944999944</v>
      </c>
      <c r="CK225" s="92">
        <v>265.94896640999957</v>
      </c>
      <c r="CL225" s="91">
        <v>186.30026492000013</v>
      </c>
      <c r="CM225" s="91">
        <v>254.5910009200004</v>
      </c>
      <c r="CN225" s="91">
        <v>319.00290314000006</v>
      </c>
      <c r="CO225" s="91">
        <v>213.60994870000002</v>
      </c>
      <c r="CP225" s="90">
        <v>206.58274519000008</v>
      </c>
      <c r="CQ225" s="91">
        <v>259.72845614000062</v>
      </c>
      <c r="CR225" s="91">
        <v>402.89136468999936</v>
      </c>
      <c r="CS225" s="91">
        <v>199.61679851000031</v>
      </c>
      <c r="CT225" s="90">
        <v>282.98763840000004</v>
      </c>
      <c r="CU225" s="91">
        <v>257.52184047000014</v>
      </c>
      <c r="CV225" s="91">
        <v>352.93801684999983</v>
      </c>
      <c r="CW225" s="91">
        <v>1036.8545097600004</v>
      </c>
      <c r="CX225" s="90">
        <v>681.37425387999974</v>
      </c>
      <c r="CY225" s="91">
        <v>582.14904588999957</v>
      </c>
      <c r="CZ225" s="91">
        <v>492.82272819999935</v>
      </c>
      <c r="DA225" s="91">
        <v>592.66422138999997</v>
      </c>
      <c r="DB225" s="90">
        <v>363.9375302599999</v>
      </c>
      <c r="DC225" s="91">
        <v>500.05158549999987</v>
      </c>
      <c r="DD225" s="91">
        <v>497.94896943000026</v>
      </c>
      <c r="DE225" s="91">
        <v>986.92694230999996</v>
      </c>
      <c r="DF225" s="90">
        <v>986.68429357000014</v>
      </c>
      <c r="DG225" s="91">
        <v>300.93278001000044</v>
      </c>
      <c r="DH225" s="91">
        <v>393.33604443000013</v>
      </c>
      <c r="DI225" s="91">
        <v>749.47726704999945</v>
      </c>
      <c r="DJ225" s="90">
        <v>367.68546415999845</v>
      </c>
      <c r="DK225" s="91">
        <v>566.2914108100008</v>
      </c>
      <c r="DL225" s="91">
        <v>619.70025229999965</v>
      </c>
      <c r="DM225" s="91">
        <v>705.98636669999905</v>
      </c>
      <c r="DN225" s="90">
        <v>771.27611342000137</v>
      </c>
      <c r="DO225" s="91">
        <v>484.53244842999948</v>
      </c>
      <c r="DP225" s="91">
        <v>415.71015096000156</v>
      </c>
      <c r="DQ225" s="91">
        <v>565.00632072999997</v>
      </c>
      <c r="DR225" s="90">
        <v>924.12166594999917</v>
      </c>
      <c r="DS225" s="194">
        <v>23290</v>
      </c>
      <c r="DT225" s="56" t="s">
        <v>33</v>
      </c>
    </row>
    <row r="226" spans="1:124" x14ac:dyDescent="0.3">
      <c r="A226" s="56" t="s">
        <v>34</v>
      </c>
      <c r="B226" s="90">
        <v>107.31700000000001</v>
      </c>
      <c r="C226" s="91">
        <v>115</v>
      </c>
      <c r="D226" s="91">
        <v>28.506000000000007</v>
      </c>
      <c r="E226" s="92">
        <v>83.699999999999989</v>
      </c>
      <c r="F226" s="91">
        <v>186.96299999999999</v>
      </c>
      <c r="G226" s="91">
        <v>29.861999999999995</v>
      </c>
      <c r="H226" s="91">
        <v>26.049999999999997</v>
      </c>
      <c r="I226" s="92">
        <v>31.123999999999995</v>
      </c>
      <c r="J226" s="90">
        <v>32.939</v>
      </c>
      <c r="K226" s="91">
        <v>157.114</v>
      </c>
      <c r="L226" s="91">
        <v>32.242000000000004</v>
      </c>
      <c r="M226" s="92">
        <v>165.54799999999994</v>
      </c>
      <c r="N226" s="90">
        <v>10.944999999999991</v>
      </c>
      <c r="O226" s="91">
        <v>3.0940000000000047</v>
      </c>
      <c r="P226" s="91">
        <v>28.740999999999872</v>
      </c>
      <c r="Q226" s="92">
        <v>30.850999999999996</v>
      </c>
      <c r="R226" s="90">
        <v>418.97799999999995</v>
      </c>
      <c r="S226" s="91">
        <v>40.018999999999998</v>
      </c>
      <c r="T226" s="91">
        <v>56.006000000000022</v>
      </c>
      <c r="U226" s="92">
        <v>720.35599999999999</v>
      </c>
      <c r="V226" s="90">
        <v>95.616000000000014</v>
      </c>
      <c r="W226" s="91">
        <v>261.54399999999998</v>
      </c>
      <c r="X226" s="91">
        <v>3201.0159999999996</v>
      </c>
      <c r="Y226" s="92">
        <v>365.07900000000006</v>
      </c>
      <c r="Z226" s="90">
        <v>433.27599999999995</v>
      </c>
      <c r="AA226" s="91">
        <v>300.4849999999999</v>
      </c>
      <c r="AB226" s="91">
        <v>331.09500000000003</v>
      </c>
      <c r="AC226" s="92">
        <v>225.98099999999994</v>
      </c>
      <c r="AD226" s="90">
        <v>214.60899999999998</v>
      </c>
      <c r="AE226" s="91">
        <v>141.57499999999999</v>
      </c>
      <c r="AF226" s="91">
        <v>264.18799999999999</v>
      </c>
      <c r="AG226" s="92">
        <v>88.470000000000027</v>
      </c>
      <c r="AH226" s="90">
        <v>62.383999999999986</v>
      </c>
      <c r="AI226" s="91">
        <v>139.952</v>
      </c>
      <c r="AJ226" s="91">
        <v>75.921999999999954</v>
      </c>
      <c r="AK226" s="92">
        <v>46.051999999999992</v>
      </c>
      <c r="AL226" s="90">
        <v>27.018999999999977</v>
      </c>
      <c r="AM226" s="91">
        <v>23.648000000000025</v>
      </c>
      <c r="AN226" s="91">
        <v>47.284999999999997</v>
      </c>
      <c r="AO226" s="92">
        <v>58.940999999999974</v>
      </c>
      <c r="AP226" s="90">
        <v>22.199000000000012</v>
      </c>
      <c r="AQ226" s="91">
        <v>701.51599999999996</v>
      </c>
      <c r="AR226" s="91">
        <v>130.25899999999993</v>
      </c>
      <c r="AS226" s="92">
        <v>46.730999999999938</v>
      </c>
      <c r="AT226" s="90">
        <v>92.360000000000028</v>
      </c>
      <c r="AU226" s="91">
        <v>453.86399999999992</v>
      </c>
      <c r="AV226" s="91">
        <v>298.19099999999997</v>
      </c>
      <c r="AW226" s="92">
        <v>477.10500000000008</v>
      </c>
      <c r="AX226" s="90">
        <v>272.50799999999992</v>
      </c>
      <c r="AY226" s="91">
        <v>576.221</v>
      </c>
      <c r="AZ226" s="91">
        <v>347.25300000000004</v>
      </c>
      <c r="BA226" s="92">
        <v>779.53200000000004</v>
      </c>
      <c r="BB226" s="90">
        <v>812.6579999999999</v>
      </c>
      <c r="BC226" s="91">
        <v>329.54600000000005</v>
      </c>
      <c r="BD226" s="91">
        <v>106.92999999999998</v>
      </c>
      <c r="BE226" s="92">
        <v>30.255999999999997</v>
      </c>
      <c r="BF226" s="90">
        <v>23.219399999999972</v>
      </c>
      <c r="BG226" s="91">
        <v>705.13549999999998</v>
      </c>
      <c r="BH226" s="91">
        <v>25.530199999999994</v>
      </c>
      <c r="BI226" s="92">
        <v>213.87090000000001</v>
      </c>
      <c r="BJ226" s="90">
        <v>124.28517404999991</v>
      </c>
      <c r="BK226" s="91">
        <v>93.48158257</v>
      </c>
      <c r="BL226" s="91">
        <v>163.41529349000007</v>
      </c>
      <c r="BM226" s="92">
        <v>625.83582715000011</v>
      </c>
      <c r="BN226" s="90">
        <v>368.43180976000002</v>
      </c>
      <c r="BO226" s="91">
        <v>138.91982319999988</v>
      </c>
      <c r="BP226" s="91">
        <v>172.08037077000012</v>
      </c>
      <c r="BQ226" s="92">
        <v>504.73768428999983</v>
      </c>
      <c r="BR226" s="90">
        <v>417.19338907000036</v>
      </c>
      <c r="BS226" s="91">
        <v>1302.0221598799999</v>
      </c>
      <c r="BT226" s="91">
        <v>165.72244895999998</v>
      </c>
      <c r="BU226" s="92">
        <v>763.06847403999973</v>
      </c>
      <c r="BV226" s="90">
        <v>468.34154262000004</v>
      </c>
      <c r="BW226" s="91">
        <v>433.48647461000019</v>
      </c>
      <c r="BX226" s="91">
        <v>758.68332867999959</v>
      </c>
      <c r="BY226" s="92">
        <v>278.15662123999982</v>
      </c>
      <c r="BZ226" s="90">
        <v>297.77003914999921</v>
      </c>
      <c r="CA226" s="91">
        <v>409.59541843000034</v>
      </c>
      <c r="CB226" s="91">
        <v>443.78665257000057</v>
      </c>
      <c r="CC226" s="92">
        <v>268.77513672999908</v>
      </c>
      <c r="CD226" s="90">
        <v>222.97347738999997</v>
      </c>
      <c r="CE226" s="91">
        <v>348.25904478000018</v>
      </c>
      <c r="CF226" s="91">
        <v>610.59987003000026</v>
      </c>
      <c r="CG226" s="92">
        <v>212.36292585000024</v>
      </c>
      <c r="CH226" s="90">
        <v>313.07324524000001</v>
      </c>
      <c r="CI226" s="91">
        <v>266.72847145999958</v>
      </c>
      <c r="CJ226" s="91">
        <v>358.92084393999983</v>
      </c>
      <c r="CK226" s="92">
        <v>384.41702692000001</v>
      </c>
      <c r="CL226" s="91">
        <v>207.35507136000001</v>
      </c>
      <c r="CM226" s="91">
        <v>216.27938655000059</v>
      </c>
      <c r="CN226" s="91">
        <v>728.78126959000087</v>
      </c>
      <c r="CO226" s="91">
        <v>302.30782985999986</v>
      </c>
      <c r="CP226" s="90">
        <v>355.66932485999996</v>
      </c>
      <c r="CQ226" s="91">
        <v>411.69305944000052</v>
      </c>
      <c r="CR226" s="91">
        <v>471.9031108800001</v>
      </c>
      <c r="CS226" s="91">
        <v>516.21511728999985</v>
      </c>
      <c r="CT226" s="90">
        <v>318.54870499999959</v>
      </c>
      <c r="CU226" s="91">
        <v>435.21609329000046</v>
      </c>
      <c r="CV226" s="91">
        <v>767.02775652999935</v>
      </c>
      <c r="CW226" s="91">
        <v>917.65932424000039</v>
      </c>
      <c r="CX226" s="90">
        <v>1215.9598052200015</v>
      </c>
      <c r="CY226" s="91">
        <v>1060.8530246200007</v>
      </c>
      <c r="CZ226" s="91">
        <v>1809.2541069499998</v>
      </c>
      <c r="DA226" s="91">
        <v>1346.19746747</v>
      </c>
      <c r="DB226" s="90">
        <v>1936.5111548900004</v>
      </c>
      <c r="DC226" s="91">
        <v>1892.8610590799994</v>
      </c>
      <c r="DD226" s="91">
        <v>1611.3182516899992</v>
      </c>
      <c r="DE226" s="91">
        <v>1253.1781255100004</v>
      </c>
      <c r="DF226" s="90">
        <v>1517.9287291999999</v>
      </c>
      <c r="DG226" s="91">
        <v>879.13585975999968</v>
      </c>
      <c r="DH226" s="91">
        <v>742.74044280000066</v>
      </c>
      <c r="DI226" s="91">
        <v>1011.3847827200002</v>
      </c>
      <c r="DJ226" s="90">
        <v>912.32249059000014</v>
      </c>
      <c r="DK226" s="91">
        <v>1273.5651358200003</v>
      </c>
      <c r="DL226" s="91">
        <v>1433.4572597300003</v>
      </c>
      <c r="DM226" s="91">
        <v>1119.1486374700003</v>
      </c>
      <c r="DN226" s="90">
        <v>1029.6477086700002</v>
      </c>
      <c r="DO226" s="91">
        <v>958.78856265000013</v>
      </c>
      <c r="DP226" s="91">
        <v>1036.6248565800006</v>
      </c>
      <c r="DQ226" s="91">
        <v>1295.5857398300002</v>
      </c>
      <c r="DR226" s="90">
        <v>1143.0028826100001</v>
      </c>
      <c r="DS226" s="194">
        <v>23291</v>
      </c>
      <c r="DT226" s="56" t="s">
        <v>34</v>
      </c>
    </row>
    <row r="227" spans="1:124" x14ac:dyDescent="0.3">
      <c r="A227" s="59" t="s">
        <v>155</v>
      </c>
      <c r="B227" s="96">
        <v>144.55404883999998</v>
      </c>
      <c r="C227" s="97">
        <v>-9.1519520400000012</v>
      </c>
      <c r="D227" s="97">
        <v>25.129416879999994</v>
      </c>
      <c r="E227" s="98">
        <v>7.6949247700000036</v>
      </c>
      <c r="F227" s="97">
        <v>20.241068510000002</v>
      </c>
      <c r="G227" s="97">
        <v>34.171636399999997</v>
      </c>
      <c r="H227" s="97">
        <v>-29.926290729999998</v>
      </c>
      <c r="I227" s="98">
        <v>7.0426843100000003</v>
      </c>
      <c r="J227" s="96">
        <v>9.1366736999999993</v>
      </c>
      <c r="K227" s="97">
        <v>-9.3514130700000013</v>
      </c>
      <c r="L227" s="97">
        <v>29.468845609999995</v>
      </c>
      <c r="M227" s="98">
        <v>110.92473354000001</v>
      </c>
      <c r="N227" s="96">
        <v>-53.402362239999995</v>
      </c>
      <c r="O227" s="97">
        <v>-26.253846339999988</v>
      </c>
      <c r="P227" s="97">
        <v>1333.3456497399998</v>
      </c>
      <c r="Q227" s="98">
        <v>-747.7934663399999</v>
      </c>
      <c r="R227" s="96">
        <v>387.06096561000027</v>
      </c>
      <c r="S227" s="97">
        <v>-967.46982045000016</v>
      </c>
      <c r="T227" s="97">
        <v>-170.86243153000001</v>
      </c>
      <c r="U227" s="98">
        <v>-16.49097605</v>
      </c>
      <c r="V227" s="96">
        <v>85.802439609999993</v>
      </c>
      <c r="W227" s="97">
        <v>-44.697967160000019</v>
      </c>
      <c r="X227" s="97">
        <v>68.855483440000029</v>
      </c>
      <c r="Y227" s="98">
        <v>-82.289227499999996</v>
      </c>
      <c r="Z227" s="96">
        <v>16.712625490000001</v>
      </c>
      <c r="AA227" s="97">
        <v>21.918699200000063</v>
      </c>
      <c r="AB227" s="97">
        <v>196.90913787</v>
      </c>
      <c r="AC227" s="98">
        <v>-176.29047176</v>
      </c>
      <c r="AD227" s="96">
        <v>29.478351959999998</v>
      </c>
      <c r="AE227" s="97">
        <v>53.695277360000006</v>
      </c>
      <c r="AF227" s="97">
        <v>-38.172980320000008</v>
      </c>
      <c r="AG227" s="98">
        <v>-77.142350859999993</v>
      </c>
      <c r="AH227" s="96">
        <v>25.719208080000016</v>
      </c>
      <c r="AI227" s="97">
        <v>-103.74473336000001</v>
      </c>
      <c r="AJ227" s="97">
        <v>206.93948892</v>
      </c>
      <c r="AK227" s="98">
        <v>-207.58383879000002</v>
      </c>
      <c r="AL227" s="96">
        <v>57.56366254000001</v>
      </c>
      <c r="AM227" s="97">
        <v>447.35192922999988</v>
      </c>
      <c r="AN227" s="97">
        <v>-16.078136149999978</v>
      </c>
      <c r="AO227" s="98">
        <v>182.16251707999999</v>
      </c>
      <c r="AP227" s="96">
        <v>-242.74927883999996</v>
      </c>
      <c r="AQ227" s="97">
        <v>190.44885764999995</v>
      </c>
      <c r="AR227" s="97">
        <v>237.53741854000006</v>
      </c>
      <c r="AS227" s="98">
        <v>209.47788047999998</v>
      </c>
      <c r="AT227" s="96">
        <v>4.4784825200000569</v>
      </c>
      <c r="AU227" s="97">
        <v>-282.18532353999984</v>
      </c>
      <c r="AV227" s="97">
        <v>-216.90142165999995</v>
      </c>
      <c r="AW227" s="98">
        <v>123.50178933999996</v>
      </c>
      <c r="AX227" s="96">
        <v>-665.76418673000012</v>
      </c>
      <c r="AY227" s="97">
        <v>-218.1414207199999</v>
      </c>
      <c r="AZ227" s="97">
        <v>199.25138019000002</v>
      </c>
      <c r="BA227" s="98">
        <v>32.266857410000014</v>
      </c>
      <c r="BB227" s="96">
        <v>11.395489090000032</v>
      </c>
      <c r="BC227" s="97">
        <v>381.99508723999998</v>
      </c>
      <c r="BD227" s="97">
        <v>-4.6998857199999264</v>
      </c>
      <c r="BE227" s="98">
        <v>-33.406592590000017</v>
      </c>
      <c r="BF227" s="96">
        <v>570.86124179000001</v>
      </c>
      <c r="BG227" s="97">
        <v>133.81840149999999</v>
      </c>
      <c r="BH227" s="97">
        <v>420.76063951000003</v>
      </c>
      <c r="BI227" s="98">
        <v>-65.807510450000052</v>
      </c>
      <c r="BJ227" s="96">
        <v>788.0931004900001</v>
      </c>
      <c r="BK227" s="97">
        <v>368.09368960000006</v>
      </c>
      <c r="BL227" s="97">
        <v>431.28900563999991</v>
      </c>
      <c r="BM227" s="98">
        <v>512.94067697999981</v>
      </c>
      <c r="BN227" s="96">
        <v>468.84178264999997</v>
      </c>
      <c r="BO227" s="97">
        <v>597.36325712000007</v>
      </c>
      <c r="BP227" s="97">
        <v>174.92971783999991</v>
      </c>
      <c r="BQ227" s="98">
        <v>-208.49292148000023</v>
      </c>
      <c r="BR227" s="96">
        <v>2712.9083085199995</v>
      </c>
      <c r="BS227" s="97">
        <v>1317.9392873500001</v>
      </c>
      <c r="BT227" s="97">
        <v>498.10555790000006</v>
      </c>
      <c r="BU227" s="98">
        <v>94.163041980000116</v>
      </c>
      <c r="BV227" s="96">
        <v>1872.6072038799998</v>
      </c>
      <c r="BW227" s="97">
        <v>1181.7361366</v>
      </c>
      <c r="BX227" s="97">
        <v>1044.0301523200001</v>
      </c>
      <c r="BY227" s="98">
        <v>551.34307474999991</v>
      </c>
      <c r="BZ227" s="96">
        <v>4.9455699100006996</v>
      </c>
      <c r="CA227" s="97">
        <v>835.02065175999974</v>
      </c>
      <c r="CB227" s="97">
        <v>684.98932590999993</v>
      </c>
      <c r="CC227" s="98">
        <v>559.34851319000018</v>
      </c>
      <c r="CD227" s="96">
        <v>-126.03349095000021</v>
      </c>
      <c r="CE227" s="97">
        <v>173.76584908999985</v>
      </c>
      <c r="CF227" s="97">
        <v>-307.0023891699999</v>
      </c>
      <c r="CG227" s="98">
        <v>-21.97488938999993</v>
      </c>
      <c r="CH227" s="96">
        <v>48.532743589999882</v>
      </c>
      <c r="CI227" s="97">
        <v>287.92202142000031</v>
      </c>
      <c r="CJ227" s="97">
        <v>102.1858457300001</v>
      </c>
      <c r="CK227" s="98">
        <v>-423.60603543000002</v>
      </c>
      <c r="CL227" s="97">
        <v>1300.2401631799994</v>
      </c>
      <c r="CM227" s="97">
        <v>1269.7564772999995</v>
      </c>
      <c r="CN227" s="97">
        <v>4709.7411098699995</v>
      </c>
      <c r="CO227" s="97">
        <v>2241.3949039099998</v>
      </c>
      <c r="CP227" s="96">
        <v>2977.1445149400006</v>
      </c>
      <c r="CQ227" s="97">
        <v>-2380.8838986399992</v>
      </c>
      <c r="CR227" s="97">
        <v>-464.77660960999992</v>
      </c>
      <c r="CS227" s="97">
        <v>1171.4554817700005</v>
      </c>
      <c r="CT227" s="96">
        <v>862.93063960000052</v>
      </c>
      <c r="CU227" s="97">
        <v>674.11619839999992</v>
      </c>
      <c r="CV227" s="97">
        <v>3119.5495034999999</v>
      </c>
      <c r="CW227" s="97">
        <v>2606.3506764000003</v>
      </c>
      <c r="CX227" s="96">
        <v>2583.2518191500003</v>
      </c>
      <c r="CY227" s="97">
        <v>1666.206221129999</v>
      </c>
      <c r="CZ227" s="97">
        <v>2167.4829493999996</v>
      </c>
      <c r="DA227" s="97">
        <v>1997.6337449000002</v>
      </c>
      <c r="DB227" s="96">
        <v>2913.6488060900001</v>
      </c>
      <c r="DC227" s="97">
        <v>6837.5953196400005</v>
      </c>
      <c r="DD227" s="97">
        <v>2059.6892522900011</v>
      </c>
      <c r="DE227" s="97">
        <v>-1636.5129762700008</v>
      </c>
      <c r="DF227" s="96">
        <v>-1900.8179693099996</v>
      </c>
      <c r="DG227" s="97">
        <v>-2454.4158645299995</v>
      </c>
      <c r="DH227" s="97">
        <v>-1506.3310256799996</v>
      </c>
      <c r="DI227" s="97">
        <v>154.25542424000037</v>
      </c>
      <c r="DJ227" s="96">
        <v>-1518.6945346500015</v>
      </c>
      <c r="DK227" s="97">
        <v>1484.2248327600005</v>
      </c>
      <c r="DL227" s="97">
        <v>895.65411378000044</v>
      </c>
      <c r="DM227" s="97">
        <v>-1816.5375817200006</v>
      </c>
      <c r="DN227" s="96">
        <v>1078.4757860600007</v>
      </c>
      <c r="DO227" s="97">
        <v>-1704.2904682600001</v>
      </c>
      <c r="DP227" s="97">
        <v>-897.88871533999964</v>
      </c>
      <c r="DQ227" s="97">
        <v>-1995.5841306099994</v>
      </c>
      <c r="DR227" s="96">
        <v>1502.6668429899992</v>
      </c>
      <c r="DS227" s="194">
        <v>23292</v>
      </c>
      <c r="DT227" s="59" t="s">
        <v>155</v>
      </c>
    </row>
    <row r="228" spans="1:124" x14ac:dyDescent="0.3">
      <c r="A228" s="56" t="s">
        <v>33</v>
      </c>
      <c r="B228" s="90">
        <v>27.356154880000002</v>
      </c>
      <c r="C228" s="91">
        <v>25.853845010000001</v>
      </c>
      <c r="D228" s="91">
        <v>7.4762687799999998</v>
      </c>
      <c r="E228" s="92">
        <v>48.091286920000002</v>
      </c>
      <c r="F228" s="91">
        <v>22.227896829999999</v>
      </c>
      <c r="G228" s="91">
        <v>5.8432276600000002</v>
      </c>
      <c r="H228" s="91">
        <v>109.60180254000001</v>
      </c>
      <c r="I228" s="92">
        <v>24.03589126</v>
      </c>
      <c r="J228" s="90">
        <v>20.078441759999997</v>
      </c>
      <c r="K228" s="91">
        <v>38.528072090000002</v>
      </c>
      <c r="L228" s="91">
        <v>39.019590570000005</v>
      </c>
      <c r="M228" s="92">
        <v>326.37780399999997</v>
      </c>
      <c r="N228" s="90">
        <v>98.232603210000008</v>
      </c>
      <c r="O228" s="91">
        <v>116.1032939</v>
      </c>
      <c r="P228" s="91">
        <v>611.20046880000007</v>
      </c>
      <c r="Q228" s="92">
        <v>1100.93476005</v>
      </c>
      <c r="R228" s="90">
        <v>1932.64137893</v>
      </c>
      <c r="S228" s="91">
        <v>1106.4831666100001</v>
      </c>
      <c r="T228" s="91">
        <v>302.61584798000001</v>
      </c>
      <c r="U228" s="92">
        <v>49.418054580000003</v>
      </c>
      <c r="V228" s="90">
        <v>33.558473919999997</v>
      </c>
      <c r="W228" s="91">
        <v>149.15198017</v>
      </c>
      <c r="X228" s="91">
        <v>302.34961321999998</v>
      </c>
      <c r="Y228" s="92">
        <v>146.55949871000001</v>
      </c>
      <c r="Z228" s="90">
        <v>99.293666259999995</v>
      </c>
      <c r="AA228" s="91">
        <v>325.20710897999993</v>
      </c>
      <c r="AB228" s="91">
        <v>158.21437329000003</v>
      </c>
      <c r="AC228" s="92">
        <v>479.23367563000005</v>
      </c>
      <c r="AD228" s="90">
        <v>137.50342567999999</v>
      </c>
      <c r="AE228" s="91">
        <v>180.77479609</v>
      </c>
      <c r="AF228" s="91">
        <v>168.15715752</v>
      </c>
      <c r="AG228" s="92">
        <v>172.84394989999998</v>
      </c>
      <c r="AH228" s="90">
        <v>222.53515851</v>
      </c>
      <c r="AI228" s="91">
        <v>357.59906583999998</v>
      </c>
      <c r="AJ228" s="91">
        <v>331.77489815000001</v>
      </c>
      <c r="AK228" s="92">
        <v>463.06601607000005</v>
      </c>
      <c r="AL228" s="90">
        <v>457.72325631999996</v>
      </c>
      <c r="AM228" s="91">
        <v>579.80005115000006</v>
      </c>
      <c r="AN228" s="91">
        <v>825.52785629000005</v>
      </c>
      <c r="AO228" s="92">
        <v>828.68273051999995</v>
      </c>
      <c r="AP228" s="90">
        <v>1363.21704247</v>
      </c>
      <c r="AQ228" s="91">
        <v>539.97617259000003</v>
      </c>
      <c r="AR228" s="91">
        <v>489.57671712999996</v>
      </c>
      <c r="AS228" s="92">
        <v>702.29661414000009</v>
      </c>
      <c r="AT228" s="90">
        <v>1049.8757318400001</v>
      </c>
      <c r="AU228" s="91">
        <v>1295.5581863399998</v>
      </c>
      <c r="AV228" s="91">
        <v>888.51208047</v>
      </c>
      <c r="AW228" s="92">
        <v>581.21880695000004</v>
      </c>
      <c r="AX228" s="90">
        <v>1493.00159424</v>
      </c>
      <c r="AY228" s="91">
        <v>586.88614641999993</v>
      </c>
      <c r="AZ228" s="91">
        <v>348.74717292999998</v>
      </c>
      <c r="BA228" s="92">
        <v>419.24668296999999</v>
      </c>
      <c r="BB228" s="90">
        <v>143.39184043</v>
      </c>
      <c r="BC228" s="91">
        <v>120.12866394999999</v>
      </c>
      <c r="BD228" s="91">
        <v>540.10446217999993</v>
      </c>
      <c r="BE228" s="92">
        <v>155.97990172999999</v>
      </c>
      <c r="BF228" s="90">
        <v>20.678471209999998</v>
      </c>
      <c r="BG228" s="91">
        <v>148.26602097999998</v>
      </c>
      <c r="BH228" s="91">
        <v>114.94546765</v>
      </c>
      <c r="BI228" s="92">
        <v>623.78778596000006</v>
      </c>
      <c r="BJ228" s="90">
        <v>145.37041428999999</v>
      </c>
      <c r="BK228" s="91">
        <v>602.87356958999999</v>
      </c>
      <c r="BL228" s="91">
        <v>349.44204501000002</v>
      </c>
      <c r="BM228" s="92">
        <v>1146.73708472</v>
      </c>
      <c r="BN228" s="90">
        <v>756.72674903999996</v>
      </c>
      <c r="BO228" s="91">
        <v>1283.4845147400001</v>
      </c>
      <c r="BP228" s="91">
        <v>1426.6503507000002</v>
      </c>
      <c r="BQ228" s="92">
        <v>1176.3097718900001</v>
      </c>
      <c r="BR228" s="90">
        <v>686.00956537000002</v>
      </c>
      <c r="BS228" s="91">
        <v>621.13822727999991</v>
      </c>
      <c r="BT228" s="91">
        <v>713.44651120000003</v>
      </c>
      <c r="BU228" s="92">
        <v>2410.5373033300002</v>
      </c>
      <c r="BV228" s="90">
        <v>1180.7552117199998</v>
      </c>
      <c r="BW228" s="91">
        <v>3193.0471169700004</v>
      </c>
      <c r="BX228" s="91">
        <v>2528.4042897300001</v>
      </c>
      <c r="BY228" s="92">
        <v>2121.2034338200001</v>
      </c>
      <c r="BZ228" s="90">
        <v>3453.18244753</v>
      </c>
      <c r="CA228" s="91">
        <v>2225.6972861899999</v>
      </c>
      <c r="CB228" s="91">
        <v>2505.0155540999995</v>
      </c>
      <c r="CC228" s="92">
        <v>4261.3350723200001</v>
      </c>
      <c r="CD228" s="90">
        <v>4147.3089657400005</v>
      </c>
      <c r="CE228" s="91">
        <v>2634.0424370199999</v>
      </c>
      <c r="CF228" s="91">
        <v>4010.2146859699997</v>
      </c>
      <c r="CG228" s="92">
        <v>2926.8569612699998</v>
      </c>
      <c r="CH228" s="90">
        <v>2834.41332091</v>
      </c>
      <c r="CI228" s="91">
        <v>2346.98340835</v>
      </c>
      <c r="CJ228" s="91">
        <v>3173.2968231899999</v>
      </c>
      <c r="CK228" s="92">
        <v>3343.8764789800002</v>
      </c>
      <c r="CL228" s="91">
        <v>2806.2092072700002</v>
      </c>
      <c r="CM228" s="91">
        <v>2867.6235705099998</v>
      </c>
      <c r="CN228" s="91">
        <v>1757.28486985</v>
      </c>
      <c r="CO228" s="91">
        <v>2528.3954873100001</v>
      </c>
      <c r="CP228" s="90">
        <v>3314.1947170699996</v>
      </c>
      <c r="CQ228" s="91">
        <v>6060.2972703799987</v>
      </c>
      <c r="CR228" s="91">
        <v>3279.38669149</v>
      </c>
      <c r="CS228" s="91">
        <v>3547.7437291499996</v>
      </c>
      <c r="CT228" s="90">
        <v>2622.0364803899997</v>
      </c>
      <c r="CU228" s="91">
        <v>2156.7018368500003</v>
      </c>
      <c r="CV228" s="91">
        <v>2264.1759567900003</v>
      </c>
      <c r="CW228" s="91">
        <v>3027.1753192199999</v>
      </c>
      <c r="CX228" s="90">
        <v>5998.5349932700001</v>
      </c>
      <c r="CY228" s="91">
        <v>4022.3467271500003</v>
      </c>
      <c r="CZ228" s="91">
        <v>3734.2964083300003</v>
      </c>
      <c r="DA228" s="91">
        <v>4277.6617037899996</v>
      </c>
      <c r="DB228" s="90">
        <v>5803.8155791299996</v>
      </c>
      <c r="DC228" s="91">
        <v>3637.9862518899999</v>
      </c>
      <c r="DD228" s="91">
        <v>5971.5369808899995</v>
      </c>
      <c r="DE228" s="91">
        <v>8068.7402532300002</v>
      </c>
      <c r="DF228" s="90">
        <v>9240.8515730799991</v>
      </c>
      <c r="DG228" s="91">
        <v>8756.3437713399999</v>
      </c>
      <c r="DH228" s="91">
        <v>8379.5071494799995</v>
      </c>
      <c r="DI228" s="91">
        <v>6765.9664014199998</v>
      </c>
      <c r="DJ228" s="90">
        <v>9356.7785931000017</v>
      </c>
      <c r="DK228" s="91">
        <v>7657.9094645000005</v>
      </c>
      <c r="DL228" s="91">
        <v>8499.9600797599996</v>
      </c>
      <c r="DM228" s="91">
        <v>9841.1184826600002</v>
      </c>
      <c r="DN228" s="90">
        <v>8229.597800309999</v>
      </c>
      <c r="DO228" s="91">
        <v>9315.5928281399993</v>
      </c>
      <c r="DP228" s="91">
        <v>9327.0943011899999</v>
      </c>
      <c r="DQ228" s="91">
        <v>9383.7730988099993</v>
      </c>
      <c r="DR228" s="90">
        <v>7054.2665074200013</v>
      </c>
      <c r="DS228" s="194">
        <v>23293</v>
      </c>
      <c r="DT228" s="56" t="s">
        <v>33</v>
      </c>
    </row>
    <row r="229" spans="1:124" x14ac:dyDescent="0.3">
      <c r="A229" s="56" t="s">
        <v>34</v>
      </c>
      <c r="B229" s="90">
        <v>171.91020371999997</v>
      </c>
      <c r="C229" s="91">
        <v>16.701892969999999</v>
      </c>
      <c r="D229" s="91">
        <v>32.605685659999999</v>
      </c>
      <c r="E229" s="92">
        <v>55.786211690000002</v>
      </c>
      <c r="F229" s="91">
        <v>42.468965339999997</v>
      </c>
      <c r="G229" s="91">
        <v>40.014864060000001</v>
      </c>
      <c r="H229" s="91">
        <v>79.675511810000017</v>
      </c>
      <c r="I229" s="92">
        <v>31.078575569999998</v>
      </c>
      <c r="J229" s="90">
        <v>29.21511546</v>
      </c>
      <c r="K229" s="91">
        <v>29.176659019999999</v>
      </c>
      <c r="L229" s="91">
        <v>68.488436180000008</v>
      </c>
      <c r="M229" s="92">
        <v>437.30253754</v>
      </c>
      <c r="N229" s="90">
        <v>44.830240970000006</v>
      </c>
      <c r="O229" s="91">
        <v>89.849447559999987</v>
      </c>
      <c r="P229" s="91">
        <v>1944.54611854</v>
      </c>
      <c r="Q229" s="92">
        <v>353.14129371000001</v>
      </c>
      <c r="R229" s="90">
        <v>2319.70234454</v>
      </c>
      <c r="S229" s="91">
        <v>139.01334616</v>
      </c>
      <c r="T229" s="91">
        <v>131.75341645</v>
      </c>
      <c r="U229" s="92">
        <v>32.927078530000003</v>
      </c>
      <c r="V229" s="90">
        <v>119.36091353</v>
      </c>
      <c r="W229" s="91">
        <v>104.45401300999998</v>
      </c>
      <c r="X229" s="91">
        <v>371.20509666000004</v>
      </c>
      <c r="Y229" s="92">
        <v>64.270271210000004</v>
      </c>
      <c r="Z229" s="90">
        <v>116.00629175</v>
      </c>
      <c r="AA229" s="91">
        <v>347.12580818000004</v>
      </c>
      <c r="AB229" s="91">
        <v>355.12351116000002</v>
      </c>
      <c r="AC229" s="92">
        <v>302.94320386999999</v>
      </c>
      <c r="AD229" s="90">
        <v>166.98177764000002</v>
      </c>
      <c r="AE229" s="91">
        <v>234.47007344999997</v>
      </c>
      <c r="AF229" s="91">
        <v>129.98417719999998</v>
      </c>
      <c r="AG229" s="92">
        <v>95.701599039999991</v>
      </c>
      <c r="AH229" s="90">
        <v>248.25436658999999</v>
      </c>
      <c r="AI229" s="91">
        <v>253.85433248000001</v>
      </c>
      <c r="AJ229" s="91">
        <v>538.71438706999993</v>
      </c>
      <c r="AK229" s="92">
        <v>255.48217728</v>
      </c>
      <c r="AL229" s="90">
        <v>515.28691886000001</v>
      </c>
      <c r="AM229" s="91">
        <v>1027.1519803799999</v>
      </c>
      <c r="AN229" s="91">
        <v>809.44972013999995</v>
      </c>
      <c r="AO229" s="92">
        <v>1010.8452476</v>
      </c>
      <c r="AP229" s="90">
        <v>1120.46776363</v>
      </c>
      <c r="AQ229" s="91">
        <v>730.42503023999996</v>
      </c>
      <c r="AR229" s="91">
        <v>727.11413567</v>
      </c>
      <c r="AS229" s="92">
        <v>911.77449462000004</v>
      </c>
      <c r="AT229" s="90">
        <v>1054.35421436</v>
      </c>
      <c r="AU229" s="91">
        <v>1013.3728628000001</v>
      </c>
      <c r="AV229" s="91">
        <v>671.61065881000002</v>
      </c>
      <c r="AW229" s="92">
        <v>704.72059629</v>
      </c>
      <c r="AX229" s="90">
        <v>827.23740750999991</v>
      </c>
      <c r="AY229" s="91">
        <v>368.7447257</v>
      </c>
      <c r="AZ229" s="91">
        <v>547.99855312</v>
      </c>
      <c r="BA229" s="92">
        <v>451.51354037999999</v>
      </c>
      <c r="BB229" s="90">
        <v>154.78732952000001</v>
      </c>
      <c r="BC229" s="91">
        <v>502.12375119000001</v>
      </c>
      <c r="BD229" s="91">
        <v>535.40457646000004</v>
      </c>
      <c r="BE229" s="92">
        <v>122.57330913999999</v>
      </c>
      <c r="BF229" s="90">
        <v>591.53971300000001</v>
      </c>
      <c r="BG229" s="91">
        <v>282.08442248</v>
      </c>
      <c r="BH229" s="91">
        <v>535.7061071600001</v>
      </c>
      <c r="BI229" s="92">
        <v>557.98027550999996</v>
      </c>
      <c r="BJ229" s="90">
        <v>933.46351477999997</v>
      </c>
      <c r="BK229" s="91">
        <v>970.96725919000005</v>
      </c>
      <c r="BL229" s="91">
        <v>780.73105064999993</v>
      </c>
      <c r="BM229" s="92">
        <v>1659.6777616999998</v>
      </c>
      <c r="BN229" s="90">
        <v>1225.5685316900001</v>
      </c>
      <c r="BO229" s="91">
        <v>1880.8477718599997</v>
      </c>
      <c r="BP229" s="91">
        <v>1601.58006854</v>
      </c>
      <c r="BQ229" s="92">
        <v>967.81685040999992</v>
      </c>
      <c r="BR229" s="90">
        <v>3398.91787389</v>
      </c>
      <c r="BS229" s="91">
        <v>1939.07751463</v>
      </c>
      <c r="BT229" s="91">
        <v>1211.5520691000002</v>
      </c>
      <c r="BU229" s="92">
        <v>2504.7003453100001</v>
      </c>
      <c r="BV229" s="90">
        <v>3053.3624156000001</v>
      </c>
      <c r="BW229" s="91">
        <v>4374.7832535699999</v>
      </c>
      <c r="BX229" s="91">
        <v>3572.4344420500001</v>
      </c>
      <c r="BY229" s="92">
        <v>2672.5465085699998</v>
      </c>
      <c r="BZ229" s="90">
        <v>3458.1280174400003</v>
      </c>
      <c r="CA229" s="91">
        <v>3060.7179379499994</v>
      </c>
      <c r="CB229" s="91">
        <v>3190.0048800099994</v>
      </c>
      <c r="CC229" s="92">
        <v>4820.6835855099998</v>
      </c>
      <c r="CD229" s="90">
        <v>4021.2754747899999</v>
      </c>
      <c r="CE229" s="91">
        <v>2807.8082861100002</v>
      </c>
      <c r="CF229" s="91">
        <v>3703.2122968000003</v>
      </c>
      <c r="CG229" s="92">
        <v>2904.8820718799998</v>
      </c>
      <c r="CH229" s="90">
        <v>2882.9460644999999</v>
      </c>
      <c r="CI229" s="91">
        <v>2634.9054297700004</v>
      </c>
      <c r="CJ229" s="91">
        <v>3275.4826689199999</v>
      </c>
      <c r="CK229" s="92">
        <v>2920.27044355</v>
      </c>
      <c r="CL229" s="91">
        <v>4106.4493704499992</v>
      </c>
      <c r="CM229" s="91">
        <v>4137.3800478099993</v>
      </c>
      <c r="CN229" s="91">
        <v>6467.0259797199997</v>
      </c>
      <c r="CO229" s="91">
        <v>4769.7903912199999</v>
      </c>
      <c r="CP229" s="90">
        <v>6291.3392320100002</v>
      </c>
      <c r="CQ229" s="91">
        <v>3679.41337174</v>
      </c>
      <c r="CR229" s="91">
        <v>2814.6100818800001</v>
      </c>
      <c r="CS229" s="91">
        <v>4719.19921092</v>
      </c>
      <c r="CT229" s="90">
        <v>3484.9671199900004</v>
      </c>
      <c r="CU229" s="91">
        <v>2830.8180352500003</v>
      </c>
      <c r="CV229" s="91">
        <v>5383.7254602900002</v>
      </c>
      <c r="CW229" s="91">
        <v>5633.5259956199998</v>
      </c>
      <c r="CX229" s="90">
        <v>8581.7868124199995</v>
      </c>
      <c r="CY229" s="91">
        <v>5688.5529482799993</v>
      </c>
      <c r="CZ229" s="91">
        <v>5901.7793577299999</v>
      </c>
      <c r="DA229" s="91">
        <v>6275.2954486899998</v>
      </c>
      <c r="DB229" s="90">
        <v>8717.4643852199988</v>
      </c>
      <c r="DC229" s="91">
        <v>10475.58157153</v>
      </c>
      <c r="DD229" s="91">
        <v>8031.2262331800011</v>
      </c>
      <c r="DE229" s="91">
        <v>6432.2272769599986</v>
      </c>
      <c r="DF229" s="90">
        <v>7340.0336037699999</v>
      </c>
      <c r="DG229" s="91">
        <v>6301.9279068100004</v>
      </c>
      <c r="DH229" s="91">
        <v>6873.1761238000008</v>
      </c>
      <c r="DI229" s="91">
        <v>6920.2218256600008</v>
      </c>
      <c r="DJ229" s="90">
        <v>7838.0840584499992</v>
      </c>
      <c r="DK229" s="91">
        <v>9142.1342972599996</v>
      </c>
      <c r="DL229" s="91">
        <v>9395.614193540001</v>
      </c>
      <c r="DM229" s="91">
        <v>8024.58090094</v>
      </c>
      <c r="DN229" s="90">
        <v>9308.0735863699992</v>
      </c>
      <c r="DO229" s="91">
        <v>7611.3023598800009</v>
      </c>
      <c r="DP229" s="91">
        <v>8429.2055858500007</v>
      </c>
      <c r="DQ229" s="91">
        <v>7388.1889682000001</v>
      </c>
      <c r="DR229" s="90">
        <v>8556.9333504099995</v>
      </c>
      <c r="DS229" s="194">
        <v>23294</v>
      </c>
      <c r="DT229" s="56" t="s">
        <v>34</v>
      </c>
    </row>
    <row r="230" spans="1:124" x14ac:dyDescent="0.3">
      <c r="A230" s="59" t="s">
        <v>238</v>
      </c>
      <c r="B230" s="96">
        <v>100.14895116</v>
      </c>
      <c r="C230" s="97">
        <v>105.51395204000004</v>
      </c>
      <c r="D230" s="97">
        <v>75.214583120000015</v>
      </c>
      <c r="E230" s="98">
        <v>462.42207523000013</v>
      </c>
      <c r="F230" s="97">
        <v>1.4619314899999991</v>
      </c>
      <c r="G230" s="97">
        <v>-0.2146363999999984</v>
      </c>
      <c r="H230" s="97">
        <v>98.623290730000008</v>
      </c>
      <c r="I230" s="98">
        <v>0.93031569000000169</v>
      </c>
      <c r="J230" s="96">
        <v>27.470326299999996</v>
      </c>
      <c r="K230" s="97">
        <v>-620.20758693000005</v>
      </c>
      <c r="L230" s="97">
        <v>-93.735845609999998</v>
      </c>
      <c r="M230" s="98">
        <v>-1522.2767335399999</v>
      </c>
      <c r="N230" s="96">
        <v>42.752362239999997</v>
      </c>
      <c r="O230" s="97">
        <v>101.64884633999999</v>
      </c>
      <c r="P230" s="97">
        <v>-221.49664973999995</v>
      </c>
      <c r="Q230" s="98">
        <v>48.349466340000028</v>
      </c>
      <c r="R230" s="96">
        <v>-19.76296561000013</v>
      </c>
      <c r="S230" s="97">
        <v>90.943820450000132</v>
      </c>
      <c r="T230" s="97">
        <v>-3.1115684699999839</v>
      </c>
      <c r="U230" s="98">
        <v>-423.78002394999999</v>
      </c>
      <c r="V230" s="96">
        <v>-3.4664396099999983</v>
      </c>
      <c r="W230" s="97">
        <v>-83.958032839999987</v>
      </c>
      <c r="X230" s="97">
        <v>-107.42948344</v>
      </c>
      <c r="Y230" s="98">
        <v>-90.419772499999993</v>
      </c>
      <c r="Z230" s="96">
        <v>3.6853745099999928</v>
      </c>
      <c r="AA230" s="97">
        <v>-332.04669920000003</v>
      </c>
      <c r="AB230" s="97">
        <v>-27.128137869999989</v>
      </c>
      <c r="AC230" s="98">
        <v>-29.796528239999983</v>
      </c>
      <c r="AD230" s="96">
        <v>-22.149351960000001</v>
      </c>
      <c r="AE230" s="97">
        <v>-5.6832773600000008</v>
      </c>
      <c r="AF230" s="97">
        <v>-6.0290196799999833</v>
      </c>
      <c r="AG230" s="98">
        <v>-1.4776491400000031</v>
      </c>
      <c r="AH230" s="96">
        <v>4.9497919199999929</v>
      </c>
      <c r="AI230" s="97">
        <v>-6.726663999999255E-2</v>
      </c>
      <c r="AJ230" s="97">
        <v>-359.47348891999997</v>
      </c>
      <c r="AK230" s="98">
        <v>-3.3381612099999982</v>
      </c>
      <c r="AL230" s="96">
        <v>0.20933745999997336</v>
      </c>
      <c r="AM230" s="97">
        <v>13.322070770000042</v>
      </c>
      <c r="AN230" s="97">
        <v>-7.5248638499999583</v>
      </c>
      <c r="AO230" s="98">
        <v>-43.801517079999947</v>
      </c>
      <c r="AP230" s="96">
        <v>263.42927883999988</v>
      </c>
      <c r="AQ230" s="97">
        <v>124.77414235000002</v>
      </c>
      <c r="AR230" s="97">
        <v>126.58358146000003</v>
      </c>
      <c r="AS230" s="98">
        <v>30.517119520000037</v>
      </c>
      <c r="AT230" s="96">
        <v>-451.76948252000005</v>
      </c>
      <c r="AU230" s="97">
        <v>-691.36680145999992</v>
      </c>
      <c r="AV230" s="97">
        <v>459.98442166000001</v>
      </c>
      <c r="AW230" s="98">
        <v>133.39721066000004</v>
      </c>
      <c r="AX230" s="96">
        <v>53.038186730000014</v>
      </c>
      <c r="AY230" s="97">
        <v>196.39342071999994</v>
      </c>
      <c r="AZ230" s="97">
        <v>-166.40688019000001</v>
      </c>
      <c r="BA230" s="98">
        <v>-1130.1342656131251</v>
      </c>
      <c r="BB230" s="96">
        <v>-46.188489090000012</v>
      </c>
      <c r="BC230" s="97">
        <v>-408.60308724000004</v>
      </c>
      <c r="BD230" s="97">
        <v>32.222885720000022</v>
      </c>
      <c r="BE230" s="98">
        <v>-1575.7084074099998</v>
      </c>
      <c r="BF230" s="96">
        <v>-1182.7824417899999</v>
      </c>
      <c r="BG230" s="97">
        <v>820.28319850000014</v>
      </c>
      <c r="BH230" s="97">
        <v>-31.730639510000074</v>
      </c>
      <c r="BI230" s="98">
        <v>-2207.7140895499997</v>
      </c>
      <c r="BJ230" s="96">
        <v>675.77404144000002</v>
      </c>
      <c r="BK230" s="97">
        <v>-430.5456323300001</v>
      </c>
      <c r="BL230" s="97">
        <v>921.86882491999995</v>
      </c>
      <c r="BM230" s="98">
        <v>7832.4575912700002</v>
      </c>
      <c r="BN230" s="96">
        <v>-2887.0553851599998</v>
      </c>
      <c r="BO230" s="97">
        <v>-4097.9447397399999</v>
      </c>
      <c r="BP230" s="97">
        <v>-653.85142515999996</v>
      </c>
      <c r="BQ230" s="98">
        <v>-1560.1238166700002</v>
      </c>
      <c r="BR230" s="96">
        <v>2521.0290272499997</v>
      </c>
      <c r="BS230" s="97">
        <v>-2938.70064533</v>
      </c>
      <c r="BT230" s="97">
        <v>551.11864120999996</v>
      </c>
      <c r="BU230" s="98">
        <v>327.39998430000003</v>
      </c>
      <c r="BV230" s="96">
        <v>-943.0360614299999</v>
      </c>
      <c r="BW230" s="97">
        <v>2675.9961466099999</v>
      </c>
      <c r="BX230" s="97">
        <v>158.47741507000006</v>
      </c>
      <c r="BY230" s="98">
        <v>870.46871085999987</v>
      </c>
      <c r="BZ230" s="96">
        <v>777.95668993999993</v>
      </c>
      <c r="CA230" s="97">
        <v>638.89310556000009</v>
      </c>
      <c r="CB230" s="97">
        <v>427.17001984000001</v>
      </c>
      <c r="CC230" s="98">
        <v>-1166.1724854899999</v>
      </c>
      <c r="CD230" s="96">
        <v>-1006.4724561899999</v>
      </c>
      <c r="CE230" s="97">
        <v>176.26961544000005</v>
      </c>
      <c r="CF230" s="97">
        <v>-960.24840767000001</v>
      </c>
      <c r="CG230" s="98">
        <v>-1660.2809284800003</v>
      </c>
      <c r="CH230" s="96">
        <v>504.91222930999987</v>
      </c>
      <c r="CI230" s="97">
        <v>-720.58632010000019</v>
      </c>
      <c r="CJ230" s="97">
        <v>490.19415534999996</v>
      </c>
      <c r="CK230" s="98">
        <v>-180.05621667999998</v>
      </c>
      <c r="CL230" s="97">
        <v>1023.7425972000001</v>
      </c>
      <c r="CM230" s="97">
        <v>-247.16514101000001</v>
      </c>
      <c r="CN230" s="97">
        <v>2093.8147777800004</v>
      </c>
      <c r="CO230" s="97">
        <v>-502.14587200999995</v>
      </c>
      <c r="CP230" s="96">
        <v>2595.4801729799997</v>
      </c>
      <c r="CQ230" s="97">
        <v>-872.33856409999999</v>
      </c>
      <c r="CR230" s="97">
        <v>-255.8937616</v>
      </c>
      <c r="CS230" s="97">
        <v>-2998.8881653999993</v>
      </c>
      <c r="CT230" s="96">
        <v>3348.7024739399999</v>
      </c>
      <c r="CU230" s="97">
        <v>1549.3654395000003</v>
      </c>
      <c r="CV230" s="97">
        <v>-15.839716110000083</v>
      </c>
      <c r="CW230" s="97">
        <v>-3658.0946695699995</v>
      </c>
      <c r="CX230" s="96">
        <v>-668.40421863999995</v>
      </c>
      <c r="CY230" s="97">
        <v>550.87445050000008</v>
      </c>
      <c r="CZ230" s="97">
        <v>564.85914072000003</v>
      </c>
      <c r="DA230" s="97">
        <v>-943.37103467999998</v>
      </c>
      <c r="DB230" s="96">
        <v>1041.0975145099999</v>
      </c>
      <c r="DC230" s="97">
        <v>74.905852409999966</v>
      </c>
      <c r="DD230" s="97">
        <v>2000.9277562</v>
      </c>
      <c r="DE230" s="97">
        <v>-2254.8016883499999</v>
      </c>
      <c r="DF230" s="96">
        <v>2707.2899185699998</v>
      </c>
      <c r="DG230" s="97">
        <v>957.69056073000002</v>
      </c>
      <c r="DH230" s="97">
        <v>-349.94452630999996</v>
      </c>
      <c r="DI230" s="97">
        <v>529.97469639000008</v>
      </c>
      <c r="DJ230" s="96">
        <v>3015.9042834699999</v>
      </c>
      <c r="DK230" s="97">
        <v>1235.7716955199999</v>
      </c>
      <c r="DL230" s="97">
        <v>-449.73629135999931</v>
      </c>
      <c r="DM230" s="97">
        <v>-814.04168173000005</v>
      </c>
      <c r="DN230" s="96">
        <v>6442.5235956799997</v>
      </c>
      <c r="DO230" s="97">
        <v>4870.38726718</v>
      </c>
      <c r="DP230" s="97">
        <v>-1538.0748138099998</v>
      </c>
      <c r="DQ230" s="97">
        <v>-1734.2612898100001</v>
      </c>
      <c r="DR230" s="96">
        <v>985.54180319000011</v>
      </c>
      <c r="DS230" s="194">
        <v>23295</v>
      </c>
      <c r="DT230" s="59" t="s">
        <v>238</v>
      </c>
    </row>
    <row r="231" spans="1:124" x14ac:dyDescent="0.3">
      <c r="A231" s="56" t="s">
        <v>33</v>
      </c>
      <c r="B231" s="90">
        <v>156.85184512000001</v>
      </c>
      <c r="C231" s="91">
        <v>249.51615498999999</v>
      </c>
      <c r="D231" s="91">
        <v>210.78473122</v>
      </c>
      <c r="E231" s="92">
        <v>236.39071307999998</v>
      </c>
      <c r="F231" s="91">
        <v>14.015103170000001</v>
      </c>
      <c r="G231" s="91">
        <v>0.18577233999999962</v>
      </c>
      <c r="H231" s="91">
        <v>2.1261974599999913</v>
      </c>
      <c r="I231" s="92">
        <v>0.91910873999999942</v>
      </c>
      <c r="J231" s="90">
        <v>-0.41744175999999833</v>
      </c>
      <c r="K231" s="91">
        <v>621.93492791000006</v>
      </c>
      <c r="L231" s="91">
        <v>114.49540943000001</v>
      </c>
      <c r="M231" s="92">
        <v>1583.0421959999999</v>
      </c>
      <c r="N231" s="90">
        <v>4.2493967899999943</v>
      </c>
      <c r="O231" s="91">
        <v>1.8367061000000062</v>
      </c>
      <c r="P231" s="91">
        <v>10.046531199999931</v>
      </c>
      <c r="Q231" s="92">
        <v>53.037239949999993</v>
      </c>
      <c r="R231" s="90">
        <v>29.678621070000052</v>
      </c>
      <c r="S231" s="91">
        <v>0.92883338999986875</v>
      </c>
      <c r="T231" s="91">
        <v>3.1121520199999892</v>
      </c>
      <c r="U231" s="92">
        <v>423.78194542</v>
      </c>
      <c r="V231" s="90">
        <v>3.4675260800000003</v>
      </c>
      <c r="W231" s="91">
        <v>84.355019829999989</v>
      </c>
      <c r="X231" s="91">
        <v>107.42838677999998</v>
      </c>
      <c r="Y231" s="92">
        <v>91.030501289999989</v>
      </c>
      <c r="Z231" s="90">
        <v>4.8943337400000049</v>
      </c>
      <c r="AA231" s="91">
        <v>332.05989102000001</v>
      </c>
      <c r="AB231" s="91">
        <v>27.126626709999996</v>
      </c>
      <c r="AC231" s="92">
        <v>30.479324369999997</v>
      </c>
      <c r="AD231" s="90">
        <v>22.309574319999992</v>
      </c>
      <c r="AE231" s="91">
        <v>5.6842039099999981</v>
      </c>
      <c r="AF231" s="91">
        <v>7.2418424799999883</v>
      </c>
      <c r="AG231" s="92">
        <v>1.5050501000000023</v>
      </c>
      <c r="AH231" s="90">
        <v>1.1841490000013437E-2</v>
      </c>
      <c r="AI231" s="91">
        <v>0.25893415999999886</v>
      </c>
      <c r="AJ231" s="91">
        <v>359.48610184999995</v>
      </c>
      <c r="AK231" s="92">
        <v>3.5269839299999983</v>
      </c>
      <c r="AL231" s="90">
        <v>5.3743680000014137E-2</v>
      </c>
      <c r="AM231" s="91">
        <v>-13.322051150000005</v>
      </c>
      <c r="AN231" s="91">
        <v>8.0231437099999976</v>
      </c>
      <c r="AO231" s="92">
        <v>45.013269479999948</v>
      </c>
      <c r="AP231" s="90">
        <v>0.1589575300000397</v>
      </c>
      <c r="AQ231" s="91">
        <v>-5.830172590000017</v>
      </c>
      <c r="AR231" s="91">
        <v>1.6282869999988181E-2</v>
      </c>
      <c r="AS231" s="92">
        <v>-0.73261414000003422</v>
      </c>
      <c r="AT231" s="90">
        <v>557.97426816000007</v>
      </c>
      <c r="AU231" s="91">
        <v>794.50093865999997</v>
      </c>
      <c r="AV231" s="91">
        <v>1.491919529999963</v>
      </c>
      <c r="AW231" s="92">
        <v>448.62619304999993</v>
      </c>
      <c r="AX231" s="90">
        <v>1.2384057599999723</v>
      </c>
      <c r="AY231" s="91">
        <v>84.147853580000032</v>
      </c>
      <c r="AZ231" s="91">
        <v>268.73832707000003</v>
      </c>
      <c r="BA231" s="92">
        <v>1971.4097252331248</v>
      </c>
      <c r="BB231" s="90">
        <v>157.17415957</v>
      </c>
      <c r="BC231" s="91">
        <v>708.60333605000005</v>
      </c>
      <c r="BD231" s="91">
        <v>419.61253782</v>
      </c>
      <c r="BE231" s="92">
        <v>1626.92509827</v>
      </c>
      <c r="BF231" s="90">
        <v>1717.5908287899999</v>
      </c>
      <c r="BG231" s="91">
        <v>537.58517901999994</v>
      </c>
      <c r="BH231" s="91">
        <v>488.02343235000001</v>
      </c>
      <c r="BI231" s="92">
        <v>3272.43491404</v>
      </c>
      <c r="BJ231" s="90">
        <v>342.34406715</v>
      </c>
      <c r="BK231" s="91">
        <v>826.06989595000005</v>
      </c>
      <c r="BL231" s="91">
        <v>62.303688689999994</v>
      </c>
      <c r="BM231" s="92">
        <v>66.721915670000001</v>
      </c>
      <c r="BN231" s="90">
        <v>6717.97396097</v>
      </c>
      <c r="BO231" s="91">
        <v>4121.1078889099999</v>
      </c>
      <c r="BP231" s="91">
        <v>952.27851556999985</v>
      </c>
      <c r="BQ231" s="92">
        <v>2571.39368702</v>
      </c>
      <c r="BR231" s="90">
        <v>251.88518999000001</v>
      </c>
      <c r="BS231" s="91">
        <v>2950.5720012100001</v>
      </c>
      <c r="BT231" s="91">
        <v>320.39982512</v>
      </c>
      <c r="BU231" s="92">
        <v>623.37627568000005</v>
      </c>
      <c r="BV231" s="90">
        <v>1465.3367224799999</v>
      </c>
      <c r="BW231" s="91">
        <v>12.529306829999999</v>
      </c>
      <c r="BX231" s="91">
        <v>363.30158428999994</v>
      </c>
      <c r="BY231" s="92">
        <v>44.960277899999994</v>
      </c>
      <c r="BZ231" s="90">
        <v>688.11247980999997</v>
      </c>
      <c r="CA231" s="91">
        <v>773.95087408999996</v>
      </c>
      <c r="CB231" s="91">
        <v>632.68657024000004</v>
      </c>
      <c r="CC231" s="92">
        <v>1304.6144411999999</v>
      </c>
      <c r="CD231" s="90">
        <v>1887.6076058799999</v>
      </c>
      <c r="CE231" s="91">
        <v>218.06203526000002</v>
      </c>
      <c r="CF231" s="91">
        <v>1145.1445623499999</v>
      </c>
      <c r="CG231" s="92">
        <v>1685.5702482800002</v>
      </c>
      <c r="CH231" s="90">
        <v>113.16614018999999</v>
      </c>
      <c r="CI231" s="91">
        <v>1474.7102884700003</v>
      </c>
      <c r="CJ231" s="91">
        <v>39.434458820000003</v>
      </c>
      <c r="CK231" s="92">
        <v>389.54031714000001</v>
      </c>
      <c r="CL231" s="91">
        <v>228.26837645999998</v>
      </c>
      <c r="CM231" s="91">
        <v>461.38607067999999</v>
      </c>
      <c r="CN231" s="91">
        <v>259.99812766000002</v>
      </c>
      <c r="CO231" s="91">
        <v>1738.4584229</v>
      </c>
      <c r="CP231" s="90">
        <v>181.70720466</v>
      </c>
      <c r="CQ231" s="91">
        <v>1228.9499139899999</v>
      </c>
      <c r="CR231" s="91">
        <v>542.51143471</v>
      </c>
      <c r="CS231" s="91">
        <v>3250.5929464499995</v>
      </c>
      <c r="CT231" s="90">
        <v>445.49920380999998</v>
      </c>
      <c r="CU231" s="91">
        <v>186.10148083999999</v>
      </c>
      <c r="CV231" s="91">
        <v>503.09568865</v>
      </c>
      <c r="CW231" s="91">
        <v>4003.0429705999995</v>
      </c>
      <c r="CX231" s="90">
        <v>1174.8068819599998</v>
      </c>
      <c r="CY231" s="91">
        <v>218.71288558999996</v>
      </c>
      <c r="CZ231" s="91">
        <v>21.58801695</v>
      </c>
      <c r="DA231" s="91">
        <v>1532.1674218600001</v>
      </c>
      <c r="DB231" s="90">
        <v>677.31436741999994</v>
      </c>
      <c r="DC231" s="91">
        <v>586.74569684000005</v>
      </c>
      <c r="DD231" s="91">
        <v>330.89904625999998</v>
      </c>
      <c r="DE231" s="91">
        <v>2992.3593606899999</v>
      </c>
      <c r="DF231" s="90">
        <v>481.13456237000003</v>
      </c>
      <c r="DG231" s="91">
        <v>1337.4853601599998</v>
      </c>
      <c r="DH231" s="91">
        <v>1749.47823851</v>
      </c>
      <c r="DI231" s="91">
        <v>1176.3006085899999</v>
      </c>
      <c r="DJ231" s="90">
        <v>22.29680548</v>
      </c>
      <c r="DK231" s="91">
        <v>298.61196661999998</v>
      </c>
      <c r="DL231" s="91">
        <v>1680.3231991799998</v>
      </c>
      <c r="DM231" s="91">
        <v>1916.9333490900001</v>
      </c>
      <c r="DN231" s="90">
        <v>32.539093190000003</v>
      </c>
      <c r="DO231" s="91">
        <v>349.94454054000005</v>
      </c>
      <c r="DP231" s="91">
        <v>2633.4433831599999</v>
      </c>
      <c r="DQ231" s="91">
        <v>4601.9871812799993</v>
      </c>
      <c r="DR231" s="90">
        <v>190.96556889999999</v>
      </c>
      <c r="DS231" s="194">
        <v>23296</v>
      </c>
      <c r="DT231" s="56" t="s">
        <v>33</v>
      </c>
    </row>
    <row r="232" spans="1:124" x14ac:dyDescent="0.3">
      <c r="A232" s="56" t="s">
        <v>34</v>
      </c>
      <c r="B232" s="90">
        <v>257.00079627999997</v>
      </c>
      <c r="C232" s="91">
        <v>355.03010702999995</v>
      </c>
      <c r="D232" s="91">
        <v>285.99931434000001</v>
      </c>
      <c r="E232" s="92">
        <v>698.81278831000009</v>
      </c>
      <c r="F232" s="91">
        <v>15.477034659999999</v>
      </c>
      <c r="G232" s="91">
        <v>-2.886405999999879E-2</v>
      </c>
      <c r="H232" s="91">
        <v>100.74948818999999</v>
      </c>
      <c r="I232" s="92">
        <v>1.8494244300000013</v>
      </c>
      <c r="J232" s="90">
        <v>27.052884540000001</v>
      </c>
      <c r="K232" s="91">
        <v>1.7273409799999997</v>
      </c>
      <c r="L232" s="91">
        <v>20.759563819999997</v>
      </c>
      <c r="M232" s="92">
        <v>60.765462460000009</v>
      </c>
      <c r="N232" s="90">
        <v>47.001759029999995</v>
      </c>
      <c r="O232" s="91">
        <v>103.48555243999999</v>
      </c>
      <c r="P232" s="91">
        <v>-211.45011854000003</v>
      </c>
      <c r="Q232" s="92">
        <v>101.38670629000001</v>
      </c>
      <c r="R232" s="90">
        <v>9.9156554599999254</v>
      </c>
      <c r="S232" s="91">
        <v>91.872653839999998</v>
      </c>
      <c r="T232" s="91">
        <v>5.8355000000550185E-4</v>
      </c>
      <c r="U232" s="92">
        <v>1.9214699999999993E-3</v>
      </c>
      <c r="V232" s="90">
        <v>1.086470000001782E-3</v>
      </c>
      <c r="W232" s="91">
        <v>0.39698699000000215</v>
      </c>
      <c r="X232" s="91">
        <v>-1.0966600000078871E-3</v>
      </c>
      <c r="Y232" s="92">
        <v>0.61072878999999913</v>
      </c>
      <c r="Z232" s="90">
        <v>8.5797082499999977</v>
      </c>
      <c r="AA232" s="91">
        <v>1.3191820000011831E-2</v>
      </c>
      <c r="AB232" s="91">
        <v>-1.5111599999954705E-3</v>
      </c>
      <c r="AC232" s="92">
        <v>0.68279613000001516</v>
      </c>
      <c r="AD232" s="90">
        <v>0.1602223599999934</v>
      </c>
      <c r="AE232" s="91">
        <v>9.2654999999740545E-4</v>
      </c>
      <c r="AF232" s="91">
        <v>1.2128228000000048</v>
      </c>
      <c r="AG232" s="92">
        <v>2.7400959999999034E-2</v>
      </c>
      <c r="AH232" s="90">
        <v>4.9616334100000064</v>
      </c>
      <c r="AI232" s="91">
        <v>0.19166752000000634</v>
      </c>
      <c r="AJ232" s="91">
        <v>1.261293000001024E-2</v>
      </c>
      <c r="AK232" s="92">
        <v>0.18882272000000011</v>
      </c>
      <c r="AL232" s="90">
        <v>0.2630811399999875</v>
      </c>
      <c r="AM232" s="91">
        <v>1.9620000035502016E-5</v>
      </c>
      <c r="AN232" s="91">
        <v>0.49827986000003877</v>
      </c>
      <c r="AO232" s="92">
        <v>1.2117523999999977</v>
      </c>
      <c r="AP232" s="90">
        <v>263.58823636999989</v>
      </c>
      <c r="AQ232" s="91">
        <v>118.94396976</v>
      </c>
      <c r="AR232" s="91">
        <v>126.59986433000002</v>
      </c>
      <c r="AS232" s="92">
        <v>29.784505380000002</v>
      </c>
      <c r="AT232" s="90">
        <v>106.20478563999998</v>
      </c>
      <c r="AU232" s="91">
        <v>103.1341372</v>
      </c>
      <c r="AV232" s="91">
        <v>461.47634118999997</v>
      </c>
      <c r="AW232" s="92">
        <v>582.02340370999991</v>
      </c>
      <c r="AX232" s="90">
        <v>54.276592489999985</v>
      </c>
      <c r="AY232" s="91">
        <v>280.5412743</v>
      </c>
      <c r="AZ232" s="91">
        <v>102.33144688</v>
      </c>
      <c r="BA232" s="92">
        <v>841.27545961999999</v>
      </c>
      <c r="BB232" s="90">
        <v>110.98567048</v>
      </c>
      <c r="BC232" s="91">
        <v>300.00024881000002</v>
      </c>
      <c r="BD232" s="91">
        <v>451.83542354000002</v>
      </c>
      <c r="BE232" s="92">
        <v>51.21669086</v>
      </c>
      <c r="BF232" s="90">
        <v>534.80838700000004</v>
      </c>
      <c r="BG232" s="91">
        <v>1357.86837752</v>
      </c>
      <c r="BH232" s="91">
        <v>456.29279283999995</v>
      </c>
      <c r="BI232" s="92">
        <v>1064.72082449</v>
      </c>
      <c r="BJ232" s="90">
        <v>1018.11810859</v>
      </c>
      <c r="BK232" s="91">
        <v>395.52426362</v>
      </c>
      <c r="BL232" s="91">
        <v>984.1725136099999</v>
      </c>
      <c r="BM232" s="92">
        <v>7899.1795069400005</v>
      </c>
      <c r="BN232" s="90">
        <v>3830.9185758100002</v>
      </c>
      <c r="BO232" s="91">
        <v>23.163149170000001</v>
      </c>
      <c r="BP232" s="91">
        <v>298.42709041000001</v>
      </c>
      <c r="BQ232" s="92">
        <v>1011.2698703499999</v>
      </c>
      <c r="BR232" s="90">
        <v>2772.9142172399997</v>
      </c>
      <c r="BS232" s="91">
        <v>11.871355879999999</v>
      </c>
      <c r="BT232" s="91">
        <v>871.51846633000002</v>
      </c>
      <c r="BU232" s="92">
        <v>950.77625998000008</v>
      </c>
      <c r="BV232" s="90">
        <v>522.30066105000003</v>
      </c>
      <c r="BW232" s="91">
        <v>2688.5254534400001</v>
      </c>
      <c r="BX232" s="91">
        <v>521.77899935999994</v>
      </c>
      <c r="BY232" s="92">
        <v>915.42898875999992</v>
      </c>
      <c r="BZ232" s="90">
        <v>1466.0691697500001</v>
      </c>
      <c r="CA232" s="91">
        <v>1412.8439796500002</v>
      </c>
      <c r="CB232" s="91">
        <v>1059.8565900800002</v>
      </c>
      <c r="CC232" s="92">
        <v>138.44195571</v>
      </c>
      <c r="CD232" s="90">
        <v>881.13514969000005</v>
      </c>
      <c r="CE232" s="91">
        <v>394.33165070000001</v>
      </c>
      <c r="CF232" s="91">
        <v>184.89615468</v>
      </c>
      <c r="CG232" s="92">
        <v>25.289319800000001</v>
      </c>
      <c r="CH232" s="90">
        <v>618.07836949999989</v>
      </c>
      <c r="CI232" s="91">
        <v>754.12396836999994</v>
      </c>
      <c r="CJ232" s="91">
        <v>529.62861416999999</v>
      </c>
      <c r="CK232" s="92">
        <v>209.48410046000001</v>
      </c>
      <c r="CL232" s="91">
        <v>1252.01097366</v>
      </c>
      <c r="CM232" s="91">
        <v>214.22092967</v>
      </c>
      <c r="CN232" s="91">
        <v>2353.8129054400001</v>
      </c>
      <c r="CO232" s="91">
        <v>1236.31255089</v>
      </c>
      <c r="CP232" s="90">
        <v>2777.1873776399998</v>
      </c>
      <c r="CQ232" s="91">
        <v>356.61134989000004</v>
      </c>
      <c r="CR232" s="91">
        <v>286.61767311</v>
      </c>
      <c r="CS232" s="91">
        <v>251.70478105000001</v>
      </c>
      <c r="CT232" s="90">
        <v>3794.2016777499998</v>
      </c>
      <c r="CU232" s="91">
        <v>1735.4669203400001</v>
      </c>
      <c r="CV232" s="91">
        <v>487.2559725399999</v>
      </c>
      <c r="CW232" s="91">
        <v>344.94830103000004</v>
      </c>
      <c r="CX232" s="90">
        <v>506.40266332000004</v>
      </c>
      <c r="CY232" s="91">
        <v>769.58733609000001</v>
      </c>
      <c r="CZ232" s="91">
        <v>586.44715767000002</v>
      </c>
      <c r="DA232" s="91">
        <v>588.79638718000001</v>
      </c>
      <c r="DB232" s="90">
        <v>1718.4118819299999</v>
      </c>
      <c r="DC232" s="91">
        <v>661.65154925000002</v>
      </c>
      <c r="DD232" s="91">
        <v>2331.8268024600002</v>
      </c>
      <c r="DE232" s="91">
        <v>737.55767233999995</v>
      </c>
      <c r="DF232" s="90">
        <v>3188.4244809399997</v>
      </c>
      <c r="DG232" s="91">
        <v>2295.1759208899998</v>
      </c>
      <c r="DH232" s="91">
        <v>1399.5337121999999</v>
      </c>
      <c r="DI232" s="91">
        <v>1706.2753049799999</v>
      </c>
      <c r="DJ232" s="90">
        <v>3038.2010889499998</v>
      </c>
      <c r="DK232" s="91">
        <v>1534.3836621399998</v>
      </c>
      <c r="DL232" s="91">
        <v>1230.5869078200003</v>
      </c>
      <c r="DM232" s="91">
        <v>1102.8916673599999</v>
      </c>
      <c r="DN232" s="90">
        <v>6475.0626888699999</v>
      </c>
      <c r="DO232" s="91">
        <v>5220.3318077200001</v>
      </c>
      <c r="DP232" s="91">
        <v>1095.3685693499999</v>
      </c>
      <c r="DQ232" s="91">
        <v>2867.7258914699996</v>
      </c>
      <c r="DR232" s="90">
        <v>1176.5073720900002</v>
      </c>
      <c r="DS232" s="194">
        <v>23297</v>
      </c>
      <c r="DT232" s="56" t="s">
        <v>34</v>
      </c>
    </row>
    <row r="233" spans="1:124" x14ac:dyDescent="0.3">
      <c r="A233" s="64" t="s">
        <v>0</v>
      </c>
      <c r="B233" s="90"/>
      <c r="C233" s="91"/>
      <c r="D233" s="91"/>
      <c r="E233" s="92"/>
      <c r="F233" s="91"/>
      <c r="G233" s="91"/>
      <c r="H233" s="91"/>
      <c r="I233" s="92"/>
      <c r="J233" s="90"/>
      <c r="K233" s="91"/>
      <c r="L233" s="91"/>
      <c r="M233" s="92"/>
      <c r="N233" s="90"/>
      <c r="O233" s="91"/>
      <c r="P233" s="91"/>
      <c r="Q233" s="92"/>
      <c r="R233" s="90"/>
      <c r="S233" s="91"/>
      <c r="T233" s="91"/>
      <c r="U233" s="92"/>
      <c r="V233" s="90"/>
      <c r="W233" s="91"/>
      <c r="X233" s="91"/>
      <c r="Y233" s="92"/>
      <c r="Z233" s="90"/>
      <c r="AA233" s="91"/>
      <c r="AB233" s="91"/>
      <c r="AC233" s="92"/>
      <c r="AD233" s="90"/>
      <c r="AE233" s="91"/>
      <c r="AF233" s="91"/>
      <c r="AG233" s="92"/>
      <c r="AH233" s="90"/>
      <c r="AI233" s="91"/>
      <c r="AJ233" s="91"/>
      <c r="AK233" s="92"/>
      <c r="AL233" s="90"/>
      <c r="AM233" s="91"/>
      <c r="AN233" s="91"/>
      <c r="AO233" s="92"/>
      <c r="AP233" s="90"/>
      <c r="AQ233" s="91"/>
      <c r="AR233" s="91"/>
      <c r="AS233" s="92"/>
      <c r="AT233" s="90"/>
      <c r="AU233" s="91"/>
      <c r="AV233" s="91"/>
      <c r="AW233" s="92"/>
      <c r="AX233" s="90"/>
      <c r="AY233" s="91"/>
      <c r="AZ233" s="91"/>
      <c r="BA233" s="92"/>
      <c r="BB233" s="90"/>
      <c r="BC233" s="91"/>
      <c r="BD233" s="91"/>
      <c r="BE233" s="92"/>
      <c r="BF233" s="90"/>
      <c r="BG233" s="91"/>
      <c r="BH233" s="91"/>
      <c r="BI233" s="92"/>
      <c r="BJ233" s="90"/>
      <c r="BK233" s="91"/>
      <c r="BL233" s="91"/>
      <c r="BM233" s="92"/>
      <c r="BN233" s="90"/>
      <c r="BO233" s="91"/>
      <c r="BP233" s="91"/>
      <c r="BQ233" s="92"/>
      <c r="BR233" s="90"/>
      <c r="BS233" s="91"/>
      <c r="BT233" s="91"/>
      <c r="BU233" s="92"/>
      <c r="BV233" s="90"/>
      <c r="BW233" s="91"/>
      <c r="BX233" s="91"/>
      <c r="BY233" s="92"/>
      <c r="BZ233" s="90"/>
      <c r="CA233" s="91"/>
      <c r="CB233" s="91"/>
      <c r="CC233" s="92"/>
      <c r="CD233" s="90"/>
      <c r="CE233" s="91"/>
      <c r="CF233" s="91"/>
      <c r="CG233" s="92"/>
      <c r="CH233" s="90"/>
      <c r="CI233" s="91"/>
      <c r="CJ233" s="91"/>
      <c r="CK233" s="92"/>
      <c r="CL233" s="91"/>
      <c r="CM233" s="91"/>
      <c r="CN233" s="91"/>
      <c r="CO233" s="91"/>
      <c r="CP233" s="90"/>
      <c r="CQ233" s="91"/>
      <c r="CR233" s="91"/>
      <c r="CS233" s="91"/>
      <c r="CT233" s="90"/>
      <c r="CU233" s="91"/>
      <c r="CV233" s="91"/>
      <c r="CW233" s="91"/>
      <c r="CX233" s="90"/>
      <c r="CY233" s="91"/>
      <c r="CZ233" s="91"/>
      <c r="DA233" s="91"/>
      <c r="DB233" s="90"/>
      <c r="DC233" s="91"/>
      <c r="DD233" s="91"/>
      <c r="DE233" s="91"/>
      <c r="DF233" s="90"/>
      <c r="DG233" s="91"/>
      <c r="DH233" s="91"/>
      <c r="DI233" s="91"/>
      <c r="DJ233" s="90"/>
      <c r="DK233" s="91"/>
      <c r="DL233" s="91"/>
      <c r="DM233" s="91"/>
      <c r="DN233" s="90"/>
      <c r="DO233" s="91"/>
      <c r="DP233" s="91"/>
      <c r="DQ233" s="91"/>
      <c r="DR233" s="90"/>
      <c r="DS233" s="195"/>
      <c r="DT233" s="64" t="s">
        <v>0</v>
      </c>
    </row>
    <row r="234" spans="1:124" x14ac:dyDescent="0.3">
      <c r="A234" s="66" t="s">
        <v>239</v>
      </c>
      <c r="B234" s="105">
        <v>-0.99999999999999978</v>
      </c>
      <c r="C234" s="106">
        <v>16.276999999999997</v>
      </c>
      <c r="D234" s="106">
        <v>-23.166</v>
      </c>
      <c r="E234" s="107">
        <v>2.4999999999999996</v>
      </c>
      <c r="F234" s="106">
        <v>0.32800000000000118</v>
      </c>
      <c r="G234" s="106">
        <v>0</v>
      </c>
      <c r="H234" s="106">
        <v>0</v>
      </c>
      <c r="I234" s="107">
        <v>0</v>
      </c>
      <c r="J234" s="105">
        <v>0</v>
      </c>
      <c r="K234" s="106">
        <v>0</v>
      </c>
      <c r="L234" s="106">
        <v>0</v>
      </c>
      <c r="M234" s="107">
        <v>0</v>
      </c>
      <c r="N234" s="105">
        <v>0</v>
      </c>
      <c r="O234" s="106">
        <v>0</v>
      </c>
      <c r="P234" s="106">
        <v>0</v>
      </c>
      <c r="Q234" s="107">
        <v>0</v>
      </c>
      <c r="R234" s="105">
        <v>-6.0000000000000001E-3</v>
      </c>
      <c r="S234" s="106">
        <v>-3.0000000000000001E-3</v>
      </c>
      <c r="T234" s="106">
        <v>-2E-3</v>
      </c>
      <c r="U234" s="107">
        <v>0</v>
      </c>
      <c r="V234" s="105">
        <v>0</v>
      </c>
      <c r="W234" s="106">
        <v>-2E-3</v>
      </c>
      <c r="X234" s="106">
        <v>0</v>
      </c>
      <c r="Y234" s="107">
        <v>0.215</v>
      </c>
      <c r="Z234" s="105">
        <v>-0.14399999999999999</v>
      </c>
      <c r="AA234" s="106">
        <v>0</v>
      </c>
      <c r="AB234" s="106">
        <v>-8.0000000000000002E-3</v>
      </c>
      <c r="AC234" s="107">
        <v>-0.01</v>
      </c>
      <c r="AD234" s="105">
        <v>0</v>
      </c>
      <c r="AE234" s="106">
        <v>0</v>
      </c>
      <c r="AF234" s="106">
        <v>0</v>
      </c>
      <c r="AG234" s="107">
        <v>0</v>
      </c>
      <c r="AH234" s="105">
        <v>-0.01</v>
      </c>
      <c r="AI234" s="106">
        <v>0</v>
      </c>
      <c r="AJ234" s="106">
        <v>0</v>
      </c>
      <c r="AK234" s="107">
        <v>-4.0000000000000001E-3</v>
      </c>
      <c r="AL234" s="105">
        <v>0</v>
      </c>
      <c r="AM234" s="106">
        <v>0</v>
      </c>
      <c r="AN234" s="106">
        <v>-0.02</v>
      </c>
      <c r="AO234" s="107">
        <v>0</v>
      </c>
      <c r="AP234" s="105">
        <v>262.83</v>
      </c>
      <c r="AQ234" s="106">
        <v>129.11000000000001</v>
      </c>
      <c r="AR234" s="106">
        <v>4.2000000000000003E-2</v>
      </c>
      <c r="AS234" s="107">
        <v>29.25</v>
      </c>
      <c r="AT234" s="105">
        <v>-506.58300000000003</v>
      </c>
      <c r="AU234" s="106">
        <v>72.36</v>
      </c>
      <c r="AV234" s="106">
        <v>200.03300000000002</v>
      </c>
      <c r="AW234" s="107">
        <v>-345.30699999999996</v>
      </c>
      <c r="AX234" s="105">
        <v>36.501999999999995</v>
      </c>
      <c r="AY234" s="106">
        <v>153.44999999999999</v>
      </c>
      <c r="AZ234" s="106">
        <v>-3.9E-2</v>
      </c>
      <c r="BA234" s="107">
        <v>-100.04300000000001</v>
      </c>
      <c r="BB234" s="105">
        <v>-8.0000000000000002E-3</v>
      </c>
      <c r="BC234" s="106">
        <v>-121.47799999999999</v>
      </c>
      <c r="BD234" s="106">
        <v>449.71100000000007</v>
      </c>
      <c r="BE234" s="107">
        <v>-448.36099999999993</v>
      </c>
      <c r="BF234" s="105">
        <v>-7.6999999999429747E-3</v>
      </c>
      <c r="BG234" s="106">
        <v>-1.2123999999999999</v>
      </c>
      <c r="BH234" s="106">
        <v>-2.2699999999999998E-2</v>
      </c>
      <c r="BI234" s="107">
        <v>-5.9000000000000007E-3</v>
      </c>
      <c r="BJ234" s="105">
        <v>9.0653890000000001E-2</v>
      </c>
      <c r="BK234" s="106">
        <v>-0.113717</v>
      </c>
      <c r="BL234" s="106">
        <v>-5.4407600000000002E-3</v>
      </c>
      <c r="BM234" s="107">
        <v>-5.6257140000000004E-2</v>
      </c>
      <c r="BN234" s="105">
        <v>-3.428918999999999E-2</v>
      </c>
      <c r="BO234" s="106">
        <v>-0.12777235000000001</v>
      </c>
      <c r="BP234" s="106">
        <v>-6.4012739999999999E-2</v>
      </c>
      <c r="BQ234" s="107">
        <v>-0.19004590000000002</v>
      </c>
      <c r="BR234" s="105">
        <v>-1.3606150000000001E-2</v>
      </c>
      <c r="BS234" s="106">
        <v>-7.3143340000000001E-2</v>
      </c>
      <c r="BT234" s="106">
        <v>-7.0396E-3</v>
      </c>
      <c r="BU234" s="107">
        <v>-1.7183570000000002E-2</v>
      </c>
      <c r="BV234" s="105">
        <v>31.966647909999999</v>
      </c>
      <c r="BW234" s="106">
        <v>-5.1077360000000002E-2</v>
      </c>
      <c r="BX234" s="106">
        <v>-1.8367910000000001E-2</v>
      </c>
      <c r="BY234" s="107">
        <v>-2.2322800000000001E-3</v>
      </c>
      <c r="BZ234" s="105">
        <v>35.438731239999996</v>
      </c>
      <c r="CA234" s="106">
        <v>39.795476220000005</v>
      </c>
      <c r="CB234" s="106">
        <v>-8.0798381499999934</v>
      </c>
      <c r="CC234" s="107">
        <v>-16.751113560000004</v>
      </c>
      <c r="CD234" s="105">
        <v>-18.597534659999997</v>
      </c>
      <c r="CE234" s="106">
        <v>-5.094308250000001</v>
      </c>
      <c r="CF234" s="106">
        <v>4.5160371299999991</v>
      </c>
      <c r="CG234" s="107">
        <v>-241.21210708000004</v>
      </c>
      <c r="CH234" s="105">
        <v>-0.35792854999999979</v>
      </c>
      <c r="CI234" s="106">
        <v>-19.480780399999997</v>
      </c>
      <c r="CJ234" s="106">
        <v>-36.533264810000006</v>
      </c>
      <c r="CK234" s="107">
        <v>25.01758736</v>
      </c>
      <c r="CL234" s="106">
        <v>-8.2813270800000005</v>
      </c>
      <c r="CM234" s="106">
        <v>3.5155648000000004</v>
      </c>
      <c r="CN234" s="106">
        <v>242.22907832000004</v>
      </c>
      <c r="CO234" s="106">
        <v>33.325294609999993</v>
      </c>
      <c r="CP234" s="105">
        <v>-34.835241680000003</v>
      </c>
      <c r="CQ234" s="106">
        <v>16.309869379999995</v>
      </c>
      <c r="CR234" s="106">
        <v>-127.30888800999999</v>
      </c>
      <c r="CS234" s="106">
        <v>-157.61846004</v>
      </c>
      <c r="CT234" s="105">
        <v>-386.60143544000005</v>
      </c>
      <c r="CU234" s="106">
        <v>-133.32777171999999</v>
      </c>
      <c r="CV234" s="106">
        <v>-4.2515649399999997</v>
      </c>
      <c r="CW234" s="106">
        <v>-26.249746249999998</v>
      </c>
      <c r="CX234" s="105">
        <v>21.797931429999998</v>
      </c>
      <c r="CY234" s="106">
        <v>36.539458350000004</v>
      </c>
      <c r="CZ234" s="106">
        <v>16.646647919999999</v>
      </c>
      <c r="DA234" s="106">
        <v>117.50175145999999</v>
      </c>
      <c r="DB234" s="105">
        <v>-8.6745134799999946</v>
      </c>
      <c r="DC234" s="106">
        <v>44.730038159999999</v>
      </c>
      <c r="DD234" s="106">
        <v>-81.875716480000008</v>
      </c>
      <c r="DE234" s="106">
        <v>-42.941427539999992</v>
      </c>
      <c r="DF234" s="105">
        <v>27.038104360000002</v>
      </c>
      <c r="DG234" s="106">
        <v>-258.96302350000002</v>
      </c>
      <c r="DH234" s="106">
        <v>151.54181096000002</v>
      </c>
      <c r="DI234" s="106">
        <v>333.79106644000001</v>
      </c>
      <c r="DJ234" s="105">
        <v>197.79687370000002</v>
      </c>
      <c r="DK234" s="106">
        <v>-136.78924744999998</v>
      </c>
      <c r="DL234" s="106">
        <v>105.00505877000001</v>
      </c>
      <c r="DM234" s="106">
        <v>215.65289720999999</v>
      </c>
      <c r="DN234" s="105">
        <v>397.55396460000003</v>
      </c>
      <c r="DO234" s="106">
        <v>564.20672027000001</v>
      </c>
      <c r="DP234" s="106">
        <v>90.104635869999981</v>
      </c>
      <c r="DQ234" s="106">
        <v>-156.51888685000003</v>
      </c>
      <c r="DR234" s="105">
        <v>104.78740321000001</v>
      </c>
      <c r="DS234" s="194">
        <v>23298</v>
      </c>
      <c r="DT234" s="66" t="s">
        <v>239</v>
      </c>
    </row>
    <row r="235" spans="1:124" x14ac:dyDescent="0.3">
      <c r="A235" s="67" t="s">
        <v>88</v>
      </c>
      <c r="B235" s="105">
        <v>2.2999999999999998</v>
      </c>
      <c r="C235" s="106">
        <v>9.423</v>
      </c>
      <c r="D235" s="106">
        <v>28.465999999999998</v>
      </c>
      <c r="E235" s="107">
        <v>10.8</v>
      </c>
      <c r="F235" s="106">
        <v>10.744999999999999</v>
      </c>
      <c r="G235" s="106">
        <v>0</v>
      </c>
      <c r="H235" s="106">
        <v>0</v>
      </c>
      <c r="I235" s="107">
        <v>0</v>
      </c>
      <c r="J235" s="105">
        <v>0</v>
      </c>
      <c r="K235" s="106">
        <v>0</v>
      </c>
      <c r="L235" s="106">
        <v>0</v>
      </c>
      <c r="M235" s="107">
        <v>0</v>
      </c>
      <c r="N235" s="105">
        <v>0</v>
      </c>
      <c r="O235" s="106">
        <v>0</v>
      </c>
      <c r="P235" s="106">
        <v>0</v>
      </c>
      <c r="Q235" s="107">
        <v>0</v>
      </c>
      <c r="R235" s="105">
        <v>6.0000000000000001E-3</v>
      </c>
      <c r="S235" s="106">
        <v>3.0000000000000001E-3</v>
      </c>
      <c r="T235" s="106">
        <v>2E-3</v>
      </c>
      <c r="U235" s="107">
        <v>0</v>
      </c>
      <c r="V235" s="105">
        <v>0</v>
      </c>
      <c r="W235" s="106">
        <v>2E-3</v>
      </c>
      <c r="X235" s="106">
        <v>0</v>
      </c>
      <c r="Y235" s="107">
        <v>0</v>
      </c>
      <c r="Z235" s="105">
        <v>0.14399999999999999</v>
      </c>
      <c r="AA235" s="106">
        <v>0</v>
      </c>
      <c r="AB235" s="106">
        <v>8.0000000000000002E-3</v>
      </c>
      <c r="AC235" s="107">
        <v>0.01</v>
      </c>
      <c r="AD235" s="105">
        <v>0</v>
      </c>
      <c r="AE235" s="106">
        <v>0</v>
      </c>
      <c r="AF235" s="106">
        <v>0</v>
      </c>
      <c r="AG235" s="107">
        <v>0</v>
      </c>
      <c r="AH235" s="105">
        <v>0.01</v>
      </c>
      <c r="AI235" s="106">
        <v>0</v>
      </c>
      <c r="AJ235" s="106">
        <v>0</v>
      </c>
      <c r="AK235" s="107">
        <v>4.0000000000000001E-3</v>
      </c>
      <c r="AL235" s="105">
        <v>0</v>
      </c>
      <c r="AM235" s="106">
        <v>0</v>
      </c>
      <c r="AN235" s="106">
        <v>0.02</v>
      </c>
      <c r="AO235" s="107">
        <v>0</v>
      </c>
      <c r="AP235" s="105">
        <v>0.01</v>
      </c>
      <c r="AQ235" s="106">
        <v>9.5000000000000001E-2</v>
      </c>
      <c r="AR235" s="106">
        <v>8.0000000000000002E-3</v>
      </c>
      <c r="AS235" s="107">
        <v>0.14499999999999999</v>
      </c>
      <c r="AT235" s="105">
        <v>506.58300000000003</v>
      </c>
      <c r="AU235" s="106">
        <v>1E-3</v>
      </c>
      <c r="AV235" s="106">
        <v>1.2E-2</v>
      </c>
      <c r="AW235" s="107">
        <v>397.49399999999997</v>
      </c>
      <c r="AX235" s="105">
        <v>5.0000000000000001E-3</v>
      </c>
      <c r="AY235" s="106">
        <v>9.0000000000000011E-3</v>
      </c>
      <c r="AZ235" s="106">
        <v>3.9E-2</v>
      </c>
      <c r="BA235" s="107">
        <v>300.04300000000001</v>
      </c>
      <c r="BB235" s="105">
        <v>8.0000000000000002E-3</v>
      </c>
      <c r="BC235" s="106">
        <v>121.47799999999999</v>
      </c>
      <c r="BD235" s="106">
        <v>1.3999999999999999E-2</v>
      </c>
      <c r="BE235" s="107">
        <v>449.74099999999999</v>
      </c>
      <c r="BF235" s="105">
        <v>300.0077</v>
      </c>
      <c r="BG235" s="106">
        <v>1.2123999999999999</v>
      </c>
      <c r="BH235" s="106">
        <v>2.2699999999999998E-2</v>
      </c>
      <c r="BI235" s="107">
        <v>5.9000000000000007E-3</v>
      </c>
      <c r="BJ235" s="105">
        <v>9.3461099999999995E-3</v>
      </c>
      <c r="BK235" s="106">
        <v>0.113717</v>
      </c>
      <c r="BL235" s="106">
        <v>5.4407600000000002E-3</v>
      </c>
      <c r="BM235" s="107">
        <v>5.6257140000000004E-2</v>
      </c>
      <c r="BN235" s="105">
        <v>3.428918999999999E-2</v>
      </c>
      <c r="BO235" s="106">
        <v>0.12777235000000001</v>
      </c>
      <c r="BP235" s="106">
        <v>6.4012739999999999E-2</v>
      </c>
      <c r="BQ235" s="107">
        <v>0.19004590000000002</v>
      </c>
      <c r="BR235" s="105">
        <v>1.3606150000000001E-2</v>
      </c>
      <c r="BS235" s="106">
        <v>7.3143340000000001E-2</v>
      </c>
      <c r="BT235" s="106">
        <v>7.0396E-3</v>
      </c>
      <c r="BU235" s="107">
        <v>1.7183570000000002E-2</v>
      </c>
      <c r="BV235" s="105">
        <v>3.3352090000000001E-2</v>
      </c>
      <c r="BW235" s="106">
        <v>5.1077360000000002E-2</v>
      </c>
      <c r="BX235" s="106">
        <v>1.8367910000000001E-2</v>
      </c>
      <c r="BY235" s="107">
        <v>2.2322800000000001E-3</v>
      </c>
      <c r="BZ235" s="105">
        <v>5.9906910000000001E-2</v>
      </c>
      <c r="CA235" s="106">
        <v>2.02251622</v>
      </c>
      <c r="CB235" s="106">
        <v>32.611674819999998</v>
      </c>
      <c r="CC235" s="107">
        <v>64.604421619999997</v>
      </c>
      <c r="CD235" s="105">
        <v>31.162932979999994</v>
      </c>
      <c r="CE235" s="106">
        <v>10.03781966</v>
      </c>
      <c r="CF235" s="106">
        <v>15.987982620000002</v>
      </c>
      <c r="CG235" s="107">
        <v>259.60240144000005</v>
      </c>
      <c r="CH235" s="105">
        <v>26.3906603</v>
      </c>
      <c r="CI235" s="106">
        <v>24.973762509999997</v>
      </c>
      <c r="CJ235" s="106">
        <v>37.080145940000001</v>
      </c>
      <c r="CK235" s="107">
        <v>3.7361176700000001</v>
      </c>
      <c r="CL235" s="106">
        <v>48.299657700000004</v>
      </c>
      <c r="CM235" s="106">
        <v>1.1315479999999999E-2</v>
      </c>
      <c r="CN235" s="106">
        <v>7.9081955799999992</v>
      </c>
      <c r="CO235" s="106">
        <v>5.4797076699999998</v>
      </c>
      <c r="CP235" s="105">
        <v>34.835241680000003</v>
      </c>
      <c r="CQ235" s="106">
        <v>6.6398352100000002</v>
      </c>
      <c r="CR235" s="106">
        <v>127.47597027</v>
      </c>
      <c r="CS235" s="106">
        <v>159.84084512000001</v>
      </c>
      <c r="CT235" s="105">
        <v>387.67643544000003</v>
      </c>
      <c r="CU235" s="106">
        <v>185.30148083999998</v>
      </c>
      <c r="CV235" s="106">
        <v>5.2211851199999995</v>
      </c>
      <c r="CW235" s="106">
        <v>30.452688289999998</v>
      </c>
      <c r="CX235" s="105">
        <v>47.204915790000001</v>
      </c>
      <c r="CY235" s="106">
        <v>18.153576080000001</v>
      </c>
      <c r="CZ235" s="106">
        <v>11.700993389999999</v>
      </c>
      <c r="DA235" s="106">
        <v>38.174781609999997</v>
      </c>
      <c r="DB235" s="105">
        <v>138.7349318</v>
      </c>
      <c r="DC235" s="106">
        <v>2.7029069899999998</v>
      </c>
      <c r="DD235" s="106">
        <v>105.49004257</v>
      </c>
      <c r="DE235" s="106">
        <v>79.838718909999997</v>
      </c>
      <c r="DF235" s="105">
        <v>54.549646760000002</v>
      </c>
      <c r="DG235" s="106">
        <v>281.17270667000003</v>
      </c>
      <c r="DH235" s="106">
        <v>19.53520726</v>
      </c>
      <c r="DI235" s="106">
        <v>3.4901991800000003</v>
      </c>
      <c r="DJ235" s="105">
        <v>5.1816961599999996</v>
      </c>
      <c r="DK235" s="106">
        <v>278.46347379999997</v>
      </c>
      <c r="DL235" s="106">
        <v>66.145340720000007</v>
      </c>
      <c r="DM235" s="106">
        <v>6.4227511699999997</v>
      </c>
      <c r="DN235" s="105">
        <v>25.042064409999998</v>
      </c>
      <c r="DO235" s="106">
        <v>47.422465080000002</v>
      </c>
      <c r="DP235" s="106">
        <v>38.540655120000004</v>
      </c>
      <c r="DQ235" s="106">
        <v>297.0579755</v>
      </c>
      <c r="DR235" s="105">
        <v>15.985406449999997</v>
      </c>
      <c r="DS235" s="194">
        <v>23299</v>
      </c>
      <c r="DT235" s="67" t="s">
        <v>88</v>
      </c>
    </row>
    <row r="236" spans="1:124" x14ac:dyDescent="0.3">
      <c r="A236" s="67" t="s">
        <v>89</v>
      </c>
      <c r="B236" s="105">
        <v>1.3</v>
      </c>
      <c r="C236" s="106">
        <v>25.7</v>
      </c>
      <c r="D236" s="106">
        <v>5.3</v>
      </c>
      <c r="E236" s="107">
        <v>13.299999999999999</v>
      </c>
      <c r="F236" s="106">
        <v>11.073</v>
      </c>
      <c r="G236" s="106">
        <v>0</v>
      </c>
      <c r="H236" s="106">
        <v>0</v>
      </c>
      <c r="I236" s="107">
        <v>0</v>
      </c>
      <c r="J236" s="105">
        <v>0</v>
      </c>
      <c r="K236" s="106">
        <v>0</v>
      </c>
      <c r="L236" s="106">
        <v>0</v>
      </c>
      <c r="M236" s="107">
        <v>0</v>
      </c>
      <c r="N236" s="105">
        <v>0</v>
      </c>
      <c r="O236" s="106">
        <v>0</v>
      </c>
      <c r="P236" s="106">
        <v>0</v>
      </c>
      <c r="Q236" s="107">
        <v>0</v>
      </c>
      <c r="R236" s="105">
        <v>0</v>
      </c>
      <c r="S236" s="106">
        <v>0</v>
      </c>
      <c r="T236" s="106">
        <v>0</v>
      </c>
      <c r="U236" s="107">
        <v>0</v>
      </c>
      <c r="V236" s="105">
        <v>0</v>
      </c>
      <c r="W236" s="106">
        <v>0</v>
      </c>
      <c r="X236" s="106">
        <v>0</v>
      </c>
      <c r="Y236" s="107">
        <v>0.215</v>
      </c>
      <c r="Z236" s="105">
        <v>0</v>
      </c>
      <c r="AA236" s="106">
        <v>0</v>
      </c>
      <c r="AB236" s="106">
        <v>0</v>
      </c>
      <c r="AC236" s="107">
        <v>0</v>
      </c>
      <c r="AD236" s="105">
        <v>0</v>
      </c>
      <c r="AE236" s="106">
        <v>0</v>
      </c>
      <c r="AF236" s="106">
        <v>0</v>
      </c>
      <c r="AG236" s="107">
        <v>0</v>
      </c>
      <c r="AH236" s="105">
        <v>0</v>
      </c>
      <c r="AI236" s="106">
        <v>0</v>
      </c>
      <c r="AJ236" s="106">
        <v>0</v>
      </c>
      <c r="AK236" s="107">
        <v>0</v>
      </c>
      <c r="AL236" s="105">
        <v>0</v>
      </c>
      <c r="AM236" s="106">
        <v>0</v>
      </c>
      <c r="AN236" s="106">
        <v>0</v>
      </c>
      <c r="AO236" s="107">
        <v>0</v>
      </c>
      <c r="AP236" s="105">
        <v>262.83999999999997</v>
      </c>
      <c r="AQ236" s="106">
        <v>129.20500000000001</v>
      </c>
      <c r="AR236" s="106">
        <v>0.05</v>
      </c>
      <c r="AS236" s="107">
        <v>29.395</v>
      </c>
      <c r="AT236" s="105">
        <v>0</v>
      </c>
      <c r="AU236" s="106">
        <v>72.361000000000004</v>
      </c>
      <c r="AV236" s="106">
        <v>200.04500000000002</v>
      </c>
      <c r="AW236" s="107">
        <v>52.186999999999998</v>
      </c>
      <c r="AX236" s="105">
        <v>36.506999999999998</v>
      </c>
      <c r="AY236" s="106">
        <v>153.459</v>
      </c>
      <c r="AZ236" s="106">
        <v>0</v>
      </c>
      <c r="BA236" s="107">
        <v>200</v>
      </c>
      <c r="BB236" s="105">
        <v>0</v>
      </c>
      <c r="BC236" s="106">
        <v>0</v>
      </c>
      <c r="BD236" s="106">
        <v>449.72500000000002</v>
      </c>
      <c r="BE236" s="107">
        <v>1.38</v>
      </c>
      <c r="BF236" s="105">
        <v>300</v>
      </c>
      <c r="BG236" s="106">
        <v>0</v>
      </c>
      <c r="BH236" s="106">
        <v>0</v>
      </c>
      <c r="BI236" s="107">
        <v>0</v>
      </c>
      <c r="BJ236" s="105">
        <v>0.1</v>
      </c>
      <c r="BK236" s="106">
        <v>0</v>
      </c>
      <c r="BL236" s="106">
        <v>0</v>
      </c>
      <c r="BM236" s="107">
        <v>0</v>
      </c>
      <c r="BN236" s="105">
        <v>0</v>
      </c>
      <c r="BO236" s="106">
        <v>0</v>
      </c>
      <c r="BP236" s="106">
        <v>0</v>
      </c>
      <c r="BQ236" s="107">
        <v>0</v>
      </c>
      <c r="BR236" s="105">
        <v>0</v>
      </c>
      <c r="BS236" s="106">
        <v>0</v>
      </c>
      <c r="BT236" s="106">
        <v>0</v>
      </c>
      <c r="BU236" s="107">
        <v>0</v>
      </c>
      <c r="BV236" s="105">
        <v>32</v>
      </c>
      <c r="BW236" s="106">
        <v>0</v>
      </c>
      <c r="BX236" s="106">
        <v>0</v>
      </c>
      <c r="BY236" s="107">
        <v>0</v>
      </c>
      <c r="BZ236" s="105">
        <v>35.498638150000005</v>
      </c>
      <c r="CA236" s="106">
        <v>41.817992440000005</v>
      </c>
      <c r="CB236" s="106">
        <v>24.531836670000001</v>
      </c>
      <c r="CC236" s="107">
        <v>47.853308060000003</v>
      </c>
      <c r="CD236" s="105">
        <v>12.56539832</v>
      </c>
      <c r="CE236" s="106">
        <v>4.9435114100000002</v>
      </c>
      <c r="CF236" s="106">
        <v>20.504019750000001</v>
      </c>
      <c r="CG236" s="107">
        <v>18.390294359999999</v>
      </c>
      <c r="CH236" s="105">
        <v>26.03273175</v>
      </c>
      <c r="CI236" s="106">
        <v>5.4929821099999989</v>
      </c>
      <c r="CJ236" s="106">
        <v>0.54688113000000005</v>
      </c>
      <c r="CK236" s="107">
        <v>28.753705029999999</v>
      </c>
      <c r="CL236" s="106">
        <v>40.01833062</v>
      </c>
      <c r="CM236" s="106">
        <v>3.5268802800000003</v>
      </c>
      <c r="CN236" s="106">
        <v>250.13727390000003</v>
      </c>
      <c r="CO236" s="106">
        <v>38.805002279999997</v>
      </c>
      <c r="CP236" s="105">
        <v>0</v>
      </c>
      <c r="CQ236" s="106">
        <v>22.949704589999996</v>
      </c>
      <c r="CR236" s="106">
        <v>0.16708225999999998</v>
      </c>
      <c r="CS236" s="106">
        <v>2.22238508</v>
      </c>
      <c r="CT236" s="105">
        <v>1.075</v>
      </c>
      <c r="CU236" s="106">
        <v>51.973709120000002</v>
      </c>
      <c r="CV236" s="106">
        <v>0.96962018000000016</v>
      </c>
      <c r="CW236" s="106">
        <v>4.2029420399999999</v>
      </c>
      <c r="CX236" s="105">
        <v>69.002847220000007</v>
      </c>
      <c r="CY236" s="106">
        <v>54.693034429999997</v>
      </c>
      <c r="CZ236" s="106">
        <v>28.34764131</v>
      </c>
      <c r="DA236" s="106">
        <v>155.67653307</v>
      </c>
      <c r="DB236" s="105">
        <v>130.06041832000003</v>
      </c>
      <c r="DC236" s="106">
        <v>47.432945149999995</v>
      </c>
      <c r="DD236" s="106">
        <v>23.614326089999999</v>
      </c>
      <c r="DE236" s="106">
        <v>36.897291369999998</v>
      </c>
      <c r="DF236" s="105">
        <v>81.587751120000007</v>
      </c>
      <c r="DG236" s="106">
        <v>22.209683170000002</v>
      </c>
      <c r="DH236" s="106">
        <v>171.07701822000001</v>
      </c>
      <c r="DI236" s="106">
        <v>337.28126562</v>
      </c>
      <c r="DJ236" s="105">
        <v>202.97856985999999</v>
      </c>
      <c r="DK236" s="106">
        <v>141.67422635</v>
      </c>
      <c r="DL236" s="106">
        <v>171.15039948999998</v>
      </c>
      <c r="DM236" s="106">
        <v>222.07564838000002</v>
      </c>
      <c r="DN236" s="105">
        <v>422.59602901</v>
      </c>
      <c r="DO236" s="106">
        <v>611.62918535000006</v>
      </c>
      <c r="DP236" s="106">
        <v>128.64529099000001</v>
      </c>
      <c r="DQ236" s="106">
        <v>140.53908865</v>
      </c>
      <c r="DR236" s="105">
        <v>120.77280966000001</v>
      </c>
      <c r="DS236" s="194">
        <v>23300</v>
      </c>
      <c r="DT236" s="67" t="s">
        <v>89</v>
      </c>
    </row>
    <row r="237" spans="1:124" x14ac:dyDescent="0.3">
      <c r="A237" s="66" t="s">
        <v>240</v>
      </c>
      <c r="B237" s="105">
        <v>101.14895116</v>
      </c>
      <c r="C237" s="106">
        <v>89.236952039999977</v>
      </c>
      <c r="D237" s="106">
        <v>98.380583120000011</v>
      </c>
      <c r="E237" s="107">
        <v>459.92207523000008</v>
      </c>
      <c r="F237" s="106">
        <v>1.1339314900000002</v>
      </c>
      <c r="G237" s="106">
        <v>-0.2146363999999984</v>
      </c>
      <c r="H237" s="106">
        <v>98.623290730000008</v>
      </c>
      <c r="I237" s="107">
        <v>0.93031569000000169</v>
      </c>
      <c r="J237" s="105">
        <v>27.470326299999996</v>
      </c>
      <c r="K237" s="106">
        <v>-620.20758693000005</v>
      </c>
      <c r="L237" s="106">
        <v>-93.735845609999998</v>
      </c>
      <c r="M237" s="107">
        <v>-1522.2767335399999</v>
      </c>
      <c r="N237" s="105">
        <v>42.752362239999997</v>
      </c>
      <c r="O237" s="106">
        <v>101.64884633999999</v>
      </c>
      <c r="P237" s="106">
        <v>-221.49664973999995</v>
      </c>
      <c r="Q237" s="107">
        <v>48.349466340000028</v>
      </c>
      <c r="R237" s="105">
        <v>-19.75696561000013</v>
      </c>
      <c r="S237" s="106">
        <v>90.946820450000132</v>
      </c>
      <c r="T237" s="106">
        <v>-3.1095684699999837</v>
      </c>
      <c r="U237" s="107">
        <v>-423.78002394999999</v>
      </c>
      <c r="V237" s="105">
        <v>-3.4664396099999983</v>
      </c>
      <c r="W237" s="106">
        <v>-83.956032839999992</v>
      </c>
      <c r="X237" s="106">
        <v>-107.42948344</v>
      </c>
      <c r="Y237" s="107">
        <v>-90.634772499999997</v>
      </c>
      <c r="Z237" s="105">
        <v>3.829374509999993</v>
      </c>
      <c r="AA237" s="106">
        <v>-332.04669920000003</v>
      </c>
      <c r="AB237" s="106">
        <v>-27.12013786999999</v>
      </c>
      <c r="AC237" s="107">
        <v>-29.786528239999981</v>
      </c>
      <c r="AD237" s="105">
        <v>-22.149351960000001</v>
      </c>
      <c r="AE237" s="106">
        <v>-5.6832773600000008</v>
      </c>
      <c r="AF237" s="106">
        <v>-6.0290196799999833</v>
      </c>
      <c r="AG237" s="107">
        <v>-1.4776491400000031</v>
      </c>
      <c r="AH237" s="105">
        <v>4.9597919199999927</v>
      </c>
      <c r="AI237" s="106">
        <v>-6.726663999999255E-2</v>
      </c>
      <c r="AJ237" s="106">
        <v>-359.47348891999997</v>
      </c>
      <c r="AK237" s="107">
        <v>-3.3341612099999982</v>
      </c>
      <c r="AL237" s="105">
        <v>0.20933745999997336</v>
      </c>
      <c r="AM237" s="106">
        <v>13.322070770000042</v>
      </c>
      <c r="AN237" s="106">
        <v>-7.5048638499999578</v>
      </c>
      <c r="AO237" s="107">
        <v>-43.801517079999947</v>
      </c>
      <c r="AP237" s="105">
        <v>0.59927883999988629</v>
      </c>
      <c r="AQ237" s="106">
        <v>-4.3358576499999693</v>
      </c>
      <c r="AR237" s="106">
        <v>126.54158146000003</v>
      </c>
      <c r="AS237" s="107">
        <v>1.2671195200000365</v>
      </c>
      <c r="AT237" s="105">
        <v>54.813517479999966</v>
      </c>
      <c r="AU237" s="106">
        <v>-763.72680145999993</v>
      </c>
      <c r="AV237" s="106">
        <v>259.95142165999999</v>
      </c>
      <c r="AW237" s="107">
        <v>478.70421066</v>
      </c>
      <c r="AX237" s="105">
        <v>16.536186730000008</v>
      </c>
      <c r="AY237" s="106">
        <v>42.943420719999949</v>
      </c>
      <c r="AZ237" s="106">
        <v>-166.36788018999999</v>
      </c>
      <c r="BA237" s="107">
        <v>-1030.091265613125</v>
      </c>
      <c r="BB237" s="105">
        <v>-46.180489090000016</v>
      </c>
      <c r="BC237" s="106">
        <v>-287.12508724000003</v>
      </c>
      <c r="BD237" s="106">
        <v>-417.48811427999999</v>
      </c>
      <c r="BE237" s="107">
        <v>-1127.34740741</v>
      </c>
      <c r="BF237" s="105">
        <v>-1182.77474179</v>
      </c>
      <c r="BG237" s="106">
        <v>821.49559850000014</v>
      </c>
      <c r="BH237" s="106">
        <v>-31.707939510000045</v>
      </c>
      <c r="BI237" s="107">
        <v>-2207.7081895499996</v>
      </c>
      <c r="BJ237" s="105">
        <v>675.68338754999991</v>
      </c>
      <c r="BK237" s="106">
        <v>-430.43191533000004</v>
      </c>
      <c r="BL237" s="106">
        <v>921.87426568000001</v>
      </c>
      <c r="BM237" s="107">
        <v>7832.5138484100007</v>
      </c>
      <c r="BN237" s="105">
        <v>-2887.0210959700003</v>
      </c>
      <c r="BO237" s="106">
        <v>-4097.8169673900002</v>
      </c>
      <c r="BP237" s="106">
        <v>-653.78741242000001</v>
      </c>
      <c r="BQ237" s="107">
        <v>-1559.9337707700001</v>
      </c>
      <c r="BR237" s="105">
        <v>2521.0426333999999</v>
      </c>
      <c r="BS237" s="106">
        <v>-2938.6275019899995</v>
      </c>
      <c r="BT237" s="106">
        <v>551.12568081000006</v>
      </c>
      <c r="BU237" s="107">
        <v>327.41716787000007</v>
      </c>
      <c r="BV237" s="105">
        <v>-975.0027093399998</v>
      </c>
      <c r="BW237" s="106">
        <v>2676.0472239699998</v>
      </c>
      <c r="BX237" s="106">
        <v>158.49578298000003</v>
      </c>
      <c r="BY237" s="107">
        <v>870.4709431399998</v>
      </c>
      <c r="BZ237" s="105">
        <v>742.51795870000012</v>
      </c>
      <c r="CA237" s="106">
        <v>599.09762934000003</v>
      </c>
      <c r="CB237" s="106">
        <v>435.24985798999995</v>
      </c>
      <c r="CC237" s="107">
        <v>-1149.4213719300001</v>
      </c>
      <c r="CD237" s="105">
        <v>-987.87492152999994</v>
      </c>
      <c r="CE237" s="106">
        <v>181.36392369000004</v>
      </c>
      <c r="CF237" s="106">
        <v>-964.76444480000009</v>
      </c>
      <c r="CG237" s="107">
        <v>-1419.0688214000002</v>
      </c>
      <c r="CH237" s="105">
        <v>505.27015785999998</v>
      </c>
      <c r="CI237" s="106">
        <v>-701.10553970000012</v>
      </c>
      <c r="CJ237" s="106">
        <v>526.72742016000007</v>
      </c>
      <c r="CK237" s="107">
        <v>-205.07380403999997</v>
      </c>
      <c r="CL237" s="106">
        <v>1032.0239242800001</v>
      </c>
      <c r="CM237" s="106">
        <v>-250.68070580999998</v>
      </c>
      <c r="CN237" s="106">
        <v>1851.5856994599999</v>
      </c>
      <c r="CO237" s="106">
        <v>-535.47116662000008</v>
      </c>
      <c r="CP237" s="105">
        <v>2630.3154146599995</v>
      </c>
      <c r="CQ237" s="106">
        <v>-888.64843348000011</v>
      </c>
      <c r="CR237" s="106">
        <v>-128.58487359000003</v>
      </c>
      <c r="CS237" s="106">
        <v>-2841.2697053599995</v>
      </c>
      <c r="CT237" s="105">
        <v>3735.3039093799998</v>
      </c>
      <c r="CU237" s="106">
        <v>1682.6932112200002</v>
      </c>
      <c r="CV237" s="106">
        <v>-11.588151170000017</v>
      </c>
      <c r="CW237" s="106">
        <v>-3631.8449233199999</v>
      </c>
      <c r="CX237" s="105">
        <v>-690.20215007000002</v>
      </c>
      <c r="CY237" s="106">
        <v>514.33499215000006</v>
      </c>
      <c r="CZ237" s="106">
        <v>548.21249280000006</v>
      </c>
      <c r="DA237" s="106">
        <v>-1060.87278614</v>
      </c>
      <c r="DB237" s="105">
        <v>1049.77202799</v>
      </c>
      <c r="DC237" s="106">
        <v>30.175814249999974</v>
      </c>
      <c r="DD237" s="106">
        <v>2082.8034726800001</v>
      </c>
      <c r="DE237" s="106">
        <v>-2211.8602608100005</v>
      </c>
      <c r="DF237" s="105">
        <v>2680.2518142099998</v>
      </c>
      <c r="DG237" s="106">
        <v>1216.65358423</v>
      </c>
      <c r="DH237" s="106">
        <v>-501.48633726999981</v>
      </c>
      <c r="DI237" s="106">
        <v>196.18362995000018</v>
      </c>
      <c r="DJ237" s="105">
        <v>2818.1074097700002</v>
      </c>
      <c r="DK237" s="106">
        <v>1372.5609429699998</v>
      </c>
      <c r="DL237" s="106">
        <v>-554.74135013000023</v>
      </c>
      <c r="DM237" s="106">
        <v>-1029.6945789400002</v>
      </c>
      <c r="DN237" s="105">
        <v>6044.96963108</v>
      </c>
      <c r="DO237" s="106">
        <v>4306.18054691</v>
      </c>
      <c r="DP237" s="106">
        <v>-1628.1794496800003</v>
      </c>
      <c r="DQ237" s="106">
        <v>-1577.7424029599997</v>
      </c>
      <c r="DR237" s="105">
        <v>880.7543999799999</v>
      </c>
      <c r="DS237" s="194">
        <v>23301</v>
      </c>
      <c r="DT237" s="66" t="s">
        <v>240</v>
      </c>
    </row>
    <row r="238" spans="1:124" x14ac:dyDescent="0.3">
      <c r="A238" s="67" t="s">
        <v>88</v>
      </c>
      <c r="B238" s="105">
        <v>154.55184512</v>
      </c>
      <c r="C238" s="106">
        <v>240.09315498999999</v>
      </c>
      <c r="D238" s="106">
        <v>182.31873122000002</v>
      </c>
      <c r="E238" s="107">
        <v>225.59071308</v>
      </c>
      <c r="F238" s="106">
        <v>3.2701031700000001</v>
      </c>
      <c r="G238" s="106">
        <v>0.18577233999999962</v>
      </c>
      <c r="H238" s="106">
        <v>2.1261974599999913</v>
      </c>
      <c r="I238" s="107">
        <v>0.91910873999999942</v>
      </c>
      <c r="J238" s="105">
        <v>-0.41744175999999833</v>
      </c>
      <c r="K238" s="106">
        <v>621.93492791000006</v>
      </c>
      <c r="L238" s="106">
        <v>114.49540943000001</v>
      </c>
      <c r="M238" s="107">
        <v>1583.0421959999999</v>
      </c>
      <c r="N238" s="105">
        <v>4.2493967899999943</v>
      </c>
      <c r="O238" s="106">
        <v>1.8367061000000062</v>
      </c>
      <c r="P238" s="106">
        <v>10.046531199999931</v>
      </c>
      <c r="Q238" s="107">
        <v>53.037239949999993</v>
      </c>
      <c r="R238" s="105">
        <v>29.672621070000051</v>
      </c>
      <c r="S238" s="106">
        <v>0.92583338999986875</v>
      </c>
      <c r="T238" s="106">
        <v>3.110152019999989</v>
      </c>
      <c r="U238" s="107">
        <v>423.78194542</v>
      </c>
      <c r="V238" s="105">
        <v>3.4675260800000003</v>
      </c>
      <c r="W238" s="106">
        <v>84.353019829999994</v>
      </c>
      <c r="X238" s="106">
        <v>107.42838677999998</v>
      </c>
      <c r="Y238" s="107">
        <v>91.030501289999989</v>
      </c>
      <c r="Z238" s="105">
        <v>4.7503337400000056</v>
      </c>
      <c r="AA238" s="106">
        <v>332.05989102000001</v>
      </c>
      <c r="AB238" s="106">
        <v>27.118626709999997</v>
      </c>
      <c r="AC238" s="107">
        <v>30.469324369999995</v>
      </c>
      <c r="AD238" s="105">
        <v>22.309574319999992</v>
      </c>
      <c r="AE238" s="106">
        <v>5.6842039099999981</v>
      </c>
      <c r="AF238" s="106">
        <v>7.2418424799999883</v>
      </c>
      <c r="AG238" s="107">
        <v>1.5050501000000023</v>
      </c>
      <c r="AH238" s="105">
        <v>1.8414900000134366E-3</v>
      </c>
      <c r="AI238" s="106">
        <v>0.25893415999999886</v>
      </c>
      <c r="AJ238" s="106">
        <v>359.48610184999995</v>
      </c>
      <c r="AK238" s="107">
        <v>3.5229839299999983</v>
      </c>
      <c r="AL238" s="105">
        <v>5.3743680000014137E-2</v>
      </c>
      <c r="AM238" s="106">
        <v>-13.322051150000005</v>
      </c>
      <c r="AN238" s="106">
        <v>8.0031437099999962</v>
      </c>
      <c r="AO238" s="107">
        <v>45.013269479999948</v>
      </c>
      <c r="AP238" s="105">
        <v>0.1489575300000397</v>
      </c>
      <c r="AQ238" s="106">
        <v>-5.9251725900000158</v>
      </c>
      <c r="AR238" s="106">
        <v>8.2828699999881808E-3</v>
      </c>
      <c r="AS238" s="107">
        <v>-0.87761414000003424</v>
      </c>
      <c r="AT238" s="105">
        <v>51.391268160000024</v>
      </c>
      <c r="AU238" s="106">
        <v>794.49993865999988</v>
      </c>
      <c r="AV238" s="106">
        <v>1.4799195299999628</v>
      </c>
      <c r="AW238" s="107">
        <v>51.132193050000005</v>
      </c>
      <c r="AX238" s="105">
        <v>1.2334057599999724</v>
      </c>
      <c r="AY238" s="106">
        <v>84.138853580000031</v>
      </c>
      <c r="AZ238" s="106">
        <v>268.69932706999998</v>
      </c>
      <c r="BA238" s="107">
        <v>1671.366725233125</v>
      </c>
      <c r="BB238" s="105">
        <v>157.16615956999999</v>
      </c>
      <c r="BC238" s="106">
        <v>587.1253360500001</v>
      </c>
      <c r="BD238" s="106">
        <v>419.59853782000005</v>
      </c>
      <c r="BE238" s="107">
        <v>1177.18409827</v>
      </c>
      <c r="BF238" s="105">
        <v>1417.5831287899998</v>
      </c>
      <c r="BG238" s="106">
        <v>536.37277902000005</v>
      </c>
      <c r="BH238" s="106">
        <v>488.00073235000002</v>
      </c>
      <c r="BI238" s="107">
        <v>3272.4290140399999</v>
      </c>
      <c r="BJ238" s="105">
        <v>342.33472104000003</v>
      </c>
      <c r="BK238" s="106">
        <v>825.95617894999998</v>
      </c>
      <c r="BL238" s="106">
        <v>62.298247930000002</v>
      </c>
      <c r="BM238" s="107">
        <v>66.665658530000002</v>
      </c>
      <c r="BN238" s="105">
        <v>6717.93967178</v>
      </c>
      <c r="BO238" s="106">
        <v>4120.9801165600002</v>
      </c>
      <c r="BP238" s="106">
        <v>952.2145028299999</v>
      </c>
      <c r="BQ238" s="107">
        <v>2571.2036411200002</v>
      </c>
      <c r="BR238" s="105">
        <v>251.87158384000003</v>
      </c>
      <c r="BS238" s="106">
        <v>2950.4988578699995</v>
      </c>
      <c r="BT238" s="106">
        <v>320.39278552000002</v>
      </c>
      <c r="BU238" s="107">
        <v>623.35909211000001</v>
      </c>
      <c r="BV238" s="105">
        <v>1465.3033703900001</v>
      </c>
      <c r="BW238" s="106">
        <v>12.47822947</v>
      </c>
      <c r="BX238" s="106">
        <v>363.28321637999994</v>
      </c>
      <c r="BY238" s="107">
        <v>44.958045619999993</v>
      </c>
      <c r="BZ238" s="105">
        <v>688.05257289999997</v>
      </c>
      <c r="CA238" s="106">
        <v>771.9283578699999</v>
      </c>
      <c r="CB238" s="106">
        <v>600.07489542000008</v>
      </c>
      <c r="CC238" s="107">
        <v>1240.0100195800001</v>
      </c>
      <c r="CD238" s="105">
        <v>1856.4446729000001</v>
      </c>
      <c r="CE238" s="106">
        <v>208.02421560000002</v>
      </c>
      <c r="CF238" s="106">
        <v>1129.15657973</v>
      </c>
      <c r="CG238" s="107">
        <v>1425.9678468400002</v>
      </c>
      <c r="CH238" s="105">
        <v>86.77547989</v>
      </c>
      <c r="CI238" s="106">
        <v>1449.7365259600001</v>
      </c>
      <c r="CJ238" s="106">
        <v>2.3543128800000002</v>
      </c>
      <c r="CK238" s="107">
        <v>385.80419946999996</v>
      </c>
      <c r="CL238" s="106">
        <v>179.96871875999997</v>
      </c>
      <c r="CM238" s="106">
        <v>461.37475519999998</v>
      </c>
      <c r="CN238" s="106">
        <v>252.08993207999998</v>
      </c>
      <c r="CO238" s="106">
        <v>1732.9787152300003</v>
      </c>
      <c r="CP238" s="105">
        <v>146.87196298000001</v>
      </c>
      <c r="CQ238" s="106">
        <v>1222.3100787799999</v>
      </c>
      <c r="CR238" s="106">
        <v>415.03546444</v>
      </c>
      <c r="CS238" s="106">
        <v>3090.7521013299997</v>
      </c>
      <c r="CT238" s="105">
        <v>57.822768370000006</v>
      </c>
      <c r="CU238" s="106">
        <v>0.8</v>
      </c>
      <c r="CV238" s="106">
        <v>497.87450353000003</v>
      </c>
      <c r="CW238" s="106">
        <v>3972.5902823099996</v>
      </c>
      <c r="CX238" s="105">
        <v>1127.60196617</v>
      </c>
      <c r="CY238" s="106">
        <v>200.55930950999996</v>
      </c>
      <c r="CZ238" s="106">
        <v>9.8870235599999994</v>
      </c>
      <c r="DA238" s="106">
        <v>1493.99264025</v>
      </c>
      <c r="DB238" s="105">
        <v>538.57943561999991</v>
      </c>
      <c r="DC238" s="106">
        <v>584.04278984999996</v>
      </c>
      <c r="DD238" s="106">
        <v>225.40900368999999</v>
      </c>
      <c r="DE238" s="106">
        <v>2912.52064178</v>
      </c>
      <c r="DF238" s="105">
        <v>426.58491561</v>
      </c>
      <c r="DG238" s="106">
        <v>1056.31265349</v>
      </c>
      <c r="DH238" s="106">
        <v>1729.9430312499999</v>
      </c>
      <c r="DI238" s="106">
        <v>1172.8104094099999</v>
      </c>
      <c r="DJ238" s="105">
        <v>17.115109319999998</v>
      </c>
      <c r="DK238" s="106">
        <v>20.148492820000001</v>
      </c>
      <c r="DL238" s="106">
        <v>1614.1778584600002</v>
      </c>
      <c r="DM238" s="106">
        <v>1910.5105979200002</v>
      </c>
      <c r="DN238" s="105">
        <v>7.4970287800000008</v>
      </c>
      <c r="DO238" s="106">
        <v>302.52207546000005</v>
      </c>
      <c r="DP238" s="106">
        <v>2594.9027280400001</v>
      </c>
      <c r="DQ238" s="106">
        <v>4304.9292057799994</v>
      </c>
      <c r="DR238" s="105">
        <v>174.98016244999997</v>
      </c>
      <c r="DS238" s="194">
        <v>23302</v>
      </c>
      <c r="DT238" s="67" t="s">
        <v>88</v>
      </c>
    </row>
    <row r="239" spans="1:124" x14ac:dyDescent="0.3">
      <c r="A239" s="67" t="s">
        <v>89</v>
      </c>
      <c r="B239" s="105">
        <v>255.70079627999999</v>
      </c>
      <c r="C239" s="106">
        <v>329.33010703000002</v>
      </c>
      <c r="D239" s="106">
        <v>280.69931434</v>
      </c>
      <c r="E239" s="107">
        <v>685.51278831000013</v>
      </c>
      <c r="F239" s="106">
        <v>4.4040346599999998</v>
      </c>
      <c r="G239" s="106">
        <v>-2.886405999999879E-2</v>
      </c>
      <c r="H239" s="106">
        <v>100.74948818999999</v>
      </c>
      <c r="I239" s="107">
        <v>1.8494244300000013</v>
      </c>
      <c r="J239" s="105">
        <v>27.052884540000001</v>
      </c>
      <c r="K239" s="106">
        <v>1.7273409799999997</v>
      </c>
      <c r="L239" s="106">
        <v>20.759563819999997</v>
      </c>
      <c r="M239" s="107">
        <v>60.765462460000009</v>
      </c>
      <c r="N239" s="105">
        <v>47.001759029999995</v>
      </c>
      <c r="O239" s="106">
        <v>103.48555243999999</v>
      </c>
      <c r="P239" s="106">
        <v>-211.45011854000003</v>
      </c>
      <c r="Q239" s="107">
        <v>101.38670629000001</v>
      </c>
      <c r="R239" s="105">
        <v>9.9156554599999254</v>
      </c>
      <c r="S239" s="106">
        <v>91.872653839999998</v>
      </c>
      <c r="T239" s="106">
        <v>5.8355000000550185E-4</v>
      </c>
      <c r="U239" s="107">
        <v>1.9214699999999993E-3</v>
      </c>
      <c r="V239" s="105">
        <v>1.086470000001782E-3</v>
      </c>
      <c r="W239" s="106">
        <v>0.39698699000000215</v>
      </c>
      <c r="X239" s="106">
        <v>-1.0966600000078871E-3</v>
      </c>
      <c r="Y239" s="107">
        <v>0.39572878999999916</v>
      </c>
      <c r="Z239" s="105">
        <v>8.5797082499999977</v>
      </c>
      <c r="AA239" s="106">
        <v>1.3191820000011831E-2</v>
      </c>
      <c r="AB239" s="106">
        <v>-1.5111599999954705E-3</v>
      </c>
      <c r="AC239" s="107">
        <v>0.68279613000001516</v>
      </c>
      <c r="AD239" s="105">
        <v>0.1602223599999934</v>
      </c>
      <c r="AE239" s="106">
        <v>9.2654999999740545E-4</v>
      </c>
      <c r="AF239" s="106">
        <v>1.2128228000000048</v>
      </c>
      <c r="AG239" s="107">
        <v>2.7400959999999034E-2</v>
      </c>
      <c r="AH239" s="105">
        <v>4.9616334100000064</v>
      </c>
      <c r="AI239" s="106">
        <v>0.19166752000000634</v>
      </c>
      <c r="AJ239" s="106">
        <v>1.261293000001024E-2</v>
      </c>
      <c r="AK239" s="107">
        <v>0.18882272000000011</v>
      </c>
      <c r="AL239" s="105">
        <v>0.2630811399999875</v>
      </c>
      <c r="AM239" s="106">
        <v>1.9620000035502016E-5</v>
      </c>
      <c r="AN239" s="106">
        <v>0.49827986000003877</v>
      </c>
      <c r="AO239" s="107">
        <v>1.2117523999999977</v>
      </c>
      <c r="AP239" s="105">
        <v>0.74823636999992604</v>
      </c>
      <c r="AQ239" s="106">
        <v>-10.261030239999986</v>
      </c>
      <c r="AR239" s="106">
        <v>126.54986433000002</v>
      </c>
      <c r="AS239" s="107">
        <v>0.38950538000000234</v>
      </c>
      <c r="AT239" s="105">
        <v>106.20478563999998</v>
      </c>
      <c r="AU239" s="106">
        <v>30.77313719999999</v>
      </c>
      <c r="AV239" s="106">
        <v>261.43134118999996</v>
      </c>
      <c r="AW239" s="107">
        <v>529.83640371000001</v>
      </c>
      <c r="AX239" s="105">
        <v>17.76959248999998</v>
      </c>
      <c r="AY239" s="106">
        <v>127.08227429999999</v>
      </c>
      <c r="AZ239" s="106">
        <v>102.33144688</v>
      </c>
      <c r="BA239" s="107">
        <v>641.27545961999999</v>
      </c>
      <c r="BB239" s="105">
        <v>110.98567048</v>
      </c>
      <c r="BC239" s="106">
        <v>300.00024881000002</v>
      </c>
      <c r="BD239" s="106">
        <v>2.1104235399999993</v>
      </c>
      <c r="BE239" s="107">
        <v>49.836690859999997</v>
      </c>
      <c r="BF239" s="105">
        <v>234.80838699999998</v>
      </c>
      <c r="BG239" s="106">
        <v>1357.86837752</v>
      </c>
      <c r="BH239" s="106">
        <v>456.29279283999995</v>
      </c>
      <c r="BI239" s="107">
        <v>1064.72082449</v>
      </c>
      <c r="BJ239" s="105">
        <v>1018.01810859</v>
      </c>
      <c r="BK239" s="106">
        <v>395.52426362</v>
      </c>
      <c r="BL239" s="106">
        <v>984.1725136099999</v>
      </c>
      <c r="BM239" s="107">
        <v>7899.1795069400005</v>
      </c>
      <c r="BN239" s="105">
        <v>3830.9185758100002</v>
      </c>
      <c r="BO239" s="106">
        <v>23.163149170000001</v>
      </c>
      <c r="BP239" s="106">
        <v>298.42709041000001</v>
      </c>
      <c r="BQ239" s="107">
        <v>1011.2698703499999</v>
      </c>
      <c r="BR239" s="105">
        <v>2772.9142172399997</v>
      </c>
      <c r="BS239" s="106">
        <v>11.871355879999999</v>
      </c>
      <c r="BT239" s="106">
        <v>871.51846633000002</v>
      </c>
      <c r="BU239" s="107">
        <v>950.77625998000008</v>
      </c>
      <c r="BV239" s="105">
        <v>490.30066105000003</v>
      </c>
      <c r="BW239" s="106">
        <v>2688.5254534400001</v>
      </c>
      <c r="BX239" s="106">
        <v>521.77899935999994</v>
      </c>
      <c r="BY239" s="107">
        <v>915.42898875999992</v>
      </c>
      <c r="BZ239" s="105">
        <v>1430.5705316000001</v>
      </c>
      <c r="CA239" s="106">
        <v>1371.02598721</v>
      </c>
      <c r="CB239" s="106">
        <v>1035.3247534100001</v>
      </c>
      <c r="CC239" s="107">
        <v>90.588647649999999</v>
      </c>
      <c r="CD239" s="105">
        <v>868.56975137000006</v>
      </c>
      <c r="CE239" s="106">
        <v>389.38813929000003</v>
      </c>
      <c r="CF239" s="106">
        <v>164.39213493</v>
      </c>
      <c r="CG239" s="107">
        <v>6.8990254400000008</v>
      </c>
      <c r="CH239" s="105">
        <v>592.04563774999997</v>
      </c>
      <c r="CI239" s="106">
        <v>748.63098625999987</v>
      </c>
      <c r="CJ239" s="106">
        <v>529.08173304000002</v>
      </c>
      <c r="CK239" s="107">
        <v>180.73039543000002</v>
      </c>
      <c r="CL239" s="106">
        <v>1211.9926430400001</v>
      </c>
      <c r="CM239" s="106">
        <v>210.69404939</v>
      </c>
      <c r="CN239" s="106">
        <v>2103.6756315399998</v>
      </c>
      <c r="CO239" s="106">
        <v>1197.5075486100002</v>
      </c>
      <c r="CP239" s="105">
        <v>2777.1873776399998</v>
      </c>
      <c r="CQ239" s="106">
        <v>333.66164530000003</v>
      </c>
      <c r="CR239" s="106">
        <v>286.45059085000003</v>
      </c>
      <c r="CS239" s="106">
        <v>249.48239597000003</v>
      </c>
      <c r="CT239" s="105">
        <v>3793.12667775</v>
      </c>
      <c r="CU239" s="106">
        <v>1683.4932112200001</v>
      </c>
      <c r="CV239" s="106">
        <v>486.28635236000002</v>
      </c>
      <c r="CW239" s="106">
        <v>340.74535899</v>
      </c>
      <c r="CX239" s="105">
        <v>437.39981609999995</v>
      </c>
      <c r="CY239" s="106">
        <v>714.89430166</v>
      </c>
      <c r="CZ239" s="106">
        <v>558.09951636000005</v>
      </c>
      <c r="DA239" s="106">
        <v>433.11985411000006</v>
      </c>
      <c r="DB239" s="105">
        <v>1588.3514636099999</v>
      </c>
      <c r="DC239" s="106">
        <v>614.21860409999988</v>
      </c>
      <c r="DD239" s="106">
        <v>2308.2124763700003</v>
      </c>
      <c r="DE239" s="106">
        <v>700.66038097000001</v>
      </c>
      <c r="DF239" s="105">
        <v>3106.8367298200001</v>
      </c>
      <c r="DG239" s="106">
        <v>2272.9662377199998</v>
      </c>
      <c r="DH239" s="106">
        <v>1228.4566939800002</v>
      </c>
      <c r="DI239" s="106">
        <v>1368.99403936</v>
      </c>
      <c r="DJ239" s="105">
        <v>2835.2225190899999</v>
      </c>
      <c r="DK239" s="106">
        <v>1392.7094357899998</v>
      </c>
      <c r="DL239" s="106">
        <v>1059.4365083299999</v>
      </c>
      <c r="DM239" s="106">
        <v>880.81601898000008</v>
      </c>
      <c r="DN239" s="105">
        <v>6052.4666598599997</v>
      </c>
      <c r="DO239" s="106">
        <v>4608.7026223699995</v>
      </c>
      <c r="DP239" s="106">
        <v>966.72327835999999</v>
      </c>
      <c r="DQ239" s="106">
        <v>2727.1868028200001</v>
      </c>
      <c r="DR239" s="105">
        <v>1055.7345624300001</v>
      </c>
      <c r="DS239" s="194">
        <v>23303</v>
      </c>
      <c r="DT239" s="67" t="s">
        <v>89</v>
      </c>
    </row>
    <row r="240" spans="1:124" x14ac:dyDescent="0.3">
      <c r="A240" s="64" t="s">
        <v>0</v>
      </c>
      <c r="B240" s="90"/>
      <c r="C240" s="91"/>
      <c r="D240" s="91"/>
      <c r="E240" s="92"/>
      <c r="F240" s="91"/>
      <c r="G240" s="91"/>
      <c r="H240" s="91"/>
      <c r="I240" s="92"/>
      <c r="J240" s="90"/>
      <c r="K240" s="91"/>
      <c r="L240" s="91"/>
      <c r="M240" s="92"/>
      <c r="N240" s="90"/>
      <c r="O240" s="91"/>
      <c r="P240" s="91"/>
      <c r="Q240" s="92"/>
      <c r="R240" s="90"/>
      <c r="S240" s="91"/>
      <c r="T240" s="91"/>
      <c r="U240" s="92"/>
      <c r="V240" s="90"/>
      <c r="W240" s="91"/>
      <c r="X240" s="91"/>
      <c r="Y240" s="92"/>
      <c r="Z240" s="90"/>
      <c r="AA240" s="91"/>
      <c r="AB240" s="91"/>
      <c r="AC240" s="92"/>
      <c r="AD240" s="90"/>
      <c r="AE240" s="91"/>
      <c r="AF240" s="91"/>
      <c r="AG240" s="92"/>
      <c r="AH240" s="90"/>
      <c r="AI240" s="91"/>
      <c r="AJ240" s="91"/>
      <c r="AK240" s="92"/>
      <c r="AL240" s="90"/>
      <c r="AM240" s="91"/>
      <c r="AN240" s="91"/>
      <c r="AO240" s="92"/>
      <c r="AP240" s="90"/>
      <c r="AQ240" s="91"/>
      <c r="AR240" s="91"/>
      <c r="AS240" s="92"/>
      <c r="AT240" s="90"/>
      <c r="AU240" s="91"/>
      <c r="AV240" s="91"/>
      <c r="AW240" s="92"/>
      <c r="AX240" s="90"/>
      <c r="AY240" s="91"/>
      <c r="AZ240" s="91"/>
      <c r="BA240" s="92"/>
      <c r="BB240" s="90"/>
      <c r="BC240" s="91"/>
      <c r="BD240" s="91"/>
      <c r="BE240" s="92"/>
      <c r="BF240" s="90"/>
      <c r="BG240" s="91"/>
      <c r="BH240" s="91"/>
      <c r="BI240" s="92"/>
      <c r="BJ240" s="90"/>
      <c r="BK240" s="91"/>
      <c r="BL240" s="91"/>
      <c r="BM240" s="92"/>
      <c r="BN240" s="90"/>
      <c r="BO240" s="91"/>
      <c r="BP240" s="91"/>
      <c r="BQ240" s="92"/>
      <c r="BR240" s="90"/>
      <c r="BS240" s="91"/>
      <c r="BT240" s="91"/>
      <c r="BU240" s="92"/>
      <c r="BV240" s="90"/>
      <c r="BW240" s="91"/>
      <c r="BX240" s="91"/>
      <c r="BY240" s="92"/>
      <c r="BZ240" s="90"/>
      <c r="CA240" s="91"/>
      <c r="CB240" s="91"/>
      <c r="CC240" s="92"/>
      <c r="CD240" s="90"/>
      <c r="CE240" s="91"/>
      <c r="CF240" s="91"/>
      <c r="CG240" s="92"/>
      <c r="CH240" s="90"/>
      <c r="CI240" s="91"/>
      <c r="CJ240" s="91"/>
      <c r="CK240" s="92"/>
      <c r="CL240" s="91"/>
      <c r="CM240" s="91"/>
      <c r="CN240" s="91"/>
      <c r="CO240" s="91"/>
      <c r="CP240" s="90"/>
      <c r="CQ240" s="91"/>
      <c r="CR240" s="91"/>
      <c r="CS240" s="91"/>
      <c r="CT240" s="90"/>
      <c r="CU240" s="91"/>
      <c r="CV240" s="91"/>
      <c r="CW240" s="91"/>
      <c r="CX240" s="90"/>
      <c r="CY240" s="91"/>
      <c r="CZ240" s="91"/>
      <c r="DA240" s="91"/>
      <c r="DB240" s="90"/>
      <c r="DC240" s="91"/>
      <c r="DD240" s="91"/>
      <c r="DE240" s="91"/>
      <c r="DF240" s="90"/>
      <c r="DG240" s="91"/>
      <c r="DH240" s="91"/>
      <c r="DI240" s="91"/>
      <c r="DJ240" s="90"/>
      <c r="DK240" s="91"/>
      <c r="DL240" s="91"/>
      <c r="DM240" s="91"/>
      <c r="DN240" s="90"/>
      <c r="DO240" s="91"/>
      <c r="DP240" s="91"/>
      <c r="DQ240" s="91"/>
      <c r="DR240" s="90"/>
      <c r="DS240" s="195"/>
      <c r="DT240" s="64" t="s">
        <v>0</v>
      </c>
    </row>
    <row r="241" spans="1:124" x14ac:dyDescent="0.3">
      <c r="A241" s="59" t="s">
        <v>53</v>
      </c>
      <c r="B241" s="96">
        <v>-3343.3710000000001</v>
      </c>
      <c r="C241" s="97">
        <v>3659.5570000000002</v>
      </c>
      <c r="D241" s="97">
        <v>7212.4560000000001</v>
      </c>
      <c r="E241" s="98">
        <v>2843.5260000000003</v>
      </c>
      <c r="F241" s="97">
        <v>4466.33</v>
      </c>
      <c r="G241" s="97">
        <v>5343.7460000000001</v>
      </c>
      <c r="H241" s="97">
        <v>3740.9119999999998</v>
      </c>
      <c r="I241" s="98">
        <v>8470.6769999999997</v>
      </c>
      <c r="J241" s="96">
        <v>4450.8069999999998</v>
      </c>
      <c r="K241" s="97">
        <v>5350.9380000000001</v>
      </c>
      <c r="L241" s="97">
        <v>6160.29</v>
      </c>
      <c r="M241" s="98">
        <v>-5054.0990000000002</v>
      </c>
      <c r="N241" s="96">
        <v>12479.867</v>
      </c>
      <c r="O241" s="97">
        <v>9406.6240000000016</v>
      </c>
      <c r="P241" s="97">
        <v>-6320.7849999999999</v>
      </c>
      <c r="Q241" s="98">
        <v>3016.4989999999998</v>
      </c>
      <c r="R241" s="96">
        <v>-7019.6419999999998</v>
      </c>
      <c r="S241" s="97">
        <v>5419.8369999999995</v>
      </c>
      <c r="T241" s="97">
        <v>230.649</v>
      </c>
      <c r="U241" s="98">
        <v>4911.5209999999997</v>
      </c>
      <c r="V241" s="96">
        <v>3350.1212400000004</v>
      </c>
      <c r="W241" s="97">
        <v>1252.2312200000006</v>
      </c>
      <c r="X241" s="97">
        <v>3718.7043800000001</v>
      </c>
      <c r="Y241" s="98">
        <v>329.72257474609353</v>
      </c>
      <c r="Z241" s="96">
        <v>2881.5261799999998</v>
      </c>
      <c r="AA241" s="97">
        <v>-793.8951800000001</v>
      </c>
      <c r="AB241" s="97">
        <v>2158.1884799999998</v>
      </c>
      <c r="AC241" s="98">
        <v>-3373.69472</v>
      </c>
      <c r="AD241" s="96">
        <v>2660.3460999999998</v>
      </c>
      <c r="AE241" s="97">
        <v>-1424.1226228124997</v>
      </c>
      <c r="AF241" s="97">
        <v>-3723.4610999999995</v>
      </c>
      <c r="AG241" s="98">
        <v>-2310.1875999999997</v>
      </c>
      <c r="AH241" s="96">
        <v>1080.0186200000001</v>
      </c>
      <c r="AI241" s="97">
        <v>2915.2058000000002</v>
      </c>
      <c r="AJ241" s="97">
        <v>-345.17511999999988</v>
      </c>
      <c r="AK241" s="98">
        <v>1478.7084399999999</v>
      </c>
      <c r="AL241" s="96">
        <v>2454.0890599999993</v>
      </c>
      <c r="AM241" s="97">
        <v>-5611.1070599999994</v>
      </c>
      <c r="AN241" s="97">
        <v>-507.66717999999992</v>
      </c>
      <c r="AO241" s="98">
        <v>-330.88117999999969</v>
      </c>
      <c r="AP241" s="96">
        <v>5849.8096400000004</v>
      </c>
      <c r="AQ241" s="97">
        <v>-305.12902000000031</v>
      </c>
      <c r="AR241" s="97">
        <v>298.55141374999903</v>
      </c>
      <c r="AS241" s="98">
        <v>812.09629999999947</v>
      </c>
      <c r="AT241" s="96">
        <v>6238.9218899999987</v>
      </c>
      <c r="AU241" s="97">
        <v>-7967.2053368750003</v>
      </c>
      <c r="AV241" s="97">
        <v>3445.188000000001</v>
      </c>
      <c r="AW241" s="98">
        <v>7358.7030000000004</v>
      </c>
      <c r="AX241" s="96">
        <v>9080.6569531249988</v>
      </c>
      <c r="AY241" s="97">
        <v>15098.520440063483</v>
      </c>
      <c r="AZ241" s="97">
        <v>11909.522354110119</v>
      </c>
      <c r="BA241" s="98">
        <v>12320.689813745656</v>
      </c>
      <c r="BB241" s="96">
        <v>6869.5698964552694</v>
      </c>
      <c r="BC241" s="97">
        <v>7206.6947036079209</v>
      </c>
      <c r="BD241" s="97">
        <v>4595.2441904934822</v>
      </c>
      <c r="BE241" s="98">
        <v>-17618.353440319199</v>
      </c>
      <c r="BF241" s="96">
        <v>-2843.6714499113923</v>
      </c>
      <c r="BG241" s="97">
        <v>5895.1140510333516</v>
      </c>
      <c r="BH241" s="97">
        <v>21348.012489567511</v>
      </c>
      <c r="BI241" s="98">
        <v>23615.67496095891</v>
      </c>
      <c r="BJ241" s="96">
        <v>10630.951513570002</v>
      </c>
      <c r="BK241" s="97">
        <v>13992.857951689999</v>
      </c>
      <c r="BL241" s="97">
        <v>21746.578510440002</v>
      </c>
      <c r="BM241" s="98">
        <v>25277.74349787</v>
      </c>
      <c r="BN241" s="96">
        <v>8281.5900888300021</v>
      </c>
      <c r="BO241" s="97">
        <v>7053.4522939100007</v>
      </c>
      <c r="BP241" s="97">
        <v>6218.5560113400015</v>
      </c>
      <c r="BQ241" s="98">
        <v>2838.6134712500007</v>
      </c>
      <c r="BR241" s="96">
        <v>10070.24892806</v>
      </c>
      <c r="BS241" s="97">
        <v>507.70958864000022</v>
      </c>
      <c r="BT241" s="97">
        <v>7255.5195763299998</v>
      </c>
      <c r="BU241" s="98">
        <v>5395.0049590099989</v>
      </c>
      <c r="BV241" s="96">
        <v>11344.74523918</v>
      </c>
      <c r="BW241" s="97">
        <v>9327.110107120001</v>
      </c>
      <c r="BX241" s="97">
        <v>21274.660077</v>
      </c>
      <c r="BY241" s="98">
        <v>-683.59451889999912</v>
      </c>
      <c r="BZ241" s="96">
        <v>14855.54768448</v>
      </c>
      <c r="CA241" s="97">
        <v>19866.69967817</v>
      </c>
      <c r="CB241" s="97">
        <v>12526.775507870003</v>
      </c>
      <c r="CC241" s="98">
        <v>-3010.7746151900037</v>
      </c>
      <c r="CD241" s="96">
        <v>17629.558375050001</v>
      </c>
      <c r="CE241" s="97">
        <v>10036.148645969995</v>
      </c>
      <c r="CF241" s="97">
        <v>-9943.2340653999981</v>
      </c>
      <c r="CG241" s="98">
        <v>-3452.4780758900006</v>
      </c>
      <c r="CH241" s="96">
        <v>-6904.9811919499989</v>
      </c>
      <c r="CI241" s="97">
        <v>-3101.1101686899992</v>
      </c>
      <c r="CJ241" s="97">
        <v>-6893.4248078700002</v>
      </c>
      <c r="CK241" s="98">
        <v>-3732.4510704899994</v>
      </c>
      <c r="CL241" s="97">
        <v>-4948.9946265200015</v>
      </c>
      <c r="CM241" s="97">
        <v>-767.64431342999751</v>
      </c>
      <c r="CN241" s="97">
        <v>2927.9984484500023</v>
      </c>
      <c r="CO241" s="97">
        <v>-2564.5855194100018</v>
      </c>
      <c r="CP241" s="96">
        <v>4471.1228930900006</v>
      </c>
      <c r="CQ241" s="97">
        <v>-2117.6651040300039</v>
      </c>
      <c r="CR241" s="97">
        <v>603.09343053000339</v>
      </c>
      <c r="CS241" s="97">
        <v>-9233.3731917200021</v>
      </c>
      <c r="CT241" s="96">
        <v>10673.062403069995</v>
      </c>
      <c r="CU241" s="97">
        <v>-5148.7204541200026</v>
      </c>
      <c r="CV241" s="97">
        <v>-6727.4149021400017</v>
      </c>
      <c r="CW241" s="97">
        <v>-9018.1404140300074</v>
      </c>
      <c r="CX241" s="96">
        <v>-21705.544830089999</v>
      </c>
      <c r="CY241" s="97">
        <v>-4254.4714733499977</v>
      </c>
      <c r="CZ241" s="97">
        <v>2039.1996161300005</v>
      </c>
      <c r="DA241" s="97">
        <v>22040.347918809995</v>
      </c>
      <c r="DB241" s="96">
        <v>6451.2273709900028</v>
      </c>
      <c r="DC241" s="97">
        <v>12855.662187670001</v>
      </c>
      <c r="DD241" s="97">
        <v>3706.1159153400022</v>
      </c>
      <c r="DE241" s="97">
        <v>249.65260569999873</v>
      </c>
      <c r="DF241" s="96">
        <v>771.40728883000156</v>
      </c>
      <c r="DG241" s="97">
        <v>-7478.5625677899989</v>
      </c>
      <c r="DH241" s="97">
        <v>-2804.5448899600042</v>
      </c>
      <c r="DI241" s="97">
        <v>6451.1383455000041</v>
      </c>
      <c r="DJ241" s="96">
        <v>907.02333557999827</v>
      </c>
      <c r="DK241" s="97">
        <v>6981.4629369299973</v>
      </c>
      <c r="DL241" s="97">
        <v>2610.6823014900019</v>
      </c>
      <c r="DM241" s="97">
        <v>3313.6516339499999</v>
      </c>
      <c r="DN241" s="96">
        <v>6223.0098599799994</v>
      </c>
      <c r="DO241" s="97">
        <v>-1493.5062983300008</v>
      </c>
      <c r="DP241" s="97">
        <v>7464.2988730900051</v>
      </c>
      <c r="DQ241" s="97">
        <v>-2447.7482475300021</v>
      </c>
      <c r="DR241" s="96">
        <v>-2799.2993780699981</v>
      </c>
      <c r="DS241" s="194">
        <v>23304</v>
      </c>
      <c r="DT241" s="59" t="s">
        <v>53</v>
      </c>
    </row>
    <row r="242" spans="1:124" x14ac:dyDescent="0.3">
      <c r="A242" s="58" t="s">
        <v>63</v>
      </c>
      <c r="B242" s="90">
        <v>4545.5</v>
      </c>
      <c r="C242" s="91">
        <v>9336.6769999999997</v>
      </c>
      <c r="D242" s="91">
        <v>12713.634000000002</v>
      </c>
      <c r="E242" s="92">
        <v>9888.2000000000007</v>
      </c>
      <c r="F242" s="91">
        <v>10133.99</v>
      </c>
      <c r="G242" s="91">
        <v>10958.974</v>
      </c>
      <c r="H242" s="91">
        <v>8902.6679999999997</v>
      </c>
      <c r="I242" s="92">
        <v>15532.969000000001</v>
      </c>
      <c r="J242" s="90">
        <v>10794.132</v>
      </c>
      <c r="K242" s="91">
        <v>17786.73</v>
      </c>
      <c r="L242" s="91">
        <v>17085.996999999999</v>
      </c>
      <c r="M242" s="92">
        <v>14516.32</v>
      </c>
      <c r="N242" s="90">
        <v>18919.981999999996</v>
      </c>
      <c r="O242" s="91">
        <v>18298.391</v>
      </c>
      <c r="P242" s="91">
        <v>11374.040999999999</v>
      </c>
      <c r="Q242" s="92">
        <v>11147.927</v>
      </c>
      <c r="R242" s="90">
        <v>6500.95</v>
      </c>
      <c r="S242" s="91">
        <v>14506.93</v>
      </c>
      <c r="T242" s="91">
        <v>5649.9940000000006</v>
      </c>
      <c r="U242" s="92">
        <v>12216.879000000001</v>
      </c>
      <c r="V242" s="90">
        <v>10518.60824</v>
      </c>
      <c r="W242" s="91">
        <v>7078.6456799999996</v>
      </c>
      <c r="X242" s="91">
        <v>15768.519560000001</v>
      </c>
      <c r="Y242" s="92">
        <v>5450.1657399999995</v>
      </c>
      <c r="Z242" s="90">
        <v>9735.6770800000013</v>
      </c>
      <c r="AA242" s="91">
        <v>8616.125</v>
      </c>
      <c r="AB242" s="91">
        <v>6256.9746800000003</v>
      </c>
      <c r="AC242" s="92">
        <v>4888.0563000000002</v>
      </c>
      <c r="AD242" s="90">
        <v>6733.83842</v>
      </c>
      <c r="AE242" s="91">
        <v>5171.0177771875005</v>
      </c>
      <c r="AF242" s="91">
        <v>2655.39372</v>
      </c>
      <c r="AG242" s="92">
        <v>3791.9954799999996</v>
      </c>
      <c r="AH242" s="90">
        <v>4168.9569600000004</v>
      </c>
      <c r="AI242" s="91">
        <v>7601.1239600000008</v>
      </c>
      <c r="AJ242" s="91">
        <v>6834.6343999999999</v>
      </c>
      <c r="AK242" s="92">
        <v>8741.9104200000002</v>
      </c>
      <c r="AL242" s="90">
        <v>8355.7854599999991</v>
      </c>
      <c r="AM242" s="91">
        <v>5569.6186599999992</v>
      </c>
      <c r="AN242" s="91">
        <v>7048.311020000001</v>
      </c>
      <c r="AO242" s="92">
        <v>9640.7427199999984</v>
      </c>
      <c r="AP242" s="90">
        <v>12449.562740000001</v>
      </c>
      <c r="AQ242" s="91">
        <v>11240.863519999999</v>
      </c>
      <c r="AR242" s="91">
        <v>19006.137140000003</v>
      </c>
      <c r="AS242" s="92">
        <v>16679.824079999999</v>
      </c>
      <c r="AT242" s="90">
        <v>28572.563859999995</v>
      </c>
      <c r="AU242" s="91">
        <v>23686.05</v>
      </c>
      <c r="AV242" s="91">
        <v>20781.701000000001</v>
      </c>
      <c r="AW242" s="92">
        <v>26326.423999999999</v>
      </c>
      <c r="AX242" s="90">
        <v>37548.395000000004</v>
      </c>
      <c r="AY242" s="91">
        <v>49509.826000000001</v>
      </c>
      <c r="AZ242" s="91">
        <v>52101.173354110128</v>
      </c>
      <c r="BA242" s="92">
        <v>71072.642813898245</v>
      </c>
      <c r="BB242" s="90">
        <v>69120.496896455268</v>
      </c>
      <c r="BC242" s="91">
        <v>81881.748754389177</v>
      </c>
      <c r="BD242" s="91">
        <v>81522.949190493484</v>
      </c>
      <c r="BE242" s="92">
        <v>35755.041559680802</v>
      </c>
      <c r="BF242" s="90">
        <v>27843.860250088605</v>
      </c>
      <c r="BG242" s="91">
        <v>47211.136451033351</v>
      </c>
      <c r="BH242" s="91">
        <v>62885.294189567518</v>
      </c>
      <c r="BI242" s="92">
        <v>58367.207360958906</v>
      </c>
      <c r="BJ242" s="90">
        <v>36500.085586130001</v>
      </c>
      <c r="BK242" s="91">
        <v>40577.48071037</v>
      </c>
      <c r="BL242" s="91">
        <v>45352.580970869996</v>
      </c>
      <c r="BM242" s="92">
        <v>56391.191789510005</v>
      </c>
      <c r="BN242" s="90">
        <v>36386.941647910004</v>
      </c>
      <c r="BO242" s="91">
        <v>39813.647923030003</v>
      </c>
      <c r="BP242" s="91">
        <v>30411.429279760003</v>
      </c>
      <c r="BQ242" s="92">
        <v>27710.56049579</v>
      </c>
      <c r="BR242" s="90">
        <v>45100.473605889994</v>
      </c>
      <c r="BS242" s="91">
        <v>38189.513758580004</v>
      </c>
      <c r="BT242" s="91">
        <v>40378.870011510007</v>
      </c>
      <c r="BU242" s="92">
        <v>38768.435930799998</v>
      </c>
      <c r="BV242" s="90">
        <v>45737.054525139996</v>
      </c>
      <c r="BW242" s="91">
        <v>68829.951114159994</v>
      </c>
      <c r="BX242" s="91">
        <v>72452.995911089994</v>
      </c>
      <c r="BY242" s="92">
        <v>56905.358435770002</v>
      </c>
      <c r="BZ242" s="90">
        <v>63136.893144170012</v>
      </c>
      <c r="CA242" s="91">
        <v>78710.325433570004</v>
      </c>
      <c r="CB242" s="91">
        <v>72974.428279159998</v>
      </c>
      <c r="CC242" s="92">
        <v>60188.681089160003</v>
      </c>
      <c r="CD242" s="90">
        <v>66867.756977389989</v>
      </c>
      <c r="CE242" s="91">
        <v>58246.639104940004</v>
      </c>
      <c r="CF242" s="91">
        <v>45277.127811839993</v>
      </c>
      <c r="CG242" s="92">
        <v>45472.109847309999</v>
      </c>
      <c r="CH242" s="90">
        <v>44824.375660060003</v>
      </c>
      <c r="CI242" s="91">
        <v>42747.028118859991</v>
      </c>
      <c r="CJ242" s="91">
        <v>49614.723736750006</v>
      </c>
      <c r="CK242" s="92">
        <v>45131.156535600006</v>
      </c>
      <c r="CL242" s="91">
        <v>54778.091796680004</v>
      </c>
      <c r="CM242" s="91">
        <v>50871.796503500002</v>
      </c>
      <c r="CN242" s="91">
        <v>48115.000201310002</v>
      </c>
      <c r="CO242" s="91">
        <v>53867.63188511</v>
      </c>
      <c r="CP242" s="90">
        <v>63053.738633419991</v>
      </c>
      <c r="CQ242" s="91">
        <v>63316.544018739994</v>
      </c>
      <c r="CR242" s="91">
        <v>51098.61890139</v>
      </c>
      <c r="CS242" s="91">
        <v>62698.489320109999</v>
      </c>
      <c r="CT242" s="90">
        <v>85536.535675709994</v>
      </c>
      <c r="CU242" s="91">
        <v>58653.966177620001</v>
      </c>
      <c r="CV242" s="91">
        <v>65849.192289350001</v>
      </c>
      <c r="CW242" s="91">
        <v>63374.303573869998</v>
      </c>
      <c r="CX242" s="90">
        <v>71561.757799769999</v>
      </c>
      <c r="CY242" s="91">
        <v>49314.191011110001</v>
      </c>
      <c r="CZ242" s="91">
        <v>46339.704436220003</v>
      </c>
      <c r="DA242" s="91">
        <v>64623.876761699998</v>
      </c>
      <c r="DB242" s="90">
        <v>70579.635923010006</v>
      </c>
      <c r="DC242" s="91">
        <v>66789.556403800001</v>
      </c>
      <c r="DD242" s="91">
        <v>66864.896705549996</v>
      </c>
      <c r="DE242" s="91">
        <v>56862.999898609996</v>
      </c>
      <c r="DF242" s="90">
        <v>63136.62573082</v>
      </c>
      <c r="DG242" s="91">
        <v>52183.650604560004</v>
      </c>
      <c r="DH242" s="91">
        <v>55348.28568411</v>
      </c>
      <c r="DI242" s="91">
        <v>65403.38212989</v>
      </c>
      <c r="DJ242" s="90">
        <v>55875.656226710002</v>
      </c>
      <c r="DK242" s="91">
        <v>70271.599056729989</v>
      </c>
      <c r="DL242" s="91">
        <v>64697.615260300008</v>
      </c>
      <c r="DM242" s="91">
        <v>63412.731409960004</v>
      </c>
      <c r="DN242" s="90">
        <v>74352.134753079998</v>
      </c>
      <c r="DO242" s="91">
        <v>68639.033485630003</v>
      </c>
      <c r="DP242" s="91">
        <v>71688.259929649998</v>
      </c>
      <c r="DQ242" s="91">
        <v>72301.810254819997</v>
      </c>
      <c r="DR242" s="90">
        <v>72025.284938690005</v>
      </c>
      <c r="DS242" s="194">
        <v>23305</v>
      </c>
      <c r="DT242" s="58" t="s">
        <v>63</v>
      </c>
    </row>
    <row r="243" spans="1:124" x14ac:dyDescent="0.3">
      <c r="A243" s="58" t="s">
        <v>64</v>
      </c>
      <c r="B243" s="90">
        <v>7888.8709999999992</v>
      </c>
      <c r="C243" s="91">
        <v>5677.12</v>
      </c>
      <c r="D243" s="91">
        <v>5501.1779999999999</v>
      </c>
      <c r="E243" s="92">
        <v>7044.674</v>
      </c>
      <c r="F243" s="91">
        <v>5667.66</v>
      </c>
      <c r="G243" s="91">
        <v>5615.2279999999992</v>
      </c>
      <c r="H243" s="91">
        <v>5161.7560000000003</v>
      </c>
      <c r="I243" s="92">
        <v>7062.2919999999995</v>
      </c>
      <c r="J243" s="90">
        <v>6343.3250000000007</v>
      </c>
      <c r="K243" s="91">
        <v>12435.791999999999</v>
      </c>
      <c r="L243" s="91">
        <v>10925.707</v>
      </c>
      <c r="M243" s="92">
        <v>19570.419000000002</v>
      </c>
      <c r="N243" s="90">
        <v>6440.1149999999998</v>
      </c>
      <c r="O243" s="91">
        <v>8891.7669999999998</v>
      </c>
      <c r="P243" s="91">
        <v>17694.826000000001</v>
      </c>
      <c r="Q243" s="92">
        <v>8131.4279999999999</v>
      </c>
      <c r="R243" s="90">
        <v>13520.592000000001</v>
      </c>
      <c r="S243" s="91">
        <v>9087.0929999999989</v>
      </c>
      <c r="T243" s="91">
        <v>5419.3449999999993</v>
      </c>
      <c r="U243" s="92">
        <v>7305.3579999999993</v>
      </c>
      <c r="V243" s="90">
        <v>7168.4870000000001</v>
      </c>
      <c r="W243" s="91">
        <v>5826.41446</v>
      </c>
      <c r="X243" s="91">
        <v>12049.815180000001</v>
      </c>
      <c r="Y243" s="92">
        <v>5120.443165253906</v>
      </c>
      <c r="Z243" s="90">
        <v>6854.1509000000005</v>
      </c>
      <c r="AA243" s="91">
        <v>9410.0201799999995</v>
      </c>
      <c r="AB243" s="91">
        <v>4098.7862000000005</v>
      </c>
      <c r="AC243" s="92">
        <v>8261.7510199999997</v>
      </c>
      <c r="AD243" s="90">
        <v>4073.4923200000003</v>
      </c>
      <c r="AE243" s="91">
        <v>6595.1404000000002</v>
      </c>
      <c r="AF243" s="91">
        <v>6378.8548199999996</v>
      </c>
      <c r="AG243" s="92">
        <v>6102.1830800000007</v>
      </c>
      <c r="AH243" s="90">
        <v>3088.9383399999997</v>
      </c>
      <c r="AI243" s="91">
        <v>4685.9181600000002</v>
      </c>
      <c r="AJ243" s="91">
        <v>7179.8095199999989</v>
      </c>
      <c r="AK243" s="92">
        <v>7263.2019799999998</v>
      </c>
      <c r="AL243" s="90">
        <v>5901.6964000000007</v>
      </c>
      <c r="AM243" s="91">
        <v>11180.725719999999</v>
      </c>
      <c r="AN243" s="91">
        <v>7555.9781999999996</v>
      </c>
      <c r="AO243" s="92">
        <v>9971.6239000000023</v>
      </c>
      <c r="AP243" s="90">
        <v>6599.7530999999999</v>
      </c>
      <c r="AQ243" s="91">
        <v>11545.992539999999</v>
      </c>
      <c r="AR243" s="91">
        <v>18707.585726249999</v>
      </c>
      <c r="AS243" s="92">
        <v>15867.727780000001</v>
      </c>
      <c r="AT243" s="90">
        <v>22333.641969999997</v>
      </c>
      <c r="AU243" s="91">
        <v>31653.255336874998</v>
      </c>
      <c r="AV243" s="91">
        <v>17336.512999999999</v>
      </c>
      <c r="AW243" s="92">
        <v>18967.720999999998</v>
      </c>
      <c r="AX243" s="90">
        <v>28467.738046875002</v>
      </c>
      <c r="AY243" s="91">
        <v>34411.305559936525</v>
      </c>
      <c r="AZ243" s="91">
        <v>40191.650999999998</v>
      </c>
      <c r="BA243" s="92">
        <v>58751.953000152585</v>
      </c>
      <c r="BB243" s="90">
        <v>62250.926999999996</v>
      </c>
      <c r="BC243" s="91">
        <v>74675.05405078124</v>
      </c>
      <c r="BD243" s="91">
        <v>76927.705000000002</v>
      </c>
      <c r="BE243" s="92">
        <v>53373.394999999997</v>
      </c>
      <c r="BF243" s="90">
        <v>30687.5317</v>
      </c>
      <c r="BG243" s="91">
        <v>41316.022400000002</v>
      </c>
      <c r="BH243" s="91">
        <v>41537.2817</v>
      </c>
      <c r="BI243" s="92">
        <v>34751.532399999996</v>
      </c>
      <c r="BJ243" s="90">
        <v>25869.134072559995</v>
      </c>
      <c r="BK243" s="91">
        <v>26584.622758680001</v>
      </c>
      <c r="BL243" s="91">
        <v>23606.002460430002</v>
      </c>
      <c r="BM243" s="92">
        <v>31113.448291640001</v>
      </c>
      <c r="BN243" s="90">
        <v>28105.351559079998</v>
      </c>
      <c r="BO243" s="91">
        <v>32760.195629119997</v>
      </c>
      <c r="BP243" s="91">
        <v>24192.87326842</v>
      </c>
      <c r="BQ243" s="92">
        <v>24871.947024540001</v>
      </c>
      <c r="BR243" s="90">
        <v>35030.224677830003</v>
      </c>
      <c r="BS243" s="91">
        <v>37681.804169939998</v>
      </c>
      <c r="BT243" s="91">
        <v>33123.350435179993</v>
      </c>
      <c r="BU243" s="92">
        <v>33373.430971790003</v>
      </c>
      <c r="BV243" s="90">
        <v>34392.30928596</v>
      </c>
      <c r="BW243" s="91">
        <v>59502.841007039999</v>
      </c>
      <c r="BX243" s="91">
        <v>51178.335834090001</v>
      </c>
      <c r="BY243" s="92">
        <v>57588.952954669992</v>
      </c>
      <c r="BZ243" s="90">
        <v>48281.345459689997</v>
      </c>
      <c r="CA243" s="91">
        <v>58843.625755400004</v>
      </c>
      <c r="CB243" s="91">
        <v>60447.652771289999</v>
      </c>
      <c r="CC243" s="92">
        <v>63199.45570435001</v>
      </c>
      <c r="CD243" s="90">
        <v>49238.198602339995</v>
      </c>
      <c r="CE243" s="91">
        <v>48210.490458970002</v>
      </c>
      <c r="CF243" s="91">
        <v>55220.361877240008</v>
      </c>
      <c r="CG243" s="92">
        <v>48924.587923200001</v>
      </c>
      <c r="CH243" s="90">
        <v>51729.356852009994</v>
      </c>
      <c r="CI243" s="91">
        <v>45848.138287550006</v>
      </c>
      <c r="CJ243" s="91">
        <v>56508.148544619995</v>
      </c>
      <c r="CK243" s="92">
        <v>48863.607606089994</v>
      </c>
      <c r="CL243" s="91">
        <v>59727.086423200002</v>
      </c>
      <c r="CM243" s="91">
        <v>51639.44081693</v>
      </c>
      <c r="CN243" s="91">
        <v>45187.00175286</v>
      </c>
      <c r="CO243" s="91">
        <v>56432.217404519994</v>
      </c>
      <c r="CP243" s="90">
        <v>58582.615740330002</v>
      </c>
      <c r="CQ243" s="91">
        <v>65434.20912277</v>
      </c>
      <c r="CR243" s="91">
        <v>50495.525470859997</v>
      </c>
      <c r="CS243" s="91">
        <v>71931.862511829997</v>
      </c>
      <c r="CT243" s="90">
        <v>74863.473272639996</v>
      </c>
      <c r="CU243" s="91">
        <v>63802.686631739998</v>
      </c>
      <c r="CV243" s="91">
        <v>72576.607191490009</v>
      </c>
      <c r="CW243" s="91">
        <v>72392.443987900013</v>
      </c>
      <c r="CX243" s="90">
        <v>93267.302629860002</v>
      </c>
      <c r="CY243" s="91">
        <v>53568.662484460001</v>
      </c>
      <c r="CZ243" s="91">
        <v>44300.504820090006</v>
      </c>
      <c r="DA243" s="91">
        <v>42583.528842889995</v>
      </c>
      <c r="DB243" s="90">
        <v>64128.408552020002</v>
      </c>
      <c r="DC243" s="91">
        <v>53933.89421613</v>
      </c>
      <c r="DD243" s="91">
        <v>63158.780790210003</v>
      </c>
      <c r="DE243" s="91">
        <v>56613.347292909995</v>
      </c>
      <c r="DF243" s="90">
        <v>62365.21844199</v>
      </c>
      <c r="DG243" s="91">
        <v>59662.213172350006</v>
      </c>
      <c r="DH243" s="91">
        <v>58152.830574070002</v>
      </c>
      <c r="DI243" s="91">
        <v>58952.243784389997</v>
      </c>
      <c r="DJ243" s="90">
        <v>54968.632891130001</v>
      </c>
      <c r="DK243" s="91">
        <v>63290.136119800009</v>
      </c>
      <c r="DL243" s="91">
        <v>62086.932958809994</v>
      </c>
      <c r="DM243" s="91">
        <v>60099.079776009996</v>
      </c>
      <c r="DN243" s="90">
        <v>68129.124893100001</v>
      </c>
      <c r="DO243" s="91">
        <v>70132.539783960005</v>
      </c>
      <c r="DP243" s="91">
        <v>64223.961056559994</v>
      </c>
      <c r="DQ243" s="91">
        <v>74749.558502350003</v>
      </c>
      <c r="DR243" s="90">
        <v>74824.584316759996</v>
      </c>
      <c r="DS243" s="194">
        <v>23306</v>
      </c>
      <c r="DT243" s="58" t="s">
        <v>64</v>
      </c>
    </row>
    <row r="244" spans="1:124" x14ac:dyDescent="0.3">
      <c r="A244" s="59" t="s">
        <v>156</v>
      </c>
      <c r="B244" s="96">
        <v>-2592.0360000000001</v>
      </c>
      <c r="C244" s="97">
        <v>1214.165</v>
      </c>
      <c r="D244" s="97">
        <v>3813.393</v>
      </c>
      <c r="E244" s="98">
        <v>807.46299999999997</v>
      </c>
      <c r="F244" s="97">
        <v>1930.2600000000002</v>
      </c>
      <c r="G244" s="97">
        <v>1001.7649999999999</v>
      </c>
      <c r="H244" s="97">
        <v>1282.924</v>
      </c>
      <c r="I244" s="98">
        <v>1930.4490000000001</v>
      </c>
      <c r="J244" s="96">
        <v>3029.826</v>
      </c>
      <c r="K244" s="97">
        <v>3584.4440000000004</v>
      </c>
      <c r="L244" s="97">
        <v>2046.127</v>
      </c>
      <c r="M244" s="98">
        <v>-1789.66</v>
      </c>
      <c r="N244" s="96">
        <v>3799.6469999999999</v>
      </c>
      <c r="O244" s="97">
        <v>908.73699999999997</v>
      </c>
      <c r="P244" s="97">
        <v>-2780.038</v>
      </c>
      <c r="Q244" s="98">
        <v>-933.61599999999999</v>
      </c>
      <c r="R244" s="96">
        <v>250.24200000000002</v>
      </c>
      <c r="S244" s="97">
        <v>1770.675</v>
      </c>
      <c r="T244" s="97">
        <v>87.194000000000017</v>
      </c>
      <c r="U244" s="98">
        <v>463.39800000000002</v>
      </c>
      <c r="V244" s="96">
        <v>246.74505999999997</v>
      </c>
      <c r="W244" s="97">
        <v>1336.1844300000005</v>
      </c>
      <c r="X244" s="97">
        <v>1452.3649700000003</v>
      </c>
      <c r="Y244" s="98">
        <v>40.619296640624839</v>
      </c>
      <c r="Z244" s="96">
        <v>889.39767000000018</v>
      </c>
      <c r="AA244" s="97">
        <v>1003.0013299999999</v>
      </c>
      <c r="AB244" s="97">
        <v>556.50661999999988</v>
      </c>
      <c r="AC244" s="98">
        <v>32.29531999999999</v>
      </c>
      <c r="AD244" s="96">
        <v>1246.7646500000001</v>
      </c>
      <c r="AE244" s="97">
        <v>754.85994000000017</v>
      </c>
      <c r="AF244" s="97">
        <v>-768.13064999999995</v>
      </c>
      <c r="AG244" s="98">
        <v>747.24860000000012</v>
      </c>
      <c r="AH244" s="96">
        <v>140.06353000000001</v>
      </c>
      <c r="AI244" s="97">
        <v>498.47820000000002</v>
      </c>
      <c r="AJ244" s="97">
        <v>785.6587199999999</v>
      </c>
      <c r="AK244" s="98">
        <v>1548.40436</v>
      </c>
      <c r="AL244" s="96">
        <v>823.92738999999983</v>
      </c>
      <c r="AM244" s="97">
        <v>-9.5983899999997391</v>
      </c>
      <c r="AN244" s="97">
        <v>-131.85516999999982</v>
      </c>
      <c r="AO244" s="98">
        <v>1398.4593300000001</v>
      </c>
      <c r="AP244" s="96">
        <v>2563.08466</v>
      </c>
      <c r="AQ244" s="97">
        <v>-52.675630000000297</v>
      </c>
      <c r="AR244" s="97">
        <v>2196.7303299999994</v>
      </c>
      <c r="AS244" s="98">
        <v>1744.1129499999997</v>
      </c>
      <c r="AT244" s="96">
        <v>2643.2743292549831</v>
      </c>
      <c r="AU244" s="97">
        <v>1497.437829354933</v>
      </c>
      <c r="AV244" s="97">
        <v>605.76948969579951</v>
      </c>
      <c r="AW244" s="98">
        <v>2969.3318262038588</v>
      </c>
      <c r="AX244" s="96">
        <v>2610.4662709577556</v>
      </c>
      <c r="AY244" s="97">
        <v>4973.2234289767312</v>
      </c>
      <c r="AZ244" s="97">
        <v>7143.6620085717959</v>
      </c>
      <c r="BA244" s="98">
        <v>11489.984235043752</v>
      </c>
      <c r="BB244" s="96">
        <v>-2066.8635948336455</v>
      </c>
      <c r="BC244" s="97">
        <v>6894.9444650287096</v>
      </c>
      <c r="BD244" s="97">
        <v>-3660.2948863201855</v>
      </c>
      <c r="BE244" s="98">
        <v>-8733.153433846237</v>
      </c>
      <c r="BF244" s="96">
        <v>-33.204100000000722</v>
      </c>
      <c r="BG244" s="97">
        <v>3063.4129999999986</v>
      </c>
      <c r="BH244" s="97">
        <v>14236.833300000002</v>
      </c>
      <c r="BI244" s="98">
        <v>19804.196</v>
      </c>
      <c r="BJ244" s="96">
        <v>5271.347567060001</v>
      </c>
      <c r="BK244" s="97">
        <v>4463.20770275</v>
      </c>
      <c r="BL244" s="97">
        <v>9399.5537748799998</v>
      </c>
      <c r="BM244" s="98">
        <v>18539.804689289995</v>
      </c>
      <c r="BN244" s="96">
        <v>748.78896006000059</v>
      </c>
      <c r="BO244" s="97">
        <v>3134.1460017900008</v>
      </c>
      <c r="BP244" s="97">
        <v>2087.3667850200009</v>
      </c>
      <c r="BQ244" s="98">
        <v>1218.2789742300006</v>
      </c>
      <c r="BR244" s="96">
        <v>5193.3959345599997</v>
      </c>
      <c r="BS244" s="97">
        <v>-2293.4746029099997</v>
      </c>
      <c r="BT244" s="97">
        <v>1.9045744900006412</v>
      </c>
      <c r="BU244" s="98">
        <v>2702.3444001299995</v>
      </c>
      <c r="BV244" s="96">
        <v>7095.37680086</v>
      </c>
      <c r="BW244" s="97">
        <v>-813.42324611999902</v>
      </c>
      <c r="BX244" s="97">
        <v>3383.6726750499993</v>
      </c>
      <c r="BY244" s="98">
        <v>1470.2254954100013</v>
      </c>
      <c r="BZ244" s="96">
        <v>184.5624001500023</v>
      </c>
      <c r="CA244" s="97">
        <v>8339.7406461899991</v>
      </c>
      <c r="CB244" s="97">
        <v>2502.8810419900014</v>
      </c>
      <c r="CC244" s="98">
        <v>-371.07258934000174</v>
      </c>
      <c r="CD244" s="96">
        <v>3887.8829175899982</v>
      </c>
      <c r="CE244" s="97">
        <v>4972.8502576599994</v>
      </c>
      <c r="CF244" s="97">
        <v>-877.34990505999974</v>
      </c>
      <c r="CG244" s="98">
        <v>-1436.8009636500003</v>
      </c>
      <c r="CH244" s="96">
        <v>2459.5485995600006</v>
      </c>
      <c r="CI244" s="97">
        <v>1921.11593169</v>
      </c>
      <c r="CJ244" s="97">
        <v>849.03298287999974</v>
      </c>
      <c r="CK244" s="98">
        <v>1565.3147475800004</v>
      </c>
      <c r="CL244" s="97">
        <v>-933.53569892000087</v>
      </c>
      <c r="CM244" s="97">
        <v>-1439.3426413799993</v>
      </c>
      <c r="CN244" s="97">
        <v>4123.581753720001</v>
      </c>
      <c r="CO244" s="97">
        <v>1212.2348243099998</v>
      </c>
      <c r="CP244" s="96">
        <v>-973.42042629000116</v>
      </c>
      <c r="CQ244" s="97">
        <v>-722.51072273000136</v>
      </c>
      <c r="CR244" s="97">
        <v>2329.9872174500001</v>
      </c>
      <c r="CS244" s="97">
        <v>-2737.7122342900002</v>
      </c>
      <c r="CT244" s="96">
        <v>-848.4903158300026</v>
      </c>
      <c r="CU244" s="97">
        <v>-1732.2580231000022</v>
      </c>
      <c r="CV244" s="97">
        <v>12.235511649998557</v>
      </c>
      <c r="CW244" s="97">
        <v>-2150.0177492200041</v>
      </c>
      <c r="CX244" s="96">
        <v>-13774.16095926</v>
      </c>
      <c r="CY244" s="97">
        <v>-4074.9556781899992</v>
      </c>
      <c r="CZ244" s="97">
        <v>719.22475566000026</v>
      </c>
      <c r="DA244" s="97">
        <v>12512.077946589998</v>
      </c>
      <c r="DB244" s="96">
        <v>2071.0412034400019</v>
      </c>
      <c r="DC244" s="97">
        <v>6623.6066951200009</v>
      </c>
      <c r="DD244" s="97">
        <v>-3271.5315660999995</v>
      </c>
      <c r="DE244" s="97">
        <v>-177.36800835000008</v>
      </c>
      <c r="DF244" s="96">
        <v>10262.379651119998</v>
      </c>
      <c r="DG244" s="97">
        <v>-1513.7624971300004</v>
      </c>
      <c r="DH244" s="97">
        <v>-5543.414401230003</v>
      </c>
      <c r="DI244" s="97">
        <v>6295.1244902900035</v>
      </c>
      <c r="DJ244" s="96">
        <v>-718.65703150000081</v>
      </c>
      <c r="DK244" s="97">
        <v>893.22959209000055</v>
      </c>
      <c r="DL244" s="97">
        <v>-1484.2604447799977</v>
      </c>
      <c r="DM244" s="97">
        <v>3486.3891286799994</v>
      </c>
      <c r="DN244" s="96">
        <v>-7032.0742508499998</v>
      </c>
      <c r="DO244" s="97">
        <v>-3587.9474482399992</v>
      </c>
      <c r="DP244" s="97">
        <v>393.72108737000281</v>
      </c>
      <c r="DQ244" s="97">
        <v>-3747.5782086700028</v>
      </c>
      <c r="DR244" s="96">
        <v>-65.558316309997736</v>
      </c>
      <c r="DS244" s="194">
        <v>23307</v>
      </c>
      <c r="DT244" s="59" t="s">
        <v>156</v>
      </c>
    </row>
    <row r="245" spans="1:124" x14ac:dyDescent="0.3">
      <c r="A245" s="58" t="s">
        <v>80</v>
      </c>
      <c r="B245" s="90">
        <v>3834.0950000000003</v>
      </c>
      <c r="C245" s="91">
        <v>5509.4660000000003</v>
      </c>
      <c r="D245" s="91">
        <v>8621.4279999999999</v>
      </c>
      <c r="E245" s="92">
        <v>6651.8520000000008</v>
      </c>
      <c r="F245" s="91">
        <v>6743.2709999999997</v>
      </c>
      <c r="G245" s="91">
        <v>5576.3189999999995</v>
      </c>
      <c r="H245" s="91">
        <v>5931.4110000000001</v>
      </c>
      <c r="I245" s="92">
        <v>7497.6570000000002</v>
      </c>
      <c r="J245" s="90">
        <v>8254.3640000000014</v>
      </c>
      <c r="K245" s="91">
        <v>10557.297</v>
      </c>
      <c r="L245" s="91">
        <v>11076.727000000001</v>
      </c>
      <c r="M245" s="92">
        <v>9128.64</v>
      </c>
      <c r="N245" s="90">
        <v>9227.8919999999998</v>
      </c>
      <c r="O245" s="91">
        <v>7681.4290000000001</v>
      </c>
      <c r="P245" s="91">
        <v>6536.9530000000004</v>
      </c>
      <c r="Q245" s="92">
        <v>4339.277</v>
      </c>
      <c r="R245" s="90">
        <v>3648.4879999999998</v>
      </c>
      <c r="S245" s="91">
        <v>5580.8449999999993</v>
      </c>
      <c r="T245" s="91">
        <v>2824.6979999999999</v>
      </c>
      <c r="U245" s="92">
        <v>3479.127</v>
      </c>
      <c r="V245" s="90">
        <v>5023.4960600000004</v>
      </c>
      <c r="W245" s="91">
        <v>4897.3859200000006</v>
      </c>
      <c r="X245" s="91">
        <v>5980.8971400000009</v>
      </c>
      <c r="Y245" s="92">
        <v>2443.85131</v>
      </c>
      <c r="Z245" s="90">
        <v>3024.5500200000001</v>
      </c>
      <c r="AA245" s="91">
        <v>3072.2560000000003</v>
      </c>
      <c r="AB245" s="91">
        <v>2259.93192</v>
      </c>
      <c r="AC245" s="92">
        <v>2137.1759499999998</v>
      </c>
      <c r="AD245" s="90">
        <v>2790.2062300000007</v>
      </c>
      <c r="AE245" s="91">
        <v>2797.90004</v>
      </c>
      <c r="AF245" s="91">
        <v>1841.3126799999998</v>
      </c>
      <c r="AG245" s="92">
        <v>2625.4851200000003</v>
      </c>
      <c r="AH245" s="90">
        <v>1656.3707400000001</v>
      </c>
      <c r="AI245" s="91">
        <v>2364.4002400000004</v>
      </c>
      <c r="AJ245" s="91">
        <v>2667.4335999999998</v>
      </c>
      <c r="AK245" s="92">
        <v>3863.5812300000002</v>
      </c>
      <c r="AL245" s="90">
        <v>4059.7159900000001</v>
      </c>
      <c r="AM245" s="91">
        <v>3680.3377899999996</v>
      </c>
      <c r="AN245" s="91">
        <v>2917.5671300000004</v>
      </c>
      <c r="AO245" s="92">
        <v>5711.9831800000002</v>
      </c>
      <c r="AP245" s="90">
        <v>7459.7518099999998</v>
      </c>
      <c r="AQ245" s="91">
        <v>6225.5318800000005</v>
      </c>
      <c r="AR245" s="91">
        <v>9238.4979099999982</v>
      </c>
      <c r="AS245" s="92">
        <v>11109.09852</v>
      </c>
      <c r="AT245" s="90">
        <v>13839.321089999999</v>
      </c>
      <c r="AU245" s="91">
        <v>13046.626812965862</v>
      </c>
      <c r="AV245" s="91">
        <v>9821.5489336142673</v>
      </c>
      <c r="AW245" s="92">
        <v>14579.395678887111</v>
      </c>
      <c r="AX245" s="90">
        <v>20950.027450080805</v>
      </c>
      <c r="AY245" s="91">
        <v>25398.290922097491</v>
      </c>
      <c r="AZ245" s="91">
        <v>22862.191992925575</v>
      </c>
      <c r="BA245" s="92">
        <v>50213.185653535962</v>
      </c>
      <c r="BB245" s="90">
        <v>42340.189192261852</v>
      </c>
      <c r="BC245" s="91">
        <v>76261.465815660064</v>
      </c>
      <c r="BD245" s="91">
        <v>69656.903880634287</v>
      </c>
      <c r="BE245" s="92">
        <v>29343.036995573988</v>
      </c>
      <c r="BF245" s="90">
        <v>20746.874400000001</v>
      </c>
      <c r="BG245" s="91">
        <v>34652.925999999999</v>
      </c>
      <c r="BH245" s="91">
        <v>48591.116800000003</v>
      </c>
      <c r="BI245" s="92">
        <v>45751.624299999996</v>
      </c>
      <c r="BJ245" s="90">
        <v>21444.604031909999</v>
      </c>
      <c r="BK245" s="91">
        <v>25463.714364440002</v>
      </c>
      <c r="BL245" s="91">
        <v>24641.389751639996</v>
      </c>
      <c r="BM245" s="92">
        <v>42290.822488419995</v>
      </c>
      <c r="BN245" s="90">
        <v>21836.183223619999</v>
      </c>
      <c r="BO245" s="91">
        <v>24719.025974579999</v>
      </c>
      <c r="BP245" s="91">
        <v>19299.456447609999</v>
      </c>
      <c r="BQ245" s="92">
        <v>19111.289632560001</v>
      </c>
      <c r="BR245" s="90">
        <v>34763.730230350004</v>
      </c>
      <c r="BS245" s="91">
        <v>30234.057051400003</v>
      </c>
      <c r="BT245" s="91">
        <v>28522.159557070001</v>
      </c>
      <c r="BU245" s="92">
        <v>29995.272062929998</v>
      </c>
      <c r="BV245" s="90">
        <v>36638.076845420001</v>
      </c>
      <c r="BW245" s="91">
        <v>43956.551590049996</v>
      </c>
      <c r="BX245" s="91">
        <v>38203.432414039999</v>
      </c>
      <c r="BY245" s="92">
        <v>31645.152340979999</v>
      </c>
      <c r="BZ245" s="90">
        <v>30241.391755310004</v>
      </c>
      <c r="CA245" s="91">
        <v>41193.423986020003</v>
      </c>
      <c r="CB245" s="91">
        <v>35570.546915619998</v>
      </c>
      <c r="CC245" s="92">
        <v>34659.587281700005</v>
      </c>
      <c r="CD245" s="90">
        <v>28644.96373557</v>
      </c>
      <c r="CE245" s="91">
        <v>29542.095238840004</v>
      </c>
      <c r="CF245" s="91">
        <v>20870.32889515</v>
      </c>
      <c r="CG245" s="92">
        <v>20166.91652427</v>
      </c>
      <c r="CH245" s="90">
        <v>19870.990814610002</v>
      </c>
      <c r="CI245" s="91">
        <v>22786.863300739999</v>
      </c>
      <c r="CJ245" s="91">
        <v>24270.326141319998</v>
      </c>
      <c r="CK245" s="92">
        <v>25410.900893009999</v>
      </c>
      <c r="CL245" s="91">
        <v>25269.43699088</v>
      </c>
      <c r="CM245" s="91">
        <v>27482.436080789998</v>
      </c>
      <c r="CN245" s="91">
        <v>27730.502039799998</v>
      </c>
      <c r="CO245" s="91">
        <v>29955.651508629999</v>
      </c>
      <c r="CP245" s="90">
        <v>32238.645422869999</v>
      </c>
      <c r="CQ245" s="91">
        <v>31658.389340419999</v>
      </c>
      <c r="CR245" s="91">
        <v>27330.513786729996</v>
      </c>
      <c r="CS245" s="91">
        <v>38574.217057000002</v>
      </c>
      <c r="CT245" s="90">
        <v>40211.38113152</v>
      </c>
      <c r="CU245" s="91">
        <v>35052.959407549999</v>
      </c>
      <c r="CV245" s="91">
        <v>37032.807381039995</v>
      </c>
      <c r="CW245" s="91">
        <v>38400.824676549993</v>
      </c>
      <c r="CX245" s="90">
        <v>42890.494637740005</v>
      </c>
      <c r="CY245" s="91">
        <v>31599.487032739999</v>
      </c>
      <c r="CZ245" s="91">
        <v>30379.578867259996</v>
      </c>
      <c r="DA245" s="91">
        <v>40590.180900359999</v>
      </c>
      <c r="DB245" s="90">
        <v>43562.736853800001</v>
      </c>
      <c r="DC245" s="91">
        <v>44691.905611139999</v>
      </c>
      <c r="DD245" s="91">
        <v>40892.994007330002</v>
      </c>
      <c r="DE245" s="91">
        <v>37815.771333069999</v>
      </c>
      <c r="DF245" s="90">
        <v>45837.937184199996</v>
      </c>
      <c r="DG245" s="91">
        <v>39370.472043320005</v>
      </c>
      <c r="DH245" s="91">
        <v>35555.208074819995</v>
      </c>
      <c r="DI245" s="91">
        <v>43382.864828140002</v>
      </c>
      <c r="DJ245" s="90">
        <v>30992.42430115</v>
      </c>
      <c r="DK245" s="91">
        <v>40209.865431509999</v>
      </c>
      <c r="DL245" s="91">
        <v>36183.245788060005</v>
      </c>
      <c r="DM245" s="91">
        <v>35879.478176339995</v>
      </c>
      <c r="DN245" s="90">
        <v>30900.014845310001</v>
      </c>
      <c r="DO245" s="91">
        <v>32224.085396130002</v>
      </c>
      <c r="DP245" s="91">
        <v>35299.342362090007</v>
      </c>
      <c r="DQ245" s="91">
        <v>35089.740637049996</v>
      </c>
      <c r="DR245" s="90">
        <v>34816.523358779996</v>
      </c>
      <c r="DS245" s="194">
        <v>23308</v>
      </c>
      <c r="DT245" s="58" t="s">
        <v>80</v>
      </c>
    </row>
    <row r="246" spans="1:124" x14ac:dyDescent="0.3">
      <c r="A246" s="58" t="s">
        <v>81</v>
      </c>
      <c r="B246" s="90">
        <v>6426.1310000000003</v>
      </c>
      <c r="C246" s="91">
        <v>4295.3010000000004</v>
      </c>
      <c r="D246" s="91">
        <v>4808.0349999999999</v>
      </c>
      <c r="E246" s="92">
        <v>5844.3890000000001</v>
      </c>
      <c r="F246" s="91">
        <v>4813.0110000000004</v>
      </c>
      <c r="G246" s="91">
        <v>4574.5540000000001</v>
      </c>
      <c r="H246" s="91">
        <v>4648.4870000000001</v>
      </c>
      <c r="I246" s="92">
        <v>5567.2079999999996</v>
      </c>
      <c r="J246" s="90">
        <v>5224.5379999999996</v>
      </c>
      <c r="K246" s="91">
        <v>6972.8530000000001</v>
      </c>
      <c r="L246" s="91">
        <v>9030.6</v>
      </c>
      <c r="M246" s="92">
        <v>10918.300000000001</v>
      </c>
      <c r="N246" s="90">
        <v>5428.2449999999999</v>
      </c>
      <c r="O246" s="91">
        <v>6772.6919999999991</v>
      </c>
      <c r="P246" s="91">
        <v>9316.991</v>
      </c>
      <c r="Q246" s="92">
        <v>5272.893</v>
      </c>
      <c r="R246" s="90">
        <v>3398.2460000000001</v>
      </c>
      <c r="S246" s="91">
        <v>3810.1699999999996</v>
      </c>
      <c r="T246" s="91">
        <v>2737.5039999999999</v>
      </c>
      <c r="U246" s="92">
        <v>3015.7290000000003</v>
      </c>
      <c r="V246" s="90">
        <v>4776.7510000000002</v>
      </c>
      <c r="W246" s="91">
        <v>3561.2014899999999</v>
      </c>
      <c r="X246" s="91">
        <v>4528.5321700000004</v>
      </c>
      <c r="Y246" s="92">
        <v>2403.2320133593748</v>
      </c>
      <c r="Z246" s="90">
        <v>2135.1523499999998</v>
      </c>
      <c r="AA246" s="91">
        <v>2069.2546700000003</v>
      </c>
      <c r="AB246" s="91">
        <v>1703.4253000000001</v>
      </c>
      <c r="AC246" s="92">
        <v>2104.8806299999997</v>
      </c>
      <c r="AD246" s="90">
        <v>1543.4415800000002</v>
      </c>
      <c r="AE246" s="91">
        <v>2043.0401000000002</v>
      </c>
      <c r="AF246" s="91">
        <v>2609.4433300000001</v>
      </c>
      <c r="AG246" s="92">
        <v>1878.2365199999999</v>
      </c>
      <c r="AH246" s="90">
        <v>1516.3072099999999</v>
      </c>
      <c r="AI246" s="91">
        <v>1865.9220399999999</v>
      </c>
      <c r="AJ246" s="91">
        <v>1881.7748800000002</v>
      </c>
      <c r="AK246" s="92">
        <v>2315.1768700000002</v>
      </c>
      <c r="AL246" s="90">
        <v>3235.7885999999999</v>
      </c>
      <c r="AM246" s="91">
        <v>3689.9361799999997</v>
      </c>
      <c r="AN246" s="91">
        <v>3049.4222999999997</v>
      </c>
      <c r="AO246" s="92">
        <v>4313.5238500000005</v>
      </c>
      <c r="AP246" s="90">
        <v>4896.6671500000002</v>
      </c>
      <c r="AQ246" s="91">
        <v>6278.2075100000002</v>
      </c>
      <c r="AR246" s="91">
        <v>7041.7675799999997</v>
      </c>
      <c r="AS246" s="92">
        <v>9364.9855700000007</v>
      </c>
      <c r="AT246" s="90">
        <v>11196.046760745015</v>
      </c>
      <c r="AU246" s="91">
        <v>11549.188983610929</v>
      </c>
      <c r="AV246" s="91">
        <v>9215.7794439184654</v>
      </c>
      <c r="AW246" s="92">
        <v>11610.063852683252</v>
      </c>
      <c r="AX246" s="90">
        <v>18339.561179123051</v>
      </c>
      <c r="AY246" s="91">
        <v>20425.067493120754</v>
      </c>
      <c r="AZ246" s="91">
        <v>15718.529984353781</v>
      </c>
      <c r="BA246" s="92">
        <v>38723.201418492201</v>
      </c>
      <c r="BB246" s="90">
        <v>44407.052787095497</v>
      </c>
      <c r="BC246" s="91">
        <v>69366.521350631345</v>
      </c>
      <c r="BD246" s="91">
        <v>73317.198766954476</v>
      </c>
      <c r="BE246" s="92">
        <v>38076.190429420225</v>
      </c>
      <c r="BF246" s="90">
        <v>20780.0785</v>
      </c>
      <c r="BG246" s="91">
        <v>31589.512999999999</v>
      </c>
      <c r="BH246" s="91">
        <v>34354.283499999998</v>
      </c>
      <c r="BI246" s="92">
        <v>25947.4283</v>
      </c>
      <c r="BJ246" s="90">
        <v>16173.256464849997</v>
      </c>
      <c r="BK246" s="91">
        <v>21000.506661690004</v>
      </c>
      <c r="BL246" s="91">
        <v>15241.835976760001</v>
      </c>
      <c r="BM246" s="92">
        <v>23751.017799130001</v>
      </c>
      <c r="BN246" s="90">
        <v>21087.394263560003</v>
      </c>
      <c r="BO246" s="91">
        <v>21584.87997279</v>
      </c>
      <c r="BP246" s="91">
        <v>17212.089662589999</v>
      </c>
      <c r="BQ246" s="92">
        <v>17893.01065833</v>
      </c>
      <c r="BR246" s="90">
        <v>29570.334295790002</v>
      </c>
      <c r="BS246" s="91">
        <v>32527.531654309998</v>
      </c>
      <c r="BT246" s="91">
        <v>28520.254982580002</v>
      </c>
      <c r="BU246" s="92">
        <v>27292.927662800001</v>
      </c>
      <c r="BV246" s="90">
        <v>29542.700044559999</v>
      </c>
      <c r="BW246" s="91">
        <v>44769.974836169997</v>
      </c>
      <c r="BX246" s="91">
        <v>34819.759738989997</v>
      </c>
      <c r="BY246" s="92">
        <v>30174.92684557</v>
      </c>
      <c r="BZ246" s="90">
        <v>30056.82935516</v>
      </c>
      <c r="CA246" s="91">
        <v>32853.683339830008</v>
      </c>
      <c r="CB246" s="91">
        <v>33067.665873630001</v>
      </c>
      <c r="CC246" s="92">
        <v>35030.659871039999</v>
      </c>
      <c r="CD246" s="90">
        <v>24757.080817980001</v>
      </c>
      <c r="CE246" s="91">
        <v>24569.244981180003</v>
      </c>
      <c r="CF246" s="91">
        <v>21747.67880021</v>
      </c>
      <c r="CG246" s="92">
        <v>21603.717487919999</v>
      </c>
      <c r="CH246" s="90">
        <v>17411.442215050003</v>
      </c>
      <c r="CI246" s="91">
        <v>20865.747369050001</v>
      </c>
      <c r="CJ246" s="91">
        <v>23421.293158439999</v>
      </c>
      <c r="CK246" s="92">
        <v>23845.586145429999</v>
      </c>
      <c r="CL246" s="91">
        <v>26202.972689800001</v>
      </c>
      <c r="CM246" s="91">
        <v>28921.778722169998</v>
      </c>
      <c r="CN246" s="91">
        <v>23606.92028608</v>
      </c>
      <c r="CO246" s="91">
        <v>28743.41668432</v>
      </c>
      <c r="CP246" s="90">
        <v>33212.065849159997</v>
      </c>
      <c r="CQ246" s="91">
        <v>32380.900063149998</v>
      </c>
      <c r="CR246" s="91">
        <v>25000.526569280002</v>
      </c>
      <c r="CS246" s="91">
        <v>41311.929291289998</v>
      </c>
      <c r="CT246" s="90">
        <v>41059.87144735</v>
      </c>
      <c r="CU246" s="91">
        <v>36785.217430650009</v>
      </c>
      <c r="CV246" s="91">
        <v>37020.571869390005</v>
      </c>
      <c r="CW246" s="91">
        <v>40550.842425770003</v>
      </c>
      <c r="CX246" s="90">
        <v>56664.655597000004</v>
      </c>
      <c r="CY246" s="91">
        <v>35674.442710930001</v>
      </c>
      <c r="CZ246" s="91">
        <v>29660.354111600001</v>
      </c>
      <c r="DA246" s="91">
        <v>28078.102953770001</v>
      </c>
      <c r="DB246" s="90">
        <v>41491.695650360001</v>
      </c>
      <c r="DC246" s="91">
        <v>38068.298916019994</v>
      </c>
      <c r="DD246" s="91">
        <v>44164.525573430008</v>
      </c>
      <c r="DE246" s="91">
        <v>37993.139341419999</v>
      </c>
      <c r="DF246" s="90">
        <v>35575.557533079998</v>
      </c>
      <c r="DG246" s="91">
        <v>40884.234540450008</v>
      </c>
      <c r="DH246" s="91">
        <v>41098.622476050004</v>
      </c>
      <c r="DI246" s="91">
        <v>37087.740337850002</v>
      </c>
      <c r="DJ246" s="90">
        <v>31711.081332649999</v>
      </c>
      <c r="DK246" s="91">
        <v>39316.635839419992</v>
      </c>
      <c r="DL246" s="91">
        <v>37667.506232840002</v>
      </c>
      <c r="DM246" s="91">
        <v>32393.089047660003</v>
      </c>
      <c r="DN246" s="90">
        <v>37932.089096159994</v>
      </c>
      <c r="DO246" s="91">
        <v>35812.032844369998</v>
      </c>
      <c r="DP246" s="91">
        <v>34905.62127471999</v>
      </c>
      <c r="DQ246" s="91">
        <v>38837.318845720001</v>
      </c>
      <c r="DR246" s="90">
        <v>34882.081675089998</v>
      </c>
      <c r="DS246" s="194">
        <v>23309</v>
      </c>
      <c r="DT246" s="58" t="s">
        <v>81</v>
      </c>
    </row>
    <row r="247" spans="1:124" x14ac:dyDescent="0.3">
      <c r="A247" s="59" t="s">
        <v>157</v>
      </c>
      <c r="B247" s="96">
        <v>-2884.9069999999997</v>
      </c>
      <c r="C247" s="97">
        <v>1130.923</v>
      </c>
      <c r="D247" s="97">
        <v>3762.84</v>
      </c>
      <c r="E247" s="98">
        <v>435.11300000000006</v>
      </c>
      <c r="F247" s="97">
        <v>1427.54</v>
      </c>
      <c r="G247" s="97">
        <v>630.85699999999974</v>
      </c>
      <c r="H247" s="97">
        <v>1243.9739999999997</v>
      </c>
      <c r="I247" s="98">
        <v>1597.4090000000001</v>
      </c>
      <c r="J247" s="96">
        <v>2225.5429999999997</v>
      </c>
      <c r="K247" s="97">
        <v>2124.491</v>
      </c>
      <c r="L247" s="97">
        <v>805.08300000000008</v>
      </c>
      <c r="M247" s="98">
        <v>-2518.7189999999996</v>
      </c>
      <c r="N247" s="96">
        <v>2181.7340000000004</v>
      </c>
      <c r="O247" s="97">
        <v>-250.12099999999987</v>
      </c>
      <c r="P247" s="97">
        <v>-3820.7280000000001</v>
      </c>
      <c r="Q247" s="98">
        <v>-896.16499999999996</v>
      </c>
      <c r="R247" s="96">
        <v>-171.68300000000011</v>
      </c>
      <c r="S247" s="97">
        <v>1588.0989999999999</v>
      </c>
      <c r="T247" s="97">
        <v>121.21400000000006</v>
      </c>
      <c r="U247" s="98">
        <v>-47.226000000000113</v>
      </c>
      <c r="V247" s="96">
        <v>-343.5779399999999</v>
      </c>
      <c r="W247" s="97">
        <v>-482.97556999999961</v>
      </c>
      <c r="X247" s="97">
        <v>-1953.3830300000002</v>
      </c>
      <c r="Y247" s="98">
        <v>-482.26470335937501</v>
      </c>
      <c r="Z247" s="96">
        <v>359.1226700000002</v>
      </c>
      <c r="AA247" s="97">
        <v>-194.29667000000001</v>
      </c>
      <c r="AB247" s="97">
        <v>-390.59838000000002</v>
      </c>
      <c r="AC247" s="98">
        <v>-319.23768000000024</v>
      </c>
      <c r="AD247" s="96">
        <v>332.78065000000004</v>
      </c>
      <c r="AE247" s="97">
        <v>-445.35006000000004</v>
      </c>
      <c r="AF247" s="97">
        <v>-1091.9216499999998</v>
      </c>
      <c r="AG247" s="98">
        <v>481.20560000000012</v>
      </c>
      <c r="AH247" s="96">
        <v>16.217530000000238</v>
      </c>
      <c r="AI247" s="97">
        <v>386.59819999999991</v>
      </c>
      <c r="AJ247" s="97">
        <v>471.90271999999993</v>
      </c>
      <c r="AK247" s="98">
        <v>1219.5323599999999</v>
      </c>
      <c r="AL247" s="96">
        <v>684.13938999999982</v>
      </c>
      <c r="AM247" s="97">
        <v>-144.77738999999985</v>
      </c>
      <c r="AN247" s="97">
        <v>-306.34616999999957</v>
      </c>
      <c r="AO247" s="98">
        <v>1002.6573299999995</v>
      </c>
      <c r="AP247" s="96">
        <v>2233.0316600000006</v>
      </c>
      <c r="AQ247" s="97">
        <v>-176.5616300000006</v>
      </c>
      <c r="AR247" s="97">
        <v>1830.12933</v>
      </c>
      <c r="AS247" s="98">
        <v>1534.8709499999995</v>
      </c>
      <c r="AT247" s="96">
        <v>1765.7503292549827</v>
      </c>
      <c r="AU247" s="97">
        <v>568.39782935493292</v>
      </c>
      <c r="AV247" s="97">
        <v>533.5364896957999</v>
      </c>
      <c r="AW247" s="98">
        <v>2991.2808262038593</v>
      </c>
      <c r="AX247" s="96">
        <v>1596.6862709577554</v>
      </c>
      <c r="AY247" s="97">
        <v>4642.0454289767331</v>
      </c>
      <c r="AZ247" s="97">
        <v>6913.394008571795</v>
      </c>
      <c r="BA247" s="98">
        <v>11460.920235043754</v>
      </c>
      <c r="BB247" s="96">
        <v>-1939.5745948336444</v>
      </c>
      <c r="BC247" s="97">
        <v>7106.2584650287044</v>
      </c>
      <c r="BD247" s="97">
        <v>-7285.2898863201863</v>
      </c>
      <c r="BE247" s="98">
        <v>-8731.2984338462338</v>
      </c>
      <c r="BF247" s="96">
        <v>-6.5640000000012151</v>
      </c>
      <c r="BG247" s="97">
        <v>3092.2884999999951</v>
      </c>
      <c r="BH247" s="97">
        <v>13948.0633</v>
      </c>
      <c r="BI247" s="98">
        <v>15063.459599999998</v>
      </c>
      <c r="BJ247" s="96">
        <v>5023.8811956200016</v>
      </c>
      <c r="BK247" s="97">
        <v>1155.0533265700005</v>
      </c>
      <c r="BL247" s="97">
        <v>9434.3408622099996</v>
      </c>
      <c r="BM247" s="98">
        <v>8832.1251940999991</v>
      </c>
      <c r="BN247" s="96">
        <v>901.80588503000035</v>
      </c>
      <c r="BO247" s="97">
        <v>2161.867365340001</v>
      </c>
      <c r="BP247" s="97">
        <v>2137.4859339299983</v>
      </c>
      <c r="BQ247" s="98">
        <v>1058.0362616500015</v>
      </c>
      <c r="BR247" s="96">
        <v>5228.7333618000011</v>
      </c>
      <c r="BS247" s="97">
        <v>-2287.0168068899984</v>
      </c>
      <c r="BT247" s="97">
        <v>190.81064492000223</v>
      </c>
      <c r="BU247" s="98">
        <v>2792.0268509100006</v>
      </c>
      <c r="BV247" s="96">
        <v>7147.890172559999</v>
      </c>
      <c r="BW247" s="97">
        <v>-794.68530664000173</v>
      </c>
      <c r="BX247" s="97">
        <v>3520.5589239199999</v>
      </c>
      <c r="BY247" s="98">
        <v>1489.7093745700022</v>
      </c>
      <c r="BZ247" s="96">
        <v>182.21660419000364</v>
      </c>
      <c r="CA247" s="97">
        <v>7305.2088212599956</v>
      </c>
      <c r="CB247" s="97">
        <v>2537.8310553500014</v>
      </c>
      <c r="CC247" s="98">
        <v>-345.71706724999785</v>
      </c>
      <c r="CD247" s="96">
        <v>3904.7136740699989</v>
      </c>
      <c r="CE247" s="97">
        <v>4564.8752950000016</v>
      </c>
      <c r="CF247" s="97">
        <v>-852.48295519000112</v>
      </c>
      <c r="CG247" s="98">
        <v>-1427.4938052500002</v>
      </c>
      <c r="CH247" s="96">
        <v>2539.0333177000002</v>
      </c>
      <c r="CI247" s="97">
        <v>1958.9346909099995</v>
      </c>
      <c r="CJ247" s="97">
        <v>965.06423585000175</v>
      </c>
      <c r="CK247" s="98">
        <v>1601.9578395300014</v>
      </c>
      <c r="CL247" s="97">
        <v>-907.51141473000189</v>
      </c>
      <c r="CM247" s="97">
        <v>-1817.3721237899981</v>
      </c>
      <c r="CN247" s="97">
        <v>4127.2469136500031</v>
      </c>
      <c r="CO247" s="97">
        <v>1179.4446968700013</v>
      </c>
      <c r="CP247" s="96">
        <v>-939.9785973900016</v>
      </c>
      <c r="CQ247" s="97">
        <v>-773.91702557000099</v>
      </c>
      <c r="CR247" s="97">
        <v>193.94719059999989</v>
      </c>
      <c r="CS247" s="97">
        <v>-2636.0850577400015</v>
      </c>
      <c r="CT247" s="96">
        <v>-1210.563526710006</v>
      </c>
      <c r="CU247" s="97">
        <v>-2319.0384593100025</v>
      </c>
      <c r="CV247" s="97">
        <v>41.670846969995182</v>
      </c>
      <c r="CW247" s="97">
        <v>-2154.2080356500082</v>
      </c>
      <c r="CX247" s="96">
        <v>-16291.219934489998</v>
      </c>
      <c r="CY247" s="97">
        <v>-4068.9284780000016</v>
      </c>
      <c r="CZ247" s="97">
        <v>723.90053140999589</v>
      </c>
      <c r="DA247" s="97">
        <v>12404.19579958</v>
      </c>
      <c r="DB247" s="96">
        <v>2072.2036399800018</v>
      </c>
      <c r="DC247" s="97">
        <v>7701.051763909998</v>
      </c>
      <c r="DD247" s="97">
        <v>-2475.6159068799989</v>
      </c>
      <c r="DE247" s="97">
        <v>-165.71417877000204</v>
      </c>
      <c r="DF247" s="96">
        <v>10422.76827135</v>
      </c>
      <c r="DG247" s="97">
        <v>-1086.4338926300006</v>
      </c>
      <c r="DH247" s="97">
        <v>-5544.3759250500007</v>
      </c>
      <c r="DI247" s="97">
        <v>6295.1330027000022</v>
      </c>
      <c r="DJ247" s="96">
        <v>-718.0241014600042</v>
      </c>
      <c r="DK247" s="97">
        <v>896.44374571000299</v>
      </c>
      <c r="DL247" s="97">
        <v>-1484.2012678699975</v>
      </c>
      <c r="DM247" s="97">
        <v>3486.3043996499982</v>
      </c>
      <c r="DN247" s="96">
        <v>-7032.0988216399983</v>
      </c>
      <c r="DO247" s="97">
        <v>-3800.562521150001</v>
      </c>
      <c r="DP247" s="97">
        <v>421.99530468000376</v>
      </c>
      <c r="DQ247" s="97">
        <v>-3749.384293060004</v>
      </c>
      <c r="DR247" s="96">
        <v>-62.537016599999333</v>
      </c>
      <c r="DS247" s="194">
        <v>23310</v>
      </c>
      <c r="DT247" s="59" t="s">
        <v>157</v>
      </c>
    </row>
    <row r="248" spans="1:124" x14ac:dyDescent="0.3">
      <c r="A248" s="58" t="s">
        <v>90</v>
      </c>
      <c r="B248" s="90">
        <v>3313.297</v>
      </c>
      <c r="C248" s="91">
        <v>5157.0749999999998</v>
      </c>
      <c r="D248" s="91">
        <v>8236.2900000000009</v>
      </c>
      <c r="E248" s="92">
        <v>6067.143</v>
      </c>
      <c r="F248" s="91">
        <v>5842.5280000000002</v>
      </c>
      <c r="G248" s="91">
        <v>4932.0919999999996</v>
      </c>
      <c r="H248" s="91">
        <v>5396.4470000000001</v>
      </c>
      <c r="I248" s="92">
        <v>6604.9880000000003</v>
      </c>
      <c r="J248" s="90">
        <v>6841.0709999999999</v>
      </c>
      <c r="K248" s="91">
        <v>8322.1419999999998</v>
      </c>
      <c r="L248" s="91">
        <v>8875.5869999999995</v>
      </c>
      <c r="M248" s="92">
        <v>7259.15</v>
      </c>
      <c r="N248" s="90">
        <v>7146.0879999999997</v>
      </c>
      <c r="O248" s="91">
        <v>6009.1880000000001</v>
      </c>
      <c r="P248" s="91">
        <v>4992.2719999999999</v>
      </c>
      <c r="Q248" s="92">
        <v>3841.4050000000002</v>
      </c>
      <c r="R248" s="90">
        <v>2889.42</v>
      </c>
      <c r="S248" s="91">
        <v>4792.2489999999998</v>
      </c>
      <c r="T248" s="91">
        <v>2389.7420000000002</v>
      </c>
      <c r="U248" s="92">
        <v>2508.915</v>
      </c>
      <c r="V248" s="90">
        <v>3694.6200600000002</v>
      </c>
      <c r="W248" s="91">
        <v>2753.4439200000002</v>
      </c>
      <c r="X248" s="91">
        <v>2234.6081400000003</v>
      </c>
      <c r="Y248" s="92">
        <v>1742.30231</v>
      </c>
      <c r="Z248" s="90">
        <v>2292.21002</v>
      </c>
      <c r="AA248" s="91">
        <v>1784.865</v>
      </c>
      <c r="AB248" s="91">
        <v>1221.4659200000001</v>
      </c>
      <c r="AC248" s="92">
        <v>1716.88195</v>
      </c>
      <c r="AD248" s="90">
        <v>1796.7802300000001</v>
      </c>
      <c r="AE248" s="91">
        <v>1541.75504</v>
      </c>
      <c r="AF248" s="91">
        <v>1442.3146800000002</v>
      </c>
      <c r="AG248" s="92">
        <v>2322.0111200000001</v>
      </c>
      <c r="AH248" s="90">
        <v>1488.0227400000001</v>
      </c>
      <c r="AI248" s="91">
        <v>2193.11924</v>
      </c>
      <c r="AJ248" s="91">
        <v>2325.4016000000001</v>
      </c>
      <c r="AK248" s="92">
        <v>3468.8712299999997</v>
      </c>
      <c r="AL248" s="90">
        <v>3796.21299</v>
      </c>
      <c r="AM248" s="91">
        <v>3432.2857900000004</v>
      </c>
      <c r="AN248" s="91">
        <v>2560.1061300000001</v>
      </c>
      <c r="AO248" s="92">
        <v>5008.6041799999994</v>
      </c>
      <c r="AP248" s="90">
        <v>6974.7888100000009</v>
      </c>
      <c r="AQ248" s="91">
        <v>5970.6228799999999</v>
      </c>
      <c r="AR248" s="91">
        <v>8763.965909999999</v>
      </c>
      <c r="AS248" s="92">
        <v>10622.79052</v>
      </c>
      <c r="AT248" s="90">
        <v>12683.278089999998</v>
      </c>
      <c r="AU248" s="91">
        <v>11916.575812965861</v>
      </c>
      <c r="AV248" s="91">
        <v>9624.5559336142651</v>
      </c>
      <c r="AW248" s="92">
        <v>14286.367678887113</v>
      </c>
      <c r="AX248" s="90">
        <v>19670.212450080806</v>
      </c>
      <c r="AY248" s="91">
        <v>24875.207922097492</v>
      </c>
      <c r="AZ248" s="91">
        <v>22315.128992925576</v>
      </c>
      <c r="BA248" s="92">
        <v>49720.69265353596</v>
      </c>
      <c r="BB248" s="90">
        <v>42080.16019226185</v>
      </c>
      <c r="BC248" s="91">
        <v>75915.422815660058</v>
      </c>
      <c r="BD248" s="91">
        <v>65571.587880634295</v>
      </c>
      <c r="BE248" s="92">
        <v>29192.108995573988</v>
      </c>
      <c r="BF248" s="90">
        <v>20664.4594</v>
      </c>
      <c r="BG248" s="91">
        <v>34567.411599999999</v>
      </c>
      <c r="BH248" s="91">
        <v>48245.278000000006</v>
      </c>
      <c r="BI248" s="92">
        <v>40948.544200000004</v>
      </c>
      <c r="BJ248" s="90">
        <v>21154.663677439999</v>
      </c>
      <c r="BK248" s="91">
        <v>22105.985684430001</v>
      </c>
      <c r="BL248" s="91">
        <v>24612.184218330003</v>
      </c>
      <c r="BM248" s="92">
        <v>32242.25568437</v>
      </c>
      <c r="BN248" s="90">
        <v>21808.969889650001</v>
      </c>
      <c r="BO248" s="91">
        <v>23728.031446580004</v>
      </c>
      <c r="BP248" s="91">
        <v>19233.504786829999</v>
      </c>
      <c r="BQ248" s="92">
        <v>18921.955759960001</v>
      </c>
      <c r="BR248" s="90">
        <v>34722.563660729997</v>
      </c>
      <c r="BS248" s="91">
        <v>30109.941586950001</v>
      </c>
      <c r="BT248" s="91">
        <v>28507.270872699999</v>
      </c>
      <c r="BU248" s="92">
        <v>29980.53685199</v>
      </c>
      <c r="BV248" s="90">
        <v>36628.192650719997</v>
      </c>
      <c r="BW248" s="91">
        <v>43938.011293649994</v>
      </c>
      <c r="BX248" s="91">
        <v>38198.475677629998</v>
      </c>
      <c r="BY248" s="92">
        <v>31640.151868850004</v>
      </c>
      <c r="BZ248" s="90">
        <v>30206.985191200001</v>
      </c>
      <c r="CA248" s="91">
        <v>40047.352548299998</v>
      </c>
      <c r="CB248" s="91">
        <v>35519.604267019997</v>
      </c>
      <c r="CC248" s="92">
        <v>34628.179359490001</v>
      </c>
      <c r="CD248" s="90">
        <v>28597.063953099998</v>
      </c>
      <c r="CE248" s="91">
        <v>29060.49614789</v>
      </c>
      <c r="CF248" s="91">
        <v>20842.860178049999</v>
      </c>
      <c r="CG248" s="92">
        <v>20061.533290440002</v>
      </c>
      <c r="CH248" s="90">
        <v>19858.429796340002</v>
      </c>
      <c r="CI248" s="91">
        <v>22781.667079450002</v>
      </c>
      <c r="CJ248" s="91">
        <v>24258.66624785</v>
      </c>
      <c r="CK248" s="92">
        <v>25404.341385540003</v>
      </c>
      <c r="CL248" s="91">
        <v>25249.230964249997</v>
      </c>
      <c r="CM248" s="91">
        <v>27057.97624887</v>
      </c>
      <c r="CN248" s="91">
        <v>27718.016754559998</v>
      </c>
      <c r="CO248" s="91">
        <v>29905.324727179999</v>
      </c>
      <c r="CP248" s="90">
        <v>32227.211770309998</v>
      </c>
      <c r="CQ248" s="91">
        <v>31589.911897939997</v>
      </c>
      <c r="CR248" s="91">
        <v>25180.890016459998</v>
      </c>
      <c r="CS248" s="91">
        <v>38464.418697269997</v>
      </c>
      <c r="CT248" s="90">
        <v>39389.752097529999</v>
      </c>
      <c r="CU248" s="91">
        <v>34449.310590780005</v>
      </c>
      <c r="CV248" s="91">
        <v>37029.310968999998</v>
      </c>
      <c r="CW248" s="91">
        <v>38395.618772349997</v>
      </c>
      <c r="CX248" s="90">
        <v>40329.135839330003</v>
      </c>
      <c r="CY248" s="91">
        <v>31598.836973639998</v>
      </c>
      <c r="CZ248" s="91">
        <v>30379.439026439999</v>
      </c>
      <c r="DA248" s="91">
        <v>40481.773701159997</v>
      </c>
      <c r="DB248" s="90">
        <v>43562.522987320001</v>
      </c>
      <c r="DC248" s="91">
        <v>44681.150067249997</v>
      </c>
      <c r="DD248" s="91">
        <v>40892.781356330001</v>
      </c>
      <c r="DE248" s="91">
        <v>37815.348996100001</v>
      </c>
      <c r="DF248" s="90">
        <v>45837.937184199996</v>
      </c>
      <c r="DG248" s="91">
        <v>39284.616536649999</v>
      </c>
      <c r="DH248" s="91">
        <v>35554.175193739997</v>
      </c>
      <c r="DI248" s="91">
        <v>43382.864828140002</v>
      </c>
      <c r="DJ248" s="90">
        <v>30992.141640769998</v>
      </c>
      <c r="DK248" s="91">
        <v>40208.161005940005</v>
      </c>
      <c r="DL248" s="91">
        <v>36182.540471760003</v>
      </c>
      <c r="DM248" s="91">
        <v>35878.9436547</v>
      </c>
      <c r="DN248" s="90">
        <v>30899.539704949999</v>
      </c>
      <c r="DO248" s="91">
        <v>32009.365542899999</v>
      </c>
      <c r="DP248" s="91">
        <v>35298.759314560004</v>
      </c>
      <c r="DQ248" s="91">
        <v>35086.314026359993</v>
      </c>
      <c r="DR248" s="90">
        <v>34815.910420029999</v>
      </c>
      <c r="DS248" s="194">
        <v>23311</v>
      </c>
      <c r="DT248" s="58" t="s">
        <v>90</v>
      </c>
    </row>
    <row r="249" spans="1:124" x14ac:dyDescent="0.3">
      <c r="A249" s="58" t="s">
        <v>82</v>
      </c>
      <c r="B249" s="90">
        <v>6198.2039999999997</v>
      </c>
      <c r="C249" s="91">
        <v>4026.152</v>
      </c>
      <c r="D249" s="91">
        <v>4473.4500000000007</v>
      </c>
      <c r="E249" s="92">
        <v>5632.03</v>
      </c>
      <c r="F249" s="91">
        <v>4414.9880000000003</v>
      </c>
      <c r="G249" s="91">
        <v>4301.2350000000006</v>
      </c>
      <c r="H249" s="91">
        <v>4152.473</v>
      </c>
      <c r="I249" s="92">
        <v>5007.5789999999997</v>
      </c>
      <c r="J249" s="90">
        <v>4615.5280000000002</v>
      </c>
      <c r="K249" s="91">
        <v>6197.6509999999998</v>
      </c>
      <c r="L249" s="91">
        <v>8070.5040000000008</v>
      </c>
      <c r="M249" s="92">
        <v>9777.8689999999988</v>
      </c>
      <c r="N249" s="90">
        <v>4964.3540000000003</v>
      </c>
      <c r="O249" s="91">
        <v>6259.3089999999993</v>
      </c>
      <c r="P249" s="91">
        <v>8813</v>
      </c>
      <c r="Q249" s="92">
        <v>4737.57</v>
      </c>
      <c r="R249" s="90">
        <v>3061.1030000000001</v>
      </c>
      <c r="S249" s="91">
        <v>3204.15</v>
      </c>
      <c r="T249" s="91">
        <v>2268.5280000000002</v>
      </c>
      <c r="U249" s="92">
        <v>2556.1410000000001</v>
      </c>
      <c r="V249" s="90">
        <v>4038.1980000000003</v>
      </c>
      <c r="W249" s="91">
        <v>3236.4194900000002</v>
      </c>
      <c r="X249" s="91">
        <v>4187.9911700000002</v>
      </c>
      <c r="Y249" s="92">
        <v>2224.5670133593753</v>
      </c>
      <c r="Z249" s="90">
        <v>1933.0873499999998</v>
      </c>
      <c r="AA249" s="91">
        <v>1979.16167</v>
      </c>
      <c r="AB249" s="91">
        <v>1612.0643</v>
      </c>
      <c r="AC249" s="92">
        <v>2036.1196300000001</v>
      </c>
      <c r="AD249" s="90">
        <v>1463.9995800000002</v>
      </c>
      <c r="AE249" s="91">
        <v>1987.1051</v>
      </c>
      <c r="AF249" s="91">
        <v>2534.2363299999997</v>
      </c>
      <c r="AG249" s="92">
        <v>1840.8055199999999</v>
      </c>
      <c r="AH249" s="90">
        <v>1471.80521</v>
      </c>
      <c r="AI249" s="91">
        <v>1806.5210400000001</v>
      </c>
      <c r="AJ249" s="91">
        <v>1853.4988800000001</v>
      </c>
      <c r="AK249" s="92">
        <v>2249.33887</v>
      </c>
      <c r="AL249" s="90">
        <v>3112.0735999999997</v>
      </c>
      <c r="AM249" s="91">
        <v>3577.0631800000001</v>
      </c>
      <c r="AN249" s="91">
        <v>2866.4522999999999</v>
      </c>
      <c r="AO249" s="92">
        <v>4005.9468499999998</v>
      </c>
      <c r="AP249" s="90">
        <v>4741.7571499999995</v>
      </c>
      <c r="AQ249" s="91">
        <v>6147.18451</v>
      </c>
      <c r="AR249" s="91">
        <v>6933.8365799999992</v>
      </c>
      <c r="AS249" s="92">
        <v>9087.9195700000018</v>
      </c>
      <c r="AT249" s="90">
        <v>10917.527760745015</v>
      </c>
      <c r="AU249" s="91">
        <v>11348.177983610929</v>
      </c>
      <c r="AV249" s="91">
        <v>9091.019443918467</v>
      </c>
      <c r="AW249" s="92">
        <v>11295.086852683253</v>
      </c>
      <c r="AX249" s="90">
        <v>18073.526179123051</v>
      </c>
      <c r="AY249" s="91">
        <v>20233.162493120755</v>
      </c>
      <c r="AZ249" s="91">
        <v>15401.73498435378</v>
      </c>
      <c r="BA249" s="92">
        <v>38259.772418492204</v>
      </c>
      <c r="BB249" s="90">
        <v>44019.734787095491</v>
      </c>
      <c r="BC249" s="91">
        <v>68809.164350631356</v>
      </c>
      <c r="BD249" s="91">
        <v>72856.87776695448</v>
      </c>
      <c r="BE249" s="92">
        <v>37923.407429420222</v>
      </c>
      <c r="BF249" s="90">
        <v>20671.023400000002</v>
      </c>
      <c r="BG249" s="91">
        <v>31475.123100000004</v>
      </c>
      <c r="BH249" s="91">
        <v>34297.214700000004</v>
      </c>
      <c r="BI249" s="92">
        <v>25885.084600000002</v>
      </c>
      <c r="BJ249" s="90">
        <v>16130.782481819999</v>
      </c>
      <c r="BK249" s="91">
        <v>20950.932357860002</v>
      </c>
      <c r="BL249" s="91">
        <v>15177.84335612</v>
      </c>
      <c r="BM249" s="92">
        <v>23410.130490269999</v>
      </c>
      <c r="BN249" s="90">
        <v>20907.164004619997</v>
      </c>
      <c r="BO249" s="91">
        <v>21566.16408124</v>
      </c>
      <c r="BP249" s="91">
        <v>17096.018852900001</v>
      </c>
      <c r="BQ249" s="92">
        <v>17863.919498309999</v>
      </c>
      <c r="BR249" s="90">
        <v>29493.830298929999</v>
      </c>
      <c r="BS249" s="91">
        <v>32396.958393839999</v>
      </c>
      <c r="BT249" s="91">
        <v>28316.460227779997</v>
      </c>
      <c r="BU249" s="92">
        <v>27188.510001080002</v>
      </c>
      <c r="BV249" s="90">
        <v>29480.302478159996</v>
      </c>
      <c r="BW249" s="91">
        <v>44732.696600290001</v>
      </c>
      <c r="BX249" s="91">
        <v>34677.91675371</v>
      </c>
      <c r="BY249" s="92">
        <v>30150.442494280003</v>
      </c>
      <c r="BZ249" s="90">
        <v>30024.768587009999</v>
      </c>
      <c r="CA249" s="91">
        <v>32742.143727040006</v>
      </c>
      <c r="CB249" s="91">
        <v>32981.773211669999</v>
      </c>
      <c r="CC249" s="92">
        <v>34973.896426740001</v>
      </c>
      <c r="CD249" s="90">
        <v>24692.350279030001</v>
      </c>
      <c r="CE249" s="91">
        <v>24495.620852889999</v>
      </c>
      <c r="CF249" s="91">
        <v>21695.34313324</v>
      </c>
      <c r="CG249" s="92">
        <v>21489.027095689999</v>
      </c>
      <c r="CH249" s="90">
        <v>17319.396478640003</v>
      </c>
      <c r="CI249" s="91">
        <v>20822.732388540004</v>
      </c>
      <c r="CJ249" s="91">
        <v>23293.602011999999</v>
      </c>
      <c r="CK249" s="92">
        <v>23802.383546010002</v>
      </c>
      <c r="CL249" s="91">
        <v>26156.742378980001</v>
      </c>
      <c r="CM249" s="91">
        <v>28875.348372659999</v>
      </c>
      <c r="CN249" s="91">
        <v>23590.769840909998</v>
      </c>
      <c r="CO249" s="91">
        <v>28725.88003031</v>
      </c>
      <c r="CP249" s="90">
        <v>33167.190367700001</v>
      </c>
      <c r="CQ249" s="91">
        <v>32363.828923509998</v>
      </c>
      <c r="CR249" s="91">
        <v>24986.942825859998</v>
      </c>
      <c r="CS249" s="91">
        <v>41100.503755009995</v>
      </c>
      <c r="CT249" s="90">
        <v>40600.315624240007</v>
      </c>
      <c r="CU249" s="91">
        <v>36768.349050090001</v>
      </c>
      <c r="CV249" s="91">
        <v>36987.640122030003</v>
      </c>
      <c r="CW249" s="91">
        <v>40549.826808000005</v>
      </c>
      <c r="CX249" s="90">
        <v>56620.355773820003</v>
      </c>
      <c r="CY249" s="91">
        <v>35667.765451640007</v>
      </c>
      <c r="CZ249" s="91">
        <v>29655.538495029999</v>
      </c>
      <c r="DA249" s="91">
        <v>28077.57790158</v>
      </c>
      <c r="DB249" s="90">
        <v>41490.319347340002</v>
      </c>
      <c r="DC249" s="91">
        <v>36980.098303339997</v>
      </c>
      <c r="DD249" s="91">
        <v>43368.397263209998</v>
      </c>
      <c r="DE249" s="91">
        <v>37981.063174869996</v>
      </c>
      <c r="DF249" s="90">
        <v>35415.16891285</v>
      </c>
      <c r="DG249" s="91">
        <v>40371.050429280003</v>
      </c>
      <c r="DH249" s="91">
        <v>41098.551118789997</v>
      </c>
      <c r="DI249" s="91">
        <v>37087.731825440002</v>
      </c>
      <c r="DJ249" s="90">
        <v>31710.165742230001</v>
      </c>
      <c r="DK249" s="91">
        <v>39311.717260229998</v>
      </c>
      <c r="DL249" s="91">
        <v>37666.741739630001</v>
      </c>
      <c r="DM249" s="91">
        <v>32392.639255050002</v>
      </c>
      <c r="DN249" s="90">
        <v>37931.638526589995</v>
      </c>
      <c r="DO249" s="91">
        <v>35809.92806405</v>
      </c>
      <c r="DP249" s="91">
        <v>34876.764009879997</v>
      </c>
      <c r="DQ249" s="91">
        <v>38835.69831942</v>
      </c>
      <c r="DR249" s="90">
        <v>34878.447436629998</v>
      </c>
      <c r="DS249" s="194">
        <v>23312</v>
      </c>
      <c r="DT249" s="58" t="s">
        <v>82</v>
      </c>
    </row>
    <row r="250" spans="1:124" x14ac:dyDescent="0.3">
      <c r="A250" s="59" t="s">
        <v>158</v>
      </c>
      <c r="B250" s="96">
        <v>292.87099999999998</v>
      </c>
      <c r="C250" s="97">
        <v>83.242000000000004</v>
      </c>
      <c r="D250" s="97">
        <v>50.553000000000011</v>
      </c>
      <c r="E250" s="98">
        <v>372.34999999999997</v>
      </c>
      <c r="F250" s="97">
        <v>502.72</v>
      </c>
      <c r="G250" s="97">
        <v>370.90800000000002</v>
      </c>
      <c r="H250" s="97">
        <v>38.949999999999989</v>
      </c>
      <c r="I250" s="98">
        <v>333.03999999999996</v>
      </c>
      <c r="J250" s="96">
        <v>804.28300000000002</v>
      </c>
      <c r="K250" s="97">
        <v>1459.953</v>
      </c>
      <c r="L250" s="97">
        <v>1241.0440000000001</v>
      </c>
      <c r="M250" s="98">
        <v>729.05899999999997</v>
      </c>
      <c r="N250" s="96">
        <v>1617.913</v>
      </c>
      <c r="O250" s="97">
        <v>1158.8580000000002</v>
      </c>
      <c r="P250" s="97">
        <v>1040.69</v>
      </c>
      <c r="Q250" s="98">
        <v>-37.450999999999993</v>
      </c>
      <c r="R250" s="96">
        <v>421.92500000000001</v>
      </c>
      <c r="S250" s="97">
        <v>182.57599999999999</v>
      </c>
      <c r="T250" s="97">
        <v>-34.02000000000001</v>
      </c>
      <c r="U250" s="98">
        <v>510.62400000000002</v>
      </c>
      <c r="V250" s="96">
        <v>590.32300000000009</v>
      </c>
      <c r="W250" s="97">
        <v>1819.1599999999999</v>
      </c>
      <c r="X250" s="97">
        <v>3405.748</v>
      </c>
      <c r="Y250" s="98">
        <v>522.88400000000001</v>
      </c>
      <c r="Z250" s="96">
        <v>530.27499999999998</v>
      </c>
      <c r="AA250" s="97">
        <v>1197.2980000000002</v>
      </c>
      <c r="AB250" s="97">
        <v>947.1049999999999</v>
      </c>
      <c r="AC250" s="98">
        <v>351.53300000000002</v>
      </c>
      <c r="AD250" s="96">
        <v>913.98400000000004</v>
      </c>
      <c r="AE250" s="97">
        <v>1200.21</v>
      </c>
      <c r="AF250" s="97">
        <v>323.791</v>
      </c>
      <c r="AG250" s="98">
        <v>266.04300000000001</v>
      </c>
      <c r="AH250" s="96">
        <v>123.846</v>
      </c>
      <c r="AI250" s="97">
        <v>111.88</v>
      </c>
      <c r="AJ250" s="97">
        <v>313.75599999999997</v>
      </c>
      <c r="AK250" s="98">
        <v>328.87200000000001</v>
      </c>
      <c r="AL250" s="96">
        <v>139.78799999999998</v>
      </c>
      <c r="AM250" s="97">
        <v>135.17900000000003</v>
      </c>
      <c r="AN250" s="97">
        <v>174.49100000000004</v>
      </c>
      <c r="AO250" s="98">
        <v>395.80200000000002</v>
      </c>
      <c r="AP250" s="96">
        <v>330.053</v>
      </c>
      <c r="AQ250" s="97">
        <v>123.886</v>
      </c>
      <c r="AR250" s="97">
        <v>366.601</v>
      </c>
      <c r="AS250" s="98">
        <v>209.24199999999999</v>
      </c>
      <c r="AT250" s="96">
        <v>877.524</v>
      </c>
      <c r="AU250" s="97">
        <v>929.04</v>
      </c>
      <c r="AV250" s="97">
        <v>72.23299999999999</v>
      </c>
      <c r="AW250" s="98">
        <v>-21.948999999999998</v>
      </c>
      <c r="AX250" s="96">
        <v>1013.78</v>
      </c>
      <c r="AY250" s="97">
        <v>331.178</v>
      </c>
      <c r="AZ250" s="97">
        <v>230.26799999999997</v>
      </c>
      <c r="BA250" s="98">
        <v>29.063999999999979</v>
      </c>
      <c r="BB250" s="96">
        <v>-127.28899999999999</v>
      </c>
      <c r="BC250" s="97">
        <v>-211.31400000000002</v>
      </c>
      <c r="BD250" s="97">
        <v>3624.9950000000003</v>
      </c>
      <c r="BE250" s="98">
        <v>-1.855000000000004</v>
      </c>
      <c r="BF250" s="96">
        <v>-26.640099999999993</v>
      </c>
      <c r="BG250" s="97">
        <v>-28.875499999999999</v>
      </c>
      <c r="BH250" s="97">
        <v>288.77</v>
      </c>
      <c r="BI250" s="98">
        <v>4740.7363999999998</v>
      </c>
      <c r="BJ250" s="96">
        <v>247.46637143999999</v>
      </c>
      <c r="BK250" s="97">
        <v>3308.1543761800003</v>
      </c>
      <c r="BL250" s="97">
        <v>-34.787087329999999</v>
      </c>
      <c r="BM250" s="98">
        <v>9707.6794951899992</v>
      </c>
      <c r="BN250" s="96">
        <v>-153.01692497000002</v>
      </c>
      <c r="BO250" s="97">
        <v>972.27863644999979</v>
      </c>
      <c r="BP250" s="97">
        <v>-50.119148910000007</v>
      </c>
      <c r="BQ250" s="98">
        <v>160.24271257999999</v>
      </c>
      <c r="BR250" s="96">
        <v>-35.337427240000004</v>
      </c>
      <c r="BS250" s="97">
        <v>-6.4577960200000115</v>
      </c>
      <c r="BT250" s="97">
        <v>-188.90607043</v>
      </c>
      <c r="BU250" s="98">
        <v>-89.682450780000011</v>
      </c>
      <c r="BV250" s="96">
        <v>-52.513371699999993</v>
      </c>
      <c r="BW250" s="97">
        <v>-18.737939479999994</v>
      </c>
      <c r="BX250" s="97">
        <v>-136.88624886999997</v>
      </c>
      <c r="BY250" s="98">
        <v>-19.483879160000001</v>
      </c>
      <c r="BZ250" s="96">
        <v>2.3457959599999985</v>
      </c>
      <c r="CA250" s="97">
        <v>1034.5318249299999</v>
      </c>
      <c r="CB250" s="97">
        <v>-34.95001336</v>
      </c>
      <c r="CC250" s="98">
        <v>-25.355522089999994</v>
      </c>
      <c r="CD250" s="96">
        <v>-16.830756480000016</v>
      </c>
      <c r="CE250" s="97">
        <v>407.97496266000002</v>
      </c>
      <c r="CF250" s="97">
        <v>-24.866949869999999</v>
      </c>
      <c r="CG250" s="98">
        <v>-9.30715840000002</v>
      </c>
      <c r="CH250" s="96">
        <v>-79.484718140000012</v>
      </c>
      <c r="CI250" s="97">
        <v>-37.818759220000004</v>
      </c>
      <c r="CJ250" s="97">
        <v>-116.03125297</v>
      </c>
      <c r="CK250" s="98">
        <v>-36.643091949999999</v>
      </c>
      <c r="CL250" s="97">
        <v>-26.024284189999996</v>
      </c>
      <c r="CM250" s="97">
        <v>378.0294824099999</v>
      </c>
      <c r="CN250" s="97">
        <v>-3.6651599299999997</v>
      </c>
      <c r="CO250" s="97">
        <v>32.790127439999999</v>
      </c>
      <c r="CP250" s="96">
        <v>-33.441828899999997</v>
      </c>
      <c r="CQ250" s="97">
        <v>51.406302840000002</v>
      </c>
      <c r="CR250" s="97">
        <v>2136.0400268500002</v>
      </c>
      <c r="CS250" s="97">
        <v>-101.62717655</v>
      </c>
      <c r="CT250" s="96">
        <v>362.07321088000003</v>
      </c>
      <c r="CU250" s="97">
        <v>586.78043620999995</v>
      </c>
      <c r="CV250" s="97">
        <v>-29.43533532</v>
      </c>
      <c r="CW250" s="97">
        <v>4.1902864300000005</v>
      </c>
      <c r="CX250" s="96">
        <v>2517.0589752299998</v>
      </c>
      <c r="CY250" s="97">
        <v>-6.0272001899999994</v>
      </c>
      <c r="CZ250" s="97">
        <v>-4.6757757499999997</v>
      </c>
      <c r="DA250" s="97">
        <v>107.88214701</v>
      </c>
      <c r="DB250" s="96">
        <v>-1.1624365400000003</v>
      </c>
      <c r="DC250" s="97">
        <v>-1077.4450687900001</v>
      </c>
      <c r="DD250" s="97">
        <v>-795.91565921999995</v>
      </c>
      <c r="DE250" s="97">
        <v>-11.65382958</v>
      </c>
      <c r="DF250" s="96">
        <v>-160.38862023000001</v>
      </c>
      <c r="DG250" s="97">
        <v>-427.32860449999998</v>
      </c>
      <c r="DH250" s="97">
        <v>0.96152381999999981</v>
      </c>
      <c r="DI250" s="97">
        <v>-8.5124099999999998E-3</v>
      </c>
      <c r="DJ250" s="96">
        <v>-0.63293004000000008</v>
      </c>
      <c r="DK250" s="97">
        <v>-3.2141536200000003</v>
      </c>
      <c r="DL250" s="97">
        <v>-5.9176910000000013E-2</v>
      </c>
      <c r="DM250" s="97">
        <v>8.4729030000000038E-2</v>
      </c>
      <c r="DN250" s="96">
        <v>2.4570789999999995E-2</v>
      </c>
      <c r="DO250" s="97">
        <v>212.61507290999998</v>
      </c>
      <c r="DP250" s="97">
        <v>-28.274217310000001</v>
      </c>
      <c r="DQ250" s="97">
        <v>1.8060843900000001</v>
      </c>
      <c r="DR250" s="96">
        <v>-3.0212997100000001</v>
      </c>
      <c r="DS250" s="194">
        <v>23313</v>
      </c>
      <c r="DT250" s="59" t="s">
        <v>158</v>
      </c>
    </row>
    <row r="251" spans="1:124" x14ac:dyDescent="0.3">
      <c r="A251" s="58" t="s">
        <v>90</v>
      </c>
      <c r="B251" s="90">
        <v>520.798</v>
      </c>
      <c r="C251" s="91">
        <v>352.39099999999996</v>
      </c>
      <c r="D251" s="91">
        <v>385.13799999999998</v>
      </c>
      <c r="E251" s="92">
        <v>584.70899999999995</v>
      </c>
      <c r="F251" s="91">
        <v>900.74300000000005</v>
      </c>
      <c r="G251" s="91">
        <v>644.22699999999998</v>
      </c>
      <c r="H251" s="91">
        <v>534.96399999999994</v>
      </c>
      <c r="I251" s="92">
        <v>892.66899999999987</v>
      </c>
      <c r="J251" s="90">
        <v>1413.2929999999999</v>
      </c>
      <c r="K251" s="91">
        <v>2235.1549999999997</v>
      </c>
      <c r="L251" s="91">
        <v>2201.14</v>
      </c>
      <c r="M251" s="92">
        <v>1869.49</v>
      </c>
      <c r="N251" s="90">
        <v>2081.8040000000001</v>
      </c>
      <c r="O251" s="91">
        <v>1672.241</v>
      </c>
      <c r="P251" s="91">
        <v>1544.681</v>
      </c>
      <c r="Q251" s="92">
        <v>497.87200000000007</v>
      </c>
      <c r="R251" s="90">
        <v>759.06799999999998</v>
      </c>
      <c r="S251" s="91">
        <v>788.596</v>
      </c>
      <c r="T251" s="91">
        <v>434.95599999999996</v>
      </c>
      <c r="U251" s="92">
        <v>970.21199999999999</v>
      </c>
      <c r="V251" s="90">
        <v>1328.876</v>
      </c>
      <c r="W251" s="91">
        <v>2143.942</v>
      </c>
      <c r="X251" s="91">
        <v>3746.2890000000002</v>
      </c>
      <c r="Y251" s="92">
        <v>701.54899999999998</v>
      </c>
      <c r="Z251" s="90">
        <v>732.33999999999992</v>
      </c>
      <c r="AA251" s="91">
        <v>1287.3910000000001</v>
      </c>
      <c r="AB251" s="91">
        <v>1038.4659999999999</v>
      </c>
      <c r="AC251" s="92">
        <v>420.29399999999998</v>
      </c>
      <c r="AD251" s="90">
        <v>993.42600000000004</v>
      </c>
      <c r="AE251" s="91">
        <v>1256.145</v>
      </c>
      <c r="AF251" s="91">
        <v>398.99799999999999</v>
      </c>
      <c r="AG251" s="92">
        <v>303.47400000000005</v>
      </c>
      <c r="AH251" s="90">
        <v>168.34800000000001</v>
      </c>
      <c r="AI251" s="91">
        <v>171.28100000000001</v>
      </c>
      <c r="AJ251" s="91">
        <v>342.03199999999998</v>
      </c>
      <c r="AK251" s="92">
        <v>394.71000000000004</v>
      </c>
      <c r="AL251" s="90">
        <v>263.50299999999999</v>
      </c>
      <c r="AM251" s="91">
        <v>248.05199999999999</v>
      </c>
      <c r="AN251" s="91">
        <v>357.46100000000001</v>
      </c>
      <c r="AO251" s="92">
        <v>703.37900000000002</v>
      </c>
      <c r="AP251" s="90">
        <v>484.96299999999997</v>
      </c>
      <c r="AQ251" s="91">
        <v>254.90899999999999</v>
      </c>
      <c r="AR251" s="91">
        <v>474.53199999999998</v>
      </c>
      <c r="AS251" s="92">
        <v>486.30799999999999</v>
      </c>
      <c r="AT251" s="90">
        <v>1156.0430000000001</v>
      </c>
      <c r="AU251" s="91">
        <v>1130.0509999999999</v>
      </c>
      <c r="AV251" s="91">
        <v>196.99299999999999</v>
      </c>
      <c r="AW251" s="92">
        <v>293.02800000000002</v>
      </c>
      <c r="AX251" s="90">
        <v>1279.8150000000001</v>
      </c>
      <c r="AY251" s="91">
        <v>523.08299999999997</v>
      </c>
      <c r="AZ251" s="91">
        <v>547.06299999999999</v>
      </c>
      <c r="BA251" s="92">
        <v>492.49299999999999</v>
      </c>
      <c r="BB251" s="90">
        <v>260.029</v>
      </c>
      <c r="BC251" s="91">
        <v>346.04300000000001</v>
      </c>
      <c r="BD251" s="91">
        <v>4085.3160000000003</v>
      </c>
      <c r="BE251" s="92">
        <v>150.928</v>
      </c>
      <c r="BF251" s="90">
        <v>82.415000000000006</v>
      </c>
      <c r="BG251" s="91">
        <v>85.514399999999995</v>
      </c>
      <c r="BH251" s="91">
        <v>345.83880000000005</v>
      </c>
      <c r="BI251" s="92">
        <v>4803.0800999999992</v>
      </c>
      <c r="BJ251" s="90">
        <v>289.94035446999999</v>
      </c>
      <c r="BK251" s="91">
        <v>3357.7286800100001</v>
      </c>
      <c r="BL251" s="91">
        <v>29.205533309999993</v>
      </c>
      <c r="BM251" s="92">
        <v>10048.56680405</v>
      </c>
      <c r="BN251" s="90">
        <v>27.213333970000001</v>
      </c>
      <c r="BO251" s="91">
        <v>990.99452799999995</v>
      </c>
      <c r="BP251" s="91">
        <v>65.951660779999997</v>
      </c>
      <c r="BQ251" s="92">
        <v>189.33387260000001</v>
      </c>
      <c r="BR251" s="90">
        <v>41.166569619999997</v>
      </c>
      <c r="BS251" s="91">
        <v>124.11546445</v>
      </c>
      <c r="BT251" s="91">
        <v>14.888684370000002</v>
      </c>
      <c r="BU251" s="92">
        <v>14.73521094</v>
      </c>
      <c r="BV251" s="90">
        <v>9.8841947000000001</v>
      </c>
      <c r="BW251" s="91">
        <v>18.540296400000003</v>
      </c>
      <c r="BX251" s="91">
        <v>4.9567364099999995</v>
      </c>
      <c r="BY251" s="92">
        <v>5.0004721300000003</v>
      </c>
      <c r="BZ251" s="90">
        <v>34.406564109999998</v>
      </c>
      <c r="CA251" s="91">
        <v>1146.0714377199999</v>
      </c>
      <c r="CB251" s="91">
        <v>50.942648600000005</v>
      </c>
      <c r="CC251" s="92">
        <v>31.407922209999999</v>
      </c>
      <c r="CD251" s="90">
        <v>47.899782469999991</v>
      </c>
      <c r="CE251" s="91">
        <v>481.59909095000006</v>
      </c>
      <c r="CF251" s="91">
        <v>27.468717100000003</v>
      </c>
      <c r="CG251" s="92">
        <v>105.38323382999999</v>
      </c>
      <c r="CH251" s="90">
        <v>12.561018269999998</v>
      </c>
      <c r="CI251" s="91">
        <v>5.1962212900000004</v>
      </c>
      <c r="CJ251" s="91">
        <v>11.659893470000002</v>
      </c>
      <c r="CK251" s="92">
        <v>6.5595074700000007</v>
      </c>
      <c r="CL251" s="91">
        <v>20.20602663</v>
      </c>
      <c r="CM251" s="91">
        <v>424.45983191999989</v>
      </c>
      <c r="CN251" s="91">
        <v>12.48528524</v>
      </c>
      <c r="CO251" s="91">
        <v>50.326781449999999</v>
      </c>
      <c r="CP251" s="90">
        <v>11.433652560000001</v>
      </c>
      <c r="CQ251" s="91">
        <v>68.477442479999993</v>
      </c>
      <c r="CR251" s="91">
        <v>2149.62377027</v>
      </c>
      <c r="CS251" s="91">
        <v>109.79835973</v>
      </c>
      <c r="CT251" s="90">
        <v>821.62903399000004</v>
      </c>
      <c r="CU251" s="91">
        <v>603.64881676999994</v>
      </c>
      <c r="CV251" s="91">
        <v>3.4964120399999996</v>
      </c>
      <c r="CW251" s="91">
        <v>5.2059042000000009</v>
      </c>
      <c r="CX251" s="90">
        <v>2561.3587984100004</v>
      </c>
      <c r="CY251" s="91">
        <v>0.6500591</v>
      </c>
      <c r="CZ251" s="91">
        <v>0.13984082</v>
      </c>
      <c r="DA251" s="91">
        <v>108.40719919999999</v>
      </c>
      <c r="DB251" s="90">
        <v>0.21386648</v>
      </c>
      <c r="DC251" s="91">
        <v>10.75554389</v>
      </c>
      <c r="DD251" s="91">
        <v>0.21265100000000001</v>
      </c>
      <c r="DE251" s="91">
        <v>0.42233697000000003</v>
      </c>
      <c r="DF251" s="90">
        <v>0</v>
      </c>
      <c r="DG251" s="91">
        <v>85.855506670000011</v>
      </c>
      <c r="DH251" s="91">
        <v>1.0328810799999999</v>
      </c>
      <c r="DI251" s="91">
        <v>0</v>
      </c>
      <c r="DJ251" s="90">
        <v>0.28266038000000004</v>
      </c>
      <c r="DK251" s="91">
        <v>1.7044255699999997</v>
      </c>
      <c r="DL251" s="91">
        <v>0.70531630000000001</v>
      </c>
      <c r="DM251" s="91">
        <v>0.53452164000000002</v>
      </c>
      <c r="DN251" s="90">
        <v>0.47514035999999993</v>
      </c>
      <c r="DO251" s="91">
        <v>214.71985322999998</v>
      </c>
      <c r="DP251" s="91">
        <v>0.58304752999999998</v>
      </c>
      <c r="DQ251" s="91">
        <v>3.4266106900000004</v>
      </c>
      <c r="DR251" s="90">
        <v>0.61293875000000009</v>
      </c>
      <c r="DS251" s="194">
        <v>23314</v>
      </c>
      <c r="DT251" s="58" t="s">
        <v>90</v>
      </c>
    </row>
    <row r="252" spans="1:124" x14ac:dyDescent="0.3">
      <c r="A252" s="58" t="s">
        <v>82</v>
      </c>
      <c r="B252" s="90">
        <v>227.92700000000002</v>
      </c>
      <c r="C252" s="91">
        <v>269.149</v>
      </c>
      <c r="D252" s="91">
        <v>334.58499999999998</v>
      </c>
      <c r="E252" s="92">
        <v>212.35900000000001</v>
      </c>
      <c r="F252" s="91">
        <v>398.02300000000002</v>
      </c>
      <c r="G252" s="91">
        <v>273.31899999999996</v>
      </c>
      <c r="H252" s="91">
        <v>496.01400000000001</v>
      </c>
      <c r="I252" s="92">
        <v>559.62900000000002</v>
      </c>
      <c r="J252" s="90">
        <v>609.01</v>
      </c>
      <c r="K252" s="91">
        <v>775.202</v>
      </c>
      <c r="L252" s="91">
        <v>960.096</v>
      </c>
      <c r="M252" s="92">
        <v>1140.431</v>
      </c>
      <c r="N252" s="90">
        <v>463.89099999999996</v>
      </c>
      <c r="O252" s="91">
        <v>513.38300000000004</v>
      </c>
      <c r="P252" s="91">
        <v>503.99099999999999</v>
      </c>
      <c r="Q252" s="92">
        <v>535.32300000000009</v>
      </c>
      <c r="R252" s="90">
        <v>337.14300000000003</v>
      </c>
      <c r="S252" s="91">
        <v>606.02</v>
      </c>
      <c r="T252" s="91">
        <v>468.976</v>
      </c>
      <c r="U252" s="92">
        <v>459.58799999999997</v>
      </c>
      <c r="V252" s="90">
        <v>738.553</v>
      </c>
      <c r="W252" s="91">
        <v>324.78199999999998</v>
      </c>
      <c r="X252" s="91">
        <v>340.541</v>
      </c>
      <c r="Y252" s="92">
        <v>178.66499999999996</v>
      </c>
      <c r="Z252" s="90">
        <v>202.065</v>
      </c>
      <c r="AA252" s="91">
        <v>90.092999999999989</v>
      </c>
      <c r="AB252" s="91">
        <v>91.36099999999999</v>
      </c>
      <c r="AC252" s="92">
        <v>68.760999999999996</v>
      </c>
      <c r="AD252" s="90">
        <v>79.441999999999993</v>
      </c>
      <c r="AE252" s="91">
        <v>55.935000000000002</v>
      </c>
      <c r="AF252" s="91">
        <v>75.206999999999994</v>
      </c>
      <c r="AG252" s="92">
        <v>37.430999999999997</v>
      </c>
      <c r="AH252" s="90">
        <v>44.502000000000002</v>
      </c>
      <c r="AI252" s="91">
        <v>59.401000000000003</v>
      </c>
      <c r="AJ252" s="91">
        <v>28.276</v>
      </c>
      <c r="AK252" s="92">
        <v>65.837999999999994</v>
      </c>
      <c r="AL252" s="90">
        <v>123.715</v>
      </c>
      <c r="AM252" s="91">
        <v>112.87299999999999</v>
      </c>
      <c r="AN252" s="91">
        <v>182.96999999999997</v>
      </c>
      <c r="AO252" s="92">
        <v>307.577</v>
      </c>
      <c r="AP252" s="90">
        <v>154.91</v>
      </c>
      <c r="AQ252" s="91">
        <v>131.023</v>
      </c>
      <c r="AR252" s="91">
        <v>107.93100000000001</v>
      </c>
      <c r="AS252" s="92">
        <v>277.06600000000003</v>
      </c>
      <c r="AT252" s="90">
        <v>278.51900000000001</v>
      </c>
      <c r="AU252" s="91">
        <v>201.01100000000002</v>
      </c>
      <c r="AV252" s="91">
        <v>124.76</v>
      </c>
      <c r="AW252" s="92">
        <v>314.97699999999998</v>
      </c>
      <c r="AX252" s="90">
        <v>266.03500000000003</v>
      </c>
      <c r="AY252" s="91">
        <v>191.905</v>
      </c>
      <c r="AZ252" s="91">
        <v>316.79500000000002</v>
      </c>
      <c r="BA252" s="92">
        <v>463.42899999999997</v>
      </c>
      <c r="BB252" s="90">
        <v>387.31799999999998</v>
      </c>
      <c r="BC252" s="91">
        <v>557.35699999999997</v>
      </c>
      <c r="BD252" s="91">
        <v>460.32100000000003</v>
      </c>
      <c r="BE252" s="92">
        <v>152.78300000000002</v>
      </c>
      <c r="BF252" s="90">
        <v>109.0551</v>
      </c>
      <c r="BG252" s="91">
        <v>114.3899</v>
      </c>
      <c r="BH252" s="91">
        <v>57.068799999999996</v>
      </c>
      <c r="BI252" s="92">
        <v>62.343699999999998</v>
      </c>
      <c r="BJ252" s="90">
        <v>42.473983029999999</v>
      </c>
      <c r="BK252" s="91">
        <v>49.574303829999998</v>
      </c>
      <c r="BL252" s="91">
        <v>63.992620639999998</v>
      </c>
      <c r="BM252" s="92">
        <v>340.88730886000008</v>
      </c>
      <c r="BN252" s="90">
        <v>180.23025894</v>
      </c>
      <c r="BO252" s="91">
        <v>18.715891550000002</v>
      </c>
      <c r="BP252" s="91">
        <v>116.07080969</v>
      </c>
      <c r="BQ252" s="92">
        <v>29.09116002</v>
      </c>
      <c r="BR252" s="90">
        <v>76.503996860000001</v>
      </c>
      <c r="BS252" s="91">
        <v>130.57326047000001</v>
      </c>
      <c r="BT252" s="91">
        <v>203.79475480000002</v>
      </c>
      <c r="BU252" s="92">
        <v>104.41766172</v>
      </c>
      <c r="BV252" s="90">
        <v>62.397566400000002</v>
      </c>
      <c r="BW252" s="91">
        <v>37.278235879999997</v>
      </c>
      <c r="BX252" s="91">
        <v>141.84298527999999</v>
      </c>
      <c r="BY252" s="92">
        <v>24.484351289999999</v>
      </c>
      <c r="BZ252" s="90">
        <v>32.060768150000001</v>
      </c>
      <c r="CA252" s="91">
        <v>111.53961279000001</v>
      </c>
      <c r="CB252" s="91">
        <v>85.892661960000012</v>
      </c>
      <c r="CC252" s="92">
        <v>56.763444299999996</v>
      </c>
      <c r="CD252" s="90">
        <v>64.73053895000001</v>
      </c>
      <c r="CE252" s="91">
        <v>73.624128290000016</v>
      </c>
      <c r="CF252" s="91">
        <v>52.335666970000005</v>
      </c>
      <c r="CG252" s="92">
        <v>114.69039223000001</v>
      </c>
      <c r="CH252" s="90">
        <v>92.045736410000004</v>
      </c>
      <c r="CI252" s="91">
        <v>43.014980510000001</v>
      </c>
      <c r="CJ252" s="91">
        <v>127.69114644</v>
      </c>
      <c r="CK252" s="92">
        <v>43.202599419999999</v>
      </c>
      <c r="CL252" s="91">
        <v>46.23031082</v>
      </c>
      <c r="CM252" s="91">
        <v>46.430349509999999</v>
      </c>
      <c r="CN252" s="91">
        <v>16.150445170000001</v>
      </c>
      <c r="CO252" s="91">
        <v>17.536654009999999</v>
      </c>
      <c r="CP252" s="90">
        <v>44.875481460000003</v>
      </c>
      <c r="CQ252" s="91">
        <v>17.071139639999998</v>
      </c>
      <c r="CR252" s="91">
        <v>13.583743420000001</v>
      </c>
      <c r="CS252" s="91">
        <v>211.42553627999999</v>
      </c>
      <c r="CT252" s="90">
        <v>459.55582310999995</v>
      </c>
      <c r="CU252" s="91">
        <v>16.868380560000002</v>
      </c>
      <c r="CV252" s="91">
        <v>32.931747360000003</v>
      </c>
      <c r="CW252" s="91">
        <v>1.01561777</v>
      </c>
      <c r="CX252" s="90">
        <v>44.299823179999997</v>
      </c>
      <c r="CY252" s="91">
        <v>6.6772592899999994</v>
      </c>
      <c r="CZ252" s="91">
        <v>4.8156165699999995</v>
      </c>
      <c r="DA252" s="91">
        <v>0.52505219000000003</v>
      </c>
      <c r="DB252" s="90">
        <v>1.3763030200000002</v>
      </c>
      <c r="DC252" s="91">
        <v>1088.2006126799999</v>
      </c>
      <c r="DD252" s="91">
        <v>796.12831022</v>
      </c>
      <c r="DE252" s="91">
        <v>12.07616655</v>
      </c>
      <c r="DF252" s="90">
        <v>160.38862023000001</v>
      </c>
      <c r="DG252" s="91">
        <v>513.18411117000005</v>
      </c>
      <c r="DH252" s="91">
        <v>7.1357259999999992E-2</v>
      </c>
      <c r="DI252" s="91">
        <v>8.5124099999999998E-3</v>
      </c>
      <c r="DJ252" s="90">
        <v>0.91559042000000002</v>
      </c>
      <c r="DK252" s="91">
        <v>4.9185791900000009</v>
      </c>
      <c r="DL252" s="91">
        <v>0.76449320999999992</v>
      </c>
      <c r="DM252" s="91">
        <v>0.44979261000000004</v>
      </c>
      <c r="DN252" s="90">
        <v>0.45056956999999997</v>
      </c>
      <c r="DO252" s="91">
        <v>2.1047803199999997</v>
      </c>
      <c r="DP252" s="91">
        <v>28.857264839999999</v>
      </c>
      <c r="DQ252" s="91">
        <v>1.6205262999999999</v>
      </c>
      <c r="DR252" s="90">
        <v>3.6342384600000002</v>
      </c>
      <c r="DS252" s="194">
        <v>23315</v>
      </c>
      <c r="DT252" s="58" t="s">
        <v>82</v>
      </c>
    </row>
    <row r="253" spans="1:124" x14ac:dyDescent="0.3">
      <c r="A253" s="59" t="s">
        <v>159</v>
      </c>
      <c r="B253" s="96">
        <v>0</v>
      </c>
      <c r="C253" s="97">
        <v>0</v>
      </c>
      <c r="D253" s="97">
        <v>0</v>
      </c>
      <c r="E253" s="98">
        <v>0</v>
      </c>
      <c r="F253" s="97">
        <v>0</v>
      </c>
      <c r="G253" s="97">
        <v>0</v>
      </c>
      <c r="H253" s="97">
        <v>0</v>
      </c>
      <c r="I253" s="98">
        <v>0</v>
      </c>
      <c r="J253" s="96">
        <v>0</v>
      </c>
      <c r="K253" s="97">
        <v>0</v>
      </c>
      <c r="L253" s="97">
        <v>0</v>
      </c>
      <c r="M253" s="98">
        <v>0</v>
      </c>
      <c r="N253" s="96">
        <v>0</v>
      </c>
      <c r="O253" s="97">
        <v>0</v>
      </c>
      <c r="P253" s="97">
        <v>0</v>
      </c>
      <c r="Q253" s="98">
        <v>0</v>
      </c>
      <c r="R253" s="96">
        <v>0</v>
      </c>
      <c r="S253" s="97">
        <v>0</v>
      </c>
      <c r="T253" s="97">
        <v>0</v>
      </c>
      <c r="U253" s="98">
        <v>0</v>
      </c>
      <c r="V253" s="96">
        <v>0</v>
      </c>
      <c r="W253" s="97">
        <v>0</v>
      </c>
      <c r="X253" s="97">
        <v>0</v>
      </c>
      <c r="Y253" s="98">
        <v>0</v>
      </c>
      <c r="Z253" s="96">
        <v>0</v>
      </c>
      <c r="AA253" s="97">
        <v>0</v>
      </c>
      <c r="AB253" s="97">
        <v>0</v>
      </c>
      <c r="AC253" s="98">
        <v>0</v>
      </c>
      <c r="AD253" s="96">
        <v>0</v>
      </c>
      <c r="AE253" s="97">
        <v>0</v>
      </c>
      <c r="AF253" s="97">
        <v>0</v>
      </c>
      <c r="AG253" s="98">
        <v>0</v>
      </c>
      <c r="AH253" s="96">
        <v>0</v>
      </c>
      <c r="AI253" s="97">
        <v>0</v>
      </c>
      <c r="AJ253" s="97">
        <v>0</v>
      </c>
      <c r="AK253" s="98">
        <v>0</v>
      </c>
      <c r="AL253" s="96">
        <v>0</v>
      </c>
      <c r="AM253" s="97">
        <v>0</v>
      </c>
      <c r="AN253" s="97">
        <v>0</v>
      </c>
      <c r="AO253" s="98">
        <v>0</v>
      </c>
      <c r="AP253" s="96">
        <v>0</v>
      </c>
      <c r="AQ253" s="97">
        <v>0</v>
      </c>
      <c r="AR253" s="97">
        <v>0</v>
      </c>
      <c r="AS253" s="98">
        <v>0</v>
      </c>
      <c r="AT253" s="96">
        <v>0</v>
      </c>
      <c r="AU253" s="97">
        <v>0</v>
      </c>
      <c r="AV253" s="97">
        <v>0</v>
      </c>
      <c r="AW253" s="98">
        <v>0</v>
      </c>
      <c r="AX253" s="96">
        <v>0</v>
      </c>
      <c r="AY253" s="97">
        <v>0</v>
      </c>
      <c r="AZ253" s="97">
        <v>0</v>
      </c>
      <c r="BA253" s="98">
        <v>0</v>
      </c>
      <c r="BB253" s="96">
        <v>0</v>
      </c>
      <c r="BC253" s="97">
        <v>0</v>
      </c>
      <c r="BD253" s="97">
        <v>0</v>
      </c>
      <c r="BE253" s="98">
        <v>0</v>
      </c>
      <c r="BF253" s="96">
        <v>0</v>
      </c>
      <c r="BG253" s="97">
        <v>0</v>
      </c>
      <c r="BH253" s="97">
        <v>0</v>
      </c>
      <c r="BI253" s="98">
        <v>0</v>
      </c>
      <c r="BJ253" s="96">
        <v>-0.84067137999999997</v>
      </c>
      <c r="BK253" s="97">
        <v>6.2601010000000124E-2</v>
      </c>
      <c r="BL253" s="97">
        <v>-0.52801312999999994</v>
      </c>
      <c r="BM253" s="98">
        <v>-1.32472926</v>
      </c>
      <c r="BN253" s="96">
        <v>-0.60008568999999989</v>
      </c>
      <c r="BO253" s="97">
        <v>-17.245833739999998</v>
      </c>
      <c r="BP253" s="97">
        <v>3.0133711200000004</v>
      </c>
      <c r="BQ253" s="98">
        <v>0.19912155000000001</v>
      </c>
      <c r="BR253" s="96">
        <v>-0.10043503000000001</v>
      </c>
      <c r="BS253" s="97">
        <v>-1.3759758300000002</v>
      </c>
      <c r="BT253" s="97">
        <v>-0.40838859000000005</v>
      </c>
      <c r="BU253" s="98">
        <v>-0.52819541999999997</v>
      </c>
      <c r="BV253" s="96">
        <v>-1.1601545799999999</v>
      </c>
      <c r="BW253" s="97">
        <v>-2.4528149799999999</v>
      </c>
      <c r="BX253" s="97">
        <v>-5.2713945099999995</v>
      </c>
      <c r="BY253" s="98">
        <v>-0.59588092000000004</v>
      </c>
      <c r="BZ253" s="96">
        <v>134.85734580999997</v>
      </c>
      <c r="CA253" s="97">
        <v>379.90483197000003</v>
      </c>
      <c r="CB253" s="97">
        <v>-238.20940201000008</v>
      </c>
      <c r="CC253" s="98">
        <v>560.25737104000007</v>
      </c>
      <c r="CD253" s="96">
        <v>288.70608933000005</v>
      </c>
      <c r="CE253" s="97">
        <v>1636.6348696300001</v>
      </c>
      <c r="CF253" s="97">
        <v>250.93355330000003</v>
      </c>
      <c r="CG253" s="98">
        <v>1064.01756757</v>
      </c>
      <c r="CH253" s="96">
        <v>441.64574052</v>
      </c>
      <c r="CI253" s="97">
        <v>1190.2938462100001</v>
      </c>
      <c r="CJ253" s="97">
        <v>1098.0637991799999</v>
      </c>
      <c r="CK253" s="98">
        <v>1514.8152020100001</v>
      </c>
      <c r="CL253" s="97">
        <v>276.52971482999999</v>
      </c>
      <c r="CM253" s="97">
        <v>816.02078088999997</v>
      </c>
      <c r="CN253" s="97">
        <v>220.07204660000008</v>
      </c>
      <c r="CO253" s="97">
        <v>1397.9744401399998</v>
      </c>
      <c r="CP253" s="96">
        <v>1333.6675406899999</v>
      </c>
      <c r="CQ253" s="97">
        <v>-1768.1451397700002</v>
      </c>
      <c r="CR253" s="97">
        <v>-410.01635668000011</v>
      </c>
      <c r="CS253" s="97">
        <v>-5.0657025399999611</v>
      </c>
      <c r="CT253" s="96">
        <v>1683.5890936400001</v>
      </c>
      <c r="CU253" s="97">
        <v>156.84148086999988</v>
      </c>
      <c r="CV253" s="97">
        <v>105.82400947000019</v>
      </c>
      <c r="CW253" s="97">
        <v>962.5278014500002</v>
      </c>
      <c r="CX253" s="96">
        <v>206.15060584000003</v>
      </c>
      <c r="CY253" s="97">
        <v>269.67780750999987</v>
      </c>
      <c r="CZ253" s="97">
        <v>-961.12933300999998</v>
      </c>
      <c r="DA253" s="97">
        <v>-102.96976405000044</v>
      </c>
      <c r="DB253" s="96">
        <v>759.1431615099998</v>
      </c>
      <c r="DC253" s="97">
        <v>665.48930802999996</v>
      </c>
      <c r="DD253" s="97">
        <v>269.26437423999971</v>
      </c>
      <c r="DE253" s="97">
        <v>548.11685731999978</v>
      </c>
      <c r="DF253" s="96">
        <v>-366.72559648999999</v>
      </c>
      <c r="DG253" s="97">
        <v>-534.91699878000009</v>
      </c>
      <c r="DH253" s="97">
        <v>1332.5653880199998</v>
      </c>
      <c r="DI253" s="97">
        <v>1521.48212139</v>
      </c>
      <c r="DJ253" s="96">
        <v>-689.19060605000027</v>
      </c>
      <c r="DK253" s="97">
        <v>66.385295680000127</v>
      </c>
      <c r="DL253" s="97">
        <v>290.54674965000004</v>
      </c>
      <c r="DM253" s="97">
        <v>-1014.8973652599999</v>
      </c>
      <c r="DN253" s="96">
        <v>838.51804673999993</v>
      </c>
      <c r="DO253" s="97">
        <v>1121.0970258699999</v>
      </c>
      <c r="DP253" s="97">
        <v>-193.51620680000008</v>
      </c>
      <c r="DQ253" s="97">
        <v>-4720.7895140799992</v>
      </c>
      <c r="DR253" s="96">
        <v>1811.4242677000002</v>
      </c>
      <c r="DS253" s="194">
        <v>23316</v>
      </c>
      <c r="DT253" s="59" t="s">
        <v>159</v>
      </c>
    </row>
    <row r="254" spans="1:124" x14ac:dyDescent="0.3">
      <c r="A254" s="58" t="s">
        <v>80</v>
      </c>
      <c r="B254" s="90">
        <v>0</v>
      </c>
      <c r="C254" s="91">
        <v>0</v>
      </c>
      <c r="D254" s="91">
        <v>0</v>
      </c>
      <c r="E254" s="92">
        <v>0</v>
      </c>
      <c r="F254" s="91">
        <v>0</v>
      </c>
      <c r="G254" s="91">
        <v>0</v>
      </c>
      <c r="H254" s="91">
        <v>0</v>
      </c>
      <c r="I254" s="92">
        <v>0</v>
      </c>
      <c r="J254" s="90">
        <v>0</v>
      </c>
      <c r="K254" s="91">
        <v>0</v>
      </c>
      <c r="L254" s="91">
        <v>0</v>
      </c>
      <c r="M254" s="92">
        <v>0</v>
      </c>
      <c r="N254" s="90">
        <v>0</v>
      </c>
      <c r="O254" s="91">
        <v>0</v>
      </c>
      <c r="P254" s="91">
        <v>0</v>
      </c>
      <c r="Q254" s="92">
        <v>0</v>
      </c>
      <c r="R254" s="90">
        <v>0</v>
      </c>
      <c r="S254" s="91">
        <v>0</v>
      </c>
      <c r="T254" s="91">
        <v>0</v>
      </c>
      <c r="U254" s="92">
        <v>0</v>
      </c>
      <c r="V254" s="90">
        <v>0</v>
      </c>
      <c r="W254" s="91">
        <v>0</v>
      </c>
      <c r="X254" s="91">
        <v>0</v>
      </c>
      <c r="Y254" s="92">
        <v>0</v>
      </c>
      <c r="Z254" s="90">
        <v>0</v>
      </c>
      <c r="AA254" s="91">
        <v>0</v>
      </c>
      <c r="AB254" s="91">
        <v>0</v>
      </c>
      <c r="AC254" s="92">
        <v>0</v>
      </c>
      <c r="AD254" s="90">
        <v>0</v>
      </c>
      <c r="AE254" s="91">
        <v>0</v>
      </c>
      <c r="AF254" s="91">
        <v>0</v>
      </c>
      <c r="AG254" s="92">
        <v>0</v>
      </c>
      <c r="AH254" s="90">
        <v>0</v>
      </c>
      <c r="AI254" s="91">
        <v>0</v>
      </c>
      <c r="AJ254" s="91">
        <v>0</v>
      </c>
      <c r="AK254" s="92">
        <v>0</v>
      </c>
      <c r="AL254" s="90">
        <v>0</v>
      </c>
      <c r="AM254" s="91">
        <v>0</v>
      </c>
      <c r="AN254" s="91">
        <v>0</v>
      </c>
      <c r="AO254" s="92">
        <v>0</v>
      </c>
      <c r="AP254" s="90">
        <v>0</v>
      </c>
      <c r="AQ254" s="91">
        <v>0</v>
      </c>
      <c r="AR254" s="91">
        <v>0</v>
      </c>
      <c r="AS254" s="92">
        <v>0</v>
      </c>
      <c r="AT254" s="90">
        <v>0</v>
      </c>
      <c r="AU254" s="91">
        <v>0</v>
      </c>
      <c r="AV254" s="91">
        <v>0</v>
      </c>
      <c r="AW254" s="92">
        <v>0</v>
      </c>
      <c r="AX254" s="90">
        <v>0</v>
      </c>
      <c r="AY254" s="91">
        <v>0</v>
      </c>
      <c r="AZ254" s="91">
        <v>0</v>
      </c>
      <c r="BA254" s="92">
        <v>0</v>
      </c>
      <c r="BB254" s="90">
        <v>0</v>
      </c>
      <c r="BC254" s="91">
        <v>0</v>
      </c>
      <c r="BD254" s="91">
        <v>0</v>
      </c>
      <c r="BE254" s="92">
        <v>0</v>
      </c>
      <c r="BF254" s="90">
        <v>0</v>
      </c>
      <c r="BG254" s="91">
        <v>0</v>
      </c>
      <c r="BH254" s="91">
        <v>0</v>
      </c>
      <c r="BI254" s="92">
        <v>0</v>
      </c>
      <c r="BJ254" s="90">
        <v>0.32500000000000001</v>
      </c>
      <c r="BK254" s="91">
        <v>1.8974500000000001</v>
      </c>
      <c r="BL254" s="91">
        <v>0.86599999999999999</v>
      </c>
      <c r="BM254" s="92">
        <v>0.21000000000000002</v>
      </c>
      <c r="BN254" s="90">
        <v>1.18853827</v>
      </c>
      <c r="BO254" s="91">
        <v>7.1999999999999995E-2</v>
      </c>
      <c r="BP254" s="91">
        <v>4.1505000000000001</v>
      </c>
      <c r="BQ254" s="92">
        <v>0.70100000000000007</v>
      </c>
      <c r="BR254" s="90">
        <v>0.71899999999999997</v>
      </c>
      <c r="BS254" s="91">
        <v>0.84153966999999996</v>
      </c>
      <c r="BT254" s="91">
        <v>0.28000000000000003</v>
      </c>
      <c r="BU254" s="92">
        <v>6.2E-2</v>
      </c>
      <c r="BV254" s="90">
        <v>2.5073680000000001E-2</v>
      </c>
      <c r="BW254" s="91">
        <v>0.41700000000000004</v>
      </c>
      <c r="BX254" s="91">
        <v>0.57959192000000004</v>
      </c>
      <c r="BY254" s="92">
        <v>0.1658</v>
      </c>
      <c r="BZ254" s="90">
        <v>176.38851486999997</v>
      </c>
      <c r="CA254" s="91">
        <v>1514.9953130000001</v>
      </c>
      <c r="CB254" s="91">
        <v>715.36528109000005</v>
      </c>
      <c r="CC254" s="92">
        <v>1066.5205495499999</v>
      </c>
      <c r="CD254" s="90">
        <v>758.40657962</v>
      </c>
      <c r="CE254" s="91">
        <v>2628.8973055199999</v>
      </c>
      <c r="CF254" s="91">
        <v>1165.75617874</v>
      </c>
      <c r="CG254" s="92">
        <v>1467.5732327199999</v>
      </c>
      <c r="CH254" s="90">
        <v>806.62857413999996</v>
      </c>
      <c r="CI254" s="91">
        <v>1693.4514189300003</v>
      </c>
      <c r="CJ254" s="91">
        <v>1643.3521131299999</v>
      </c>
      <c r="CK254" s="92">
        <v>2063.0756034999999</v>
      </c>
      <c r="CL254" s="91">
        <v>1189.8855875300001</v>
      </c>
      <c r="CM254" s="91">
        <v>1486.44571576</v>
      </c>
      <c r="CN254" s="91">
        <v>1410.0954726800001</v>
      </c>
      <c r="CO254" s="91">
        <v>3298.4524742200001</v>
      </c>
      <c r="CP254" s="90">
        <v>2408.0413479500003</v>
      </c>
      <c r="CQ254" s="91">
        <v>2274.3851417000001</v>
      </c>
      <c r="CR254" s="91">
        <v>892.83949137000002</v>
      </c>
      <c r="CS254" s="91">
        <v>2622.9625315800004</v>
      </c>
      <c r="CT254" s="90">
        <v>2480.8891217</v>
      </c>
      <c r="CU254" s="91">
        <v>1712.8063589899998</v>
      </c>
      <c r="CV254" s="91">
        <v>2165.1933868800002</v>
      </c>
      <c r="CW254" s="91">
        <v>3956.3844020300003</v>
      </c>
      <c r="CX254" s="90">
        <v>2477.3955034000001</v>
      </c>
      <c r="CY254" s="91">
        <v>1351.9468630699998</v>
      </c>
      <c r="CZ254" s="91">
        <v>1032.5791371800001</v>
      </c>
      <c r="DA254" s="91">
        <v>2835.6184914999999</v>
      </c>
      <c r="DB254" s="90">
        <v>1827.79041074</v>
      </c>
      <c r="DC254" s="91">
        <v>2006.4621985600002</v>
      </c>
      <c r="DD254" s="91">
        <v>3016.6559492799997</v>
      </c>
      <c r="DE254" s="91">
        <v>2832.4087221299997</v>
      </c>
      <c r="DF254" s="90">
        <v>1818.5135615600002</v>
      </c>
      <c r="DG254" s="91">
        <v>2292.2793085899998</v>
      </c>
      <c r="DH254" s="91">
        <v>2619.6381833699998</v>
      </c>
      <c r="DI254" s="91">
        <v>4240.2864632399996</v>
      </c>
      <c r="DJ254" s="90">
        <v>1836.8764286199998</v>
      </c>
      <c r="DK254" s="91">
        <v>1641.60461521</v>
      </c>
      <c r="DL254" s="91">
        <v>2260.4531599900001</v>
      </c>
      <c r="DM254" s="91">
        <v>2342.8287046099999</v>
      </c>
      <c r="DN254" s="90">
        <v>4258.7491423299998</v>
      </c>
      <c r="DO254" s="91">
        <v>3412.95147086</v>
      </c>
      <c r="DP254" s="91">
        <v>3138.0574447400004</v>
      </c>
      <c r="DQ254" s="91">
        <v>2258.9152428299999</v>
      </c>
      <c r="DR254" s="90">
        <v>4029.6639172499999</v>
      </c>
      <c r="DS254" s="194">
        <v>23317</v>
      </c>
      <c r="DT254" s="58" t="s">
        <v>80</v>
      </c>
    </row>
    <row r="255" spans="1:124" x14ac:dyDescent="0.3">
      <c r="A255" s="58" t="s">
        <v>81</v>
      </c>
      <c r="B255" s="90">
        <v>0</v>
      </c>
      <c r="C255" s="91">
        <v>0</v>
      </c>
      <c r="D255" s="91">
        <v>0</v>
      </c>
      <c r="E255" s="92">
        <v>0</v>
      </c>
      <c r="F255" s="91">
        <v>0</v>
      </c>
      <c r="G255" s="91">
        <v>0</v>
      </c>
      <c r="H255" s="91">
        <v>0</v>
      </c>
      <c r="I255" s="92">
        <v>0</v>
      </c>
      <c r="J255" s="90">
        <v>0</v>
      </c>
      <c r="K255" s="91">
        <v>0</v>
      </c>
      <c r="L255" s="91">
        <v>0</v>
      </c>
      <c r="M255" s="92">
        <v>0</v>
      </c>
      <c r="N255" s="90">
        <v>0</v>
      </c>
      <c r="O255" s="91">
        <v>0</v>
      </c>
      <c r="P255" s="91">
        <v>0</v>
      </c>
      <c r="Q255" s="92">
        <v>0</v>
      </c>
      <c r="R255" s="90">
        <v>0</v>
      </c>
      <c r="S255" s="91">
        <v>0</v>
      </c>
      <c r="T255" s="91">
        <v>0</v>
      </c>
      <c r="U255" s="92">
        <v>0</v>
      </c>
      <c r="V255" s="90">
        <v>0</v>
      </c>
      <c r="W255" s="91">
        <v>0</v>
      </c>
      <c r="X255" s="91">
        <v>0</v>
      </c>
      <c r="Y255" s="92">
        <v>0</v>
      </c>
      <c r="Z255" s="90">
        <v>0</v>
      </c>
      <c r="AA255" s="91">
        <v>0</v>
      </c>
      <c r="AB255" s="91">
        <v>0</v>
      </c>
      <c r="AC255" s="92">
        <v>0</v>
      </c>
      <c r="AD255" s="90">
        <v>0</v>
      </c>
      <c r="AE255" s="91">
        <v>0</v>
      </c>
      <c r="AF255" s="91">
        <v>0</v>
      </c>
      <c r="AG255" s="92">
        <v>0</v>
      </c>
      <c r="AH255" s="90">
        <v>0</v>
      </c>
      <c r="AI255" s="91">
        <v>0</v>
      </c>
      <c r="AJ255" s="91">
        <v>0</v>
      </c>
      <c r="AK255" s="92">
        <v>0</v>
      </c>
      <c r="AL255" s="90">
        <v>0</v>
      </c>
      <c r="AM255" s="91">
        <v>0</v>
      </c>
      <c r="AN255" s="91">
        <v>0</v>
      </c>
      <c r="AO255" s="92">
        <v>0</v>
      </c>
      <c r="AP255" s="90">
        <v>0</v>
      </c>
      <c r="AQ255" s="91">
        <v>0</v>
      </c>
      <c r="AR255" s="91">
        <v>0</v>
      </c>
      <c r="AS255" s="92">
        <v>0</v>
      </c>
      <c r="AT255" s="90">
        <v>0</v>
      </c>
      <c r="AU255" s="91">
        <v>0</v>
      </c>
      <c r="AV255" s="91">
        <v>0</v>
      </c>
      <c r="AW255" s="92">
        <v>0</v>
      </c>
      <c r="AX255" s="90">
        <v>0</v>
      </c>
      <c r="AY255" s="91">
        <v>0</v>
      </c>
      <c r="AZ255" s="91">
        <v>0</v>
      </c>
      <c r="BA255" s="92">
        <v>0</v>
      </c>
      <c r="BB255" s="90">
        <v>0</v>
      </c>
      <c r="BC255" s="91">
        <v>0</v>
      </c>
      <c r="BD255" s="91">
        <v>0</v>
      </c>
      <c r="BE255" s="92">
        <v>0</v>
      </c>
      <c r="BF255" s="90">
        <v>0</v>
      </c>
      <c r="BG255" s="91">
        <v>0</v>
      </c>
      <c r="BH255" s="91">
        <v>0</v>
      </c>
      <c r="BI255" s="92">
        <v>0</v>
      </c>
      <c r="BJ255" s="90">
        <v>1.16567138</v>
      </c>
      <c r="BK255" s="91">
        <v>1.8348489899999998</v>
      </c>
      <c r="BL255" s="91">
        <v>1.3940131299999998</v>
      </c>
      <c r="BM255" s="92">
        <v>1.53472926</v>
      </c>
      <c r="BN255" s="90">
        <v>1.7886239599999998</v>
      </c>
      <c r="BO255" s="91">
        <v>17.317833739999998</v>
      </c>
      <c r="BP255" s="91">
        <v>1.1371288799999999</v>
      </c>
      <c r="BQ255" s="92">
        <v>0.50187844999999998</v>
      </c>
      <c r="BR255" s="90">
        <v>0.81943502999999995</v>
      </c>
      <c r="BS255" s="91">
        <v>2.2175155000000002</v>
      </c>
      <c r="BT255" s="91">
        <v>0.68838859000000008</v>
      </c>
      <c r="BU255" s="92">
        <v>0.59019542000000003</v>
      </c>
      <c r="BV255" s="90">
        <v>1.1852282599999999</v>
      </c>
      <c r="BW255" s="91">
        <v>2.8698149799999997</v>
      </c>
      <c r="BX255" s="91">
        <v>5.8509864299999998</v>
      </c>
      <c r="BY255" s="92">
        <v>0.76168092000000009</v>
      </c>
      <c r="BZ255" s="90">
        <v>41.531169059999996</v>
      </c>
      <c r="CA255" s="91">
        <v>1135.0904810299999</v>
      </c>
      <c r="CB255" s="91">
        <v>953.57468310000002</v>
      </c>
      <c r="CC255" s="92">
        <v>506.26317850999999</v>
      </c>
      <c r="CD255" s="90">
        <v>469.70049028999995</v>
      </c>
      <c r="CE255" s="91">
        <v>992.26243588999989</v>
      </c>
      <c r="CF255" s="91">
        <v>914.82262544000002</v>
      </c>
      <c r="CG255" s="92">
        <v>403.55566514999998</v>
      </c>
      <c r="CH255" s="90">
        <v>364.98283362000001</v>
      </c>
      <c r="CI255" s="91">
        <v>503.15757272000002</v>
      </c>
      <c r="CJ255" s="91">
        <v>545.28831395000009</v>
      </c>
      <c r="CK255" s="92">
        <v>548.26040149000005</v>
      </c>
      <c r="CL255" s="91">
        <v>913.35587269999996</v>
      </c>
      <c r="CM255" s="91">
        <v>670.42493487000002</v>
      </c>
      <c r="CN255" s="91">
        <v>1190.02342608</v>
      </c>
      <c r="CO255" s="91">
        <v>1900.4780340799998</v>
      </c>
      <c r="CP255" s="90">
        <v>1074.3738072600001</v>
      </c>
      <c r="CQ255" s="91">
        <v>4042.5302814700003</v>
      </c>
      <c r="CR255" s="91">
        <v>1302.8558480500001</v>
      </c>
      <c r="CS255" s="91">
        <v>2628.02823412</v>
      </c>
      <c r="CT255" s="90">
        <v>797.30002805999993</v>
      </c>
      <c r="CU255" s="91">
        <v>1555.9648781200001</v>
      </c>
      <c r="CV255" s="91">
        <v>2059.3693774100002</v>
      </c>
      <c r="CW255" s="91">
        <v>2993.8566005799998</v>
      </c>
      <c r="CX255" s="90">
        <v>2271.24489756</v>
      </c>
      <c r="CY255" s="91">
        <v>1082.26905556</v>
      </c>
      <c r="CZ255" s="91">
        <v>1993.7084701900001</v>
      </c>
      <c r="DA255" s="91">
        <v>2938.5882555500002</v>
      </c>
      <c r="DB255" s="90">
        <v>1068.6472492300002</v>
      </c>
      <c r="DC255" s="91">
        <v>1340.9728905299999</v>
      </c>
      <c r="DD255" s="91">
        <v>2747.3915750400006</v>
      </c>
      <c r="DE255" s="91">
        <v>2284.2918648099999</v>
      </c>
      <c r="DF255" s="90">
        <v>2185.2391580499998</v>
      </c>
      <c r="DG255" s="91">
        <v>2827.1963073699999</v>
      </c>
      <c r="DH255" s="91">
        <v>1287.07279535</v>
      </c>
      <c r="DI255" s="91">
        <v>2718.8043418500001</v>
      </c>
      <c r="DJ255" s="90">
        <v>2526.0670346699999</v>
      </c>
      <c r="DK255" s="91">
        <v>1575.2193195300001</v>
      </c>
      <c r="DL255" s="91">
        <v>1969.9064103399999</v>
      </c>
      <c r="DM255" s="91">
        <v>3357.7260698700002</v>
      </c>
      <c r="DN255" s="90">
        <v>3420.2310955900002</v>
      </c>
      <c r="DO255" s="91">
        <v>2291.85444499</v>
      </c>
      <c r="DP255" s="91">
        <v>3331.5736515400004</v>
      </c>
      <c r="DQ255" s="91">
        <v>6979.7047569099996</v>
      </c>
      <c r="DR255" s="90">
        <v>2218.2396495499997</v>
      </c>
      <c r="DS255" s="194">
        <v>23318</v>
      </c>
      <c r="DT255" s="58" t="s">
        <v>81</v>
      </c>
    </row>
    <row r="256" spans="1:124" x14ac:dyDescent="0.3">
      <c r="A256" s="59" t="s">
        <v>241</v>
      </c>
      <c r="B256" s="96">
        <v>-751.33500000000004</v>
      </c>
      <c r="C256" s="97">
        <v>2445.3920000000003</v>
      </c>
      <c r="D256" s="97">
        <v>3399.0630000000001</v>
      </c>
      <c r="E256" s="98">
        <v>2036.0630000000001</v>
      </c>
      <c r="F256" s="97">
        <v>2536.0700000000002</v>
      </c>
      <c r="G256" s="97">
        <v>4341.9809999999998</v>
      </c>
      <c r="H256" s="97">
        <v>2457.9879999999998</v>
      </c>
      <c r="I256" s="98">
        <v>6540.2280000000001</v>
      </c>
      <c r="J256" s="96">
        <v>1420.9810000000002</v>
      </c>
      <c r="K256" s="97">
        <v>1766.4940000000001</v>
      </c>
      <c r="L256" s="97">
        <v>4114.1630000000005</v>
      </c>
      <c r="M256" s="98">
        <v>-3264.4390000000003</v>
      </c>
      <c r="N256" s="96">
        <v>8680.2199999999993</v>
      </c>
      <c r="O256" s="97">
        <v>8497.8870000000006</v>
      </c>
      <c r="P256" s="97">
        <v>-3540.7470000000003</v>
      </c>
      <c r="Q256" s="98">
        <v>3950.1149999999998</v>
      </c>
      <c r="R256" s="96">
        <v>-7269.884</v>
      </c>
      <c r="S256" s="97">
        <v>3649.1620000000003</v>
      </c>
      <c r="T256" s="97">
        <v>143.45500000000004</v>
      </c>
      <c r="U256" s="98">
        <v>4448.1229999999996</v>
      </c>
      <c r="V256" s="96">
        <v>3103.3761800000002</v>
      </c>
      <c r="W256" s="97">
        <v>-83.953210000000013</v>
      </c>
      <c r="X256" s="97">
        <v>2266.3394099999996</v>
      </c>
      <c r="Y256" s="98">
        <v>289.10327810546875</v>
      </c>
      <c r="Z256" s="96">
        <v>1992.1285099999998</v>
      </c>
      <c r="AA256" s="97">
        <v>-1796.8965100000003</v>
      </c>
      <c r="AB256" s="97">
        <v>1601.6818600000001</v>
      </c>
      <c r="AC256" s="98">
        <v>-3405.9900399999997</v>
      </c>
      <c r="AD256" s="96">
        <v>1413.5814499999997</v>
      </c>
      <c r="AE256" s="97">
        <v>-2178.9825628125</v>
      </c>
      <c r="AF256" s="97">
        <v>-2955.3304499999999</v>
      </c>
      <c r="AG256" s="98">
        <v>-3057.4362000000001</v>
      </c>
      <c r="AH256" s="96">
        <v>939.95509000000004</v>
      </c>
      <c r="AI256" s="97">
        <v>2416.7276000000002</v>
      </c>
      <c r="AJ256" s="97">
        <v>-1130.8338399999998</v>
      </c>
      <c r="AK256" s="98">
        <v>-69.695920000000001</v>
      </c>
      <c r="AL256" s="96">
        <v>1630.1616700000004</v>
      </c>
      <c r="AM256" s="97">
        <v>-5601.5086699999993</v>
      </c>
      <c r="AN256" s="97">
        <v>-375.8120100000001</v>
      </c>
      <c r="AO256" s="98">
        <v>-1729.34051</v>
      </c>
      <c r="AP256" s="96">
        <v>3286.72498</v>
      </c>
      <c r="AQ256" s="97">
        <v>-252.45339000000013</v>
      </c>
      <c r="AR256" s="97">
        <v>-1898.1789162500004</v>
      </c>
      <c r="AS256" s="98">
        <v>-932.01665000000025</v>
      </c>
      <c r="AT256" s="96">
        <v>3595.6475607450157</v>
      </c>
      <c r="AU256" s="97">
        <v>-9464.6431662299328</v>
      </c>
      <c r="AV256" s="97">
        <v>2839.4185103042018</v>
      </c>
      <c r="AW256" s="98">
        <v>4389.3711737961412</v>
      </c>
      <c r="AX256" s="96">
        <v>6470.1906821672446</v>
      </c>
      <c r="AY256" s="97">
        <v>10125.29701108675</v>
      </c>
      <c r="AZ256" s="97">
        <v>4765.8603455383218</v>
      </c>
      <c r="BA256" s="98">
        <v>830.70557870190123</v>
      </c>
      <c r="BB256" s="96">
        <v>8936.4334912889153</v>
      </c>
      <c r="BC256" s="97">
        <v>311.7502385792103</v>
      </c>
      <c r="BD256" s="97">
        <v>8255.5390768136676</v>
      </c>
      <c r="BE256" s="98">
        <v>-8885.2000064729637</v>
      </c>
      <c r="BF256" s="96">
        <v>-2810.4673499113919</v>
      </c>
      <c r="BG256" s="97">
        <v>2831.7010510333539</v>
      </c>
      <c r="BH256" s="97">
        <v>7111.1791895675069</v>
      </c>
      <c r="BI256" s="98">
        <v>3811.4789609589106</v>
      </c>
      <c r="BJ256" s="96">
        <v>5360.4446178900007</v>
      </c>
      <c r="BK256" s="97">
        <v>9529.5876479299986</v>
      </c>
      <c r="BL256" s="97">
        <v>12347.552748689999</v>
      </c>
      <c r="BM256" s="98">
        <v>6739.2635378399991</v>
      </c>
      <c r="BN256" s="96">
        <v>7533.4012144600001</v>
      </c>
      <c r="BO256" s="97">
        <v>3936.5521258599997</v>
      </c>
      <c r="BP256" s="97">
        <v>4128.175855200001</v>
      </c>
      <c r="BQ256" s="98">
        <v>1620.1353754700003</v>
      </c>
      <c r="BR256" s="96">
        <v>4876.9534285300006</v>
      </c>
      <c r="BS256" s="97">
        <v>2802.5601673800002</v>
      </c>
      <c r="BT256" s="97">
        <v>7254.0233904299994</v>
      </c>
      <c r="BU256" s="98">
        <v>2693.1887542999998</v>
      </c>
      <c r="BV256" s="96">
        <v>4250.5285929000001</v>
      </c>
      <c r="BW256" s="97">
        <v>10142.986168220001</v>
      </c>
      <c r="BX256" s="97">
        <v>17896.258796459999</v>
      </c>
      <c r="BY256" s="98">
        <v>-2153.2241333900006</v>
      </c>
      <c r="BZ256" s="96">
        <v>14536.127938519998</v>
      </c>
      <c r="CA256" s="97">
        <v>11147.054200010001</v>
      </c>
      <c r="CB256" s="97">
        <v>10262.10386789</v>
      </c>
      <c r="CC256" s="98">
        <v>-3199.9593968900017</v>
      </c>
      <c r="CD256" s="96">
        <v>13452.96936813</v>
      </c>
      <c r="CE256" s="97">
        <v>3426.6635186799977</v>
      </c>
      <c r="CF256" s="97">
        <v>-9316.8177136399991</v>
      </c>
      <c r="CG256" s="98">
        <v>-3079.6946798100003</v>
      </c>
      <c r="CH256" s="96">
        <v>-9806.1755320299999</v>
      </c>
      <c r="CI256" s="97">
        <v>-6212.5199465900005</v>
      </c>
      <c r="CJ256" s="97">
        <v>-8840.5215899299983</v>
      </c>
      <c r="CK256" s="98">
        <v>-6812.5810200799997</v>
      </c>
      <c r="CL256" s="97">
        <v>-4291.9886424300012</v>
      </c>
      <c r="CM256" s="97">
        <v>-144.32245293999813</v>
      </c>
      <c r="CN256" s="97">
        <v>-1415.6553518699998</v>
      </c>
      <c r="CO256" s="97">
        <v>-5174.7947838600012</v>
      </c>
      <c r="CP256" s="96">
        <v>4110.8757786900005</v>
      </c>
      <c r="CQ256" s="97">
        <v>372.99075846999813</v>
      </c>
      <c r="CR256" s="97">
        <v>-1316.8774302399975</v>
      </c>
      <c r="CS256" s="97">
        <v>-6490.5952548900004</v>
      </c>
      <c r="CT256" s="96">
        <v>9837.9636252599976</v>
      </c>
      <c r="CU256" s="97">
        <v>-3573.3039118900001</v>
      </c>
      <c r="CV256" s="97">
        <v>-6845.4744232600005</v>
      </c>
      <c r="CW256" s="97">
        <v>-7830.6504662600018</v>
      </c>
      <c r="CX256" s="96">
        <v>-8137.53447667</v>
      </c>
      <c r="CY256" s="97">
        <v>-449.19360266999956</v>
      </c>
      <c r="CZ256" s="97">
        <v>2281.1041934800005</v>
      </c>
      <c r="DA256" s="97">
        <v>9631.2397362699994</v>
      </c>
      <c r="DB256" s="96">
        <v>3621.0430060400013</v>
      </c>
      <c r="DC256" s="97">
        <v>5566.5661845199993</v>
      </c>
      <c r="DD256" s="97">
        <v>6708.383107200003</v>
      </c>
      <c r="DE256" s="97">
        <v>-121.09624327000097</v>
      </c>
      <c r="DF256" s="96">
        <v>-9124.2467657999987</v>
      </c>
      <c r="DG256" s="97">
        <v>-5429.8830718799982</v>
      </c>
      <c r="DH256" s="97">
        <v>1406.3041232499993</v>
      </c>
      <c r="DI256" s="97">
        <v>-1365.4682661799991</v>
      </c>
      <c r="DJ256" s="96">
        <v>2314.8709731299987</v>
      </c>
      <c r="DK256" s="97">
        <v>6021.8480491599967</v>
      </c>
      <c r="DL256" s="97">
        <v>3804.3959966199996</v>
      </c>
      <c r="DM256" s="97">
        <v>842.15987053000117</v>
      </c>
      <c r="DN256" s="96">
        <v>12416.566064090002</v>
      </c>
      <c r="DO256" s="97">
        <v>973.34412403999977</v>
      </c>
      <c r="DP256" s="97">
        <v>7264.0939925200028</v>
      </c>
      <c r="DQ256" s="97">
        <v>6020.6194752199999</v>
      </c>
      <c r="DR256" s="96">
        <v>-4545.1653294600001</v>
      </c>
      <c r="DS256" s="194">
        <v>23319</v>
      </c>
      <c r="DT256" s="59" t="s">
        <v>241</v>
      </c>
    </row>
    <row r="257" spans="1:124" x14ac:dyDescent="0.3">
      <c r="A257" s="58" t="s">
        <v>80</v>
      </c>
      <c r="B257" s="90">
        <v>711.40499999999997</v>
      </c>
      <c r="C257" s="91">
        <v>3827.2109999999998</v>
      </c>
      <c r="D257" s="91">
        <v>4092.2060000000001</v>
      </c>
      <c r="E257" s="92">
        <v>3236.348</v>
      </c>
      <c r="F257" s="91">
        <v>3390.7190000000001</v>
      </c>
      <c r="G257" s="91">
        <v>5382.6550000000007</v>
      </c>
      <c r="H257" s="91">
        <v>2971.2569999999996</v>
      </c>
      <c r="I257" s="92">
        <v>8035.3119999999999</v>
      </c>
      <c r="J257" s="90">
        <v>2539.768</v>
      </c>
      <c r="K257" s="91">
        <v>7229.4329999999991</v>
      </c>
      <c r="L257" s="91">
        <v>6009.2699999999995</v>
      </c>
      <c r="M257" s="92">
        <v>5387.68</v>
      </c>
      <c r="N257" s="90">
        <v>9692.09</v>
      </c>
      <c r="O257" s="91">
        <v>10616.962</v>
      </c>
      <c r="P257" s="91">
        <v>4837.0880000000006</v>
      </c>
      <c r="Q257" s="92">
        <v>6808.6500000000005</v>
      </c>
      <c r="R257" s="90">
        <v>2852.4619999999995</v>
      </c>
      <c r="S257" s="91">
        <v>8926.0850000000009</v>
      </c>
      <c r="T257" s="91">
        <v>2825.2960000000003</v>
      </c>
      <c r="U257" s="92">
        <v>8737.7520000000004</v>
      </c>
      <c r="V257" s="90">
        <v>5495.1121800000001</v>
      </c>
      <c r="W257" s="91">
        <v>2181.2597599999999</v>
      </c>
      <c r="X257" s="91">
        <v>9787.6224199999997</v>
      </c>
      <c r="Y257" s="92">
        <v>3006.3144300000004</v>
      </c>
      <c r="Z257" s="90">
        <v>6711.1270599999998</v>
      </c>
      <c r="AA257" s="91">
        <v>5543.8690000000006</v>
      </c>
      <c r="AB257" s="91">
        <v>3997.0427600000003</v>
      </c>
      <c r="AC257" s="92">
        <v>2750.8803499999999</v>
      </c>
      <c r="AD257" s="90">
        <v>3943.6321899999998</v>
      </c>
      <c r="AE257" s="91">
        <v>2373.1177371874996</v>
      </c>
      <c r="AF257" s="91">
        <v>814.08103999999992</v>
      </c>
      <c r="AG257" s="92">
        <v>1166.5103599999998</v>
      </c>
      <c r="AH257" s="90">
        <v>2512.5862200000001</v>
      </c>
      <c r="AI257" s="91">
        <v>5236.72372</v>
      </c>
      <c r="AJ257" s="91">
        <v>4167.2007999999996</v>
      </c>
      <c r="AK257" s="92">
        <v>4878.3291900000004</v>
      </c>
      <c r="AL257" s="90">
        <v>4296.0694699999995</v>
      </c>
      <c r="AM257" s="91">
        <v>1889.28087</v>
      </c>
      <c r="AN257" s="91">
        <v>4130.7438899999997</v>
      </c>
      <c r="AO257" s="92">
        <v>3928.75954</v>
      </c>
      <c r="AP257" s="90">
        <v>4989.8109300000006</v>
      </c>
      <c r="AQ257" s="91">
        <v>5015.3316400000003</v>
      </c>
      <c r="AR257" s="91">
        <v>9767.6392300000007</v>
      </c>
      <c r="AS257" s="92">
        <v>5570.7255599999999</v>
      </c>
      <c r="AT257" s="90">
        <v>14733.242770000001</v>
      </c>
      <c r="AU257" s="91">
        <v>10639.423187034139</v>
      </c>
      <c r="AV257" s="91">
        <v>10960.152066385734</v>
      </c>
      <c r="AW257" s="92">
        <v>11747.028321112888</v>
      </c>
      <c r="AX257" s="90">
        <v>16598.367549919196</v>
      </c>
      <c r="AY257" s="91">
        <v>24111.535077902518</v>
      </c>
      <c r="AZ257" s="91">
        <v>29238.981361184546</v>
      </c>
      <c r="BA257" s="92">
        <v>20859.45716036229</v>
      </c>
      <c r="BB257" s="90">
        <v>26780.307704193423</v>
      </c>
      <c r="BC257" s="91">
        <v>5620.2829387291149</v>
      </c>
      <c r="BD257" s="91">
        <v>11866.045309859202</v>
      </c>
      <c r="BE257" s="92">
        <v>6412.0045641068118</v>
      </c>
      <c r="BF257" s="90">
        <v>7096.9858500886075</v>
      </c>
      <c r="BG257" s="91">
        <v>12558.210451033356</v>
      </c>
      <c r="BH257" s="91">
        <v>14294.177389567509</v>
      </c>
      <c r="BI257" s="92">
        <v>12615.58306095891</v>
      </c>
      <c r="BJ257" s="90">
        <v>15055.156554219999</v>
      </c>
      <c r="BK257" s="91">
        <v>15111.868895930002</v>
      </c>
      <c r="BL257" s="91">
        <v>20710.325219229999</v>
      </c>
      <c r="BM257" s="92">
        <v>14100.15930109</v>
      </c>
      <c r="BN257" s="90">
        <v>14549.569886019999</v>
      </c>
      <c r="BO257" s="91">
        <v>15094.54994845</v>
      </c>
      <c r="BP257" s="91">
        <v>11107.822332150001</v>
      </c>
      <c r="BQ257" s="92">
        <v>8598.5698632300009</v>
      </c>
      <c r="BR257" s="90">
        <v>10336.024375540001</v>
      </c>
      <c r="BS257" s="91">
        <v>7954.6151675099991</v>
      </c>
      <c r="BT257" s="91">
        <v>11856.43045444</v>
      </c>
      <c r="BU257" s="92">
        <v>8773.1018678700002</v>
      </c>
      <c r="BV257" s="90">
        <v>9098.9526060400003</v>
      </c>
      <c r="BW257" s="91">
        <v>24872.982524110001</v>
      </c>
      <c r="BX257" s="91">
        <v>34248.983905130008</v>
      </c>
      <c r="BY257" s="92">
        <v>25260.040294789997</v>
      </c>
      <c r="BZ257" s="90">
        <v>32719.112873990001</v>
      </c>
      <c r="CA257" s="91">
        <v>36001.906134550001</v>
      </c>
      <c r="CB257" s="91">
        <v>36688.516082450005</v>
      </c>
      <c r="CC257" s="92">
        <v>24462.57325791</v>
      </c>
      <c r="CD257" s="90">
        <v>37464.386662199999</v>
      </c>
      <c r="CE257" s="91">
        <v>26075.646560580004</v>
      </c>
      <c r="CF257" s="91">
        <v>23241.04273795</v>
      </c>
      <c r="CG257" s="92">
        <v>23837.620090320001</v>
      </c>
      <c r="CH257" s="90">
        <v>24146.756271309998</v>
      </c>
      <c r="CI257" s="91">
        <v>18266.713399189997</v>
      </c>
      <c r="CJ257" s="91">
        <v>23701.0454823</v>
      </c>
      <c r="CK257" s="92">
        <v>17657.180039089999</v>
      </c>
      <c r="CL257" s="91">
        <v>28318.769218269998</v>
      </c>
      <c r="CM257" s="91">
        <v>21902.91470695</v>
      </c>
      <c r="CN257" s="91">
        <v>18974.40268883</v>
      </c>
      <c r="CO257" s="91">
        <v>20613.527902260001</v>
      </c>
      <c r="CP257" s="90">
        <v>28407.051862599998</v>
      </c>
      <c r="CQ257" s="91">
        <v>29383.769536619999</v>
      </c>
      <c r="CR257" s="91">
        <v>22875.265623289997</v>
      </c>
      <c r="CS257" s="91">
        <v>21501.309731529996</v>
      </c>
      <c r="CT257" s="90">
        <v>42844.265422489996</v>
      </c>
      <c r="CU257" s="91">
        <v>21888.200411080001</v>
      </c>
      <c r="CV257" s="91">
        <v>26651.191521429999</v>
      </c>
      <c r="CW257" s="91">
        <v>21017.094495290003</v>
      </c>
      <c r="CX257" s="90">
        <v>26193.867658629999</v>
      </c>
      <c r="CY257" s="91">
        <v>16362.757115299999</v>
      </c>
      <c r="CZ257" s="91">
        <v>14927.54643178</v>
      </c>
      <c r="DA257" s="91">
        <v>21198.077369839997</v>
      </c>
      <c r="DB257" s="90">
        <v>25189.108658470002</v>
      </c>
      <c r="DC257" s="91">
        <v>20091.1885941</v>
      </c>
      <c r="DD257" s="91">
        <v>22955.246748940001</v>
      </c>
      <c r="DE257" s="91">
        <v>16214.819843410001</v>
      </c>
      <c r="DF257" s="90">
        <v>15480.174985060001</v>
      </c>
      <c r="DG257" s="91">
        <v>10520.899252650001</v>
      </c>
      <c r="DH257" s="91">
        <v>17173.439425920002</v>
      </c>
      <c r="DI257" s="91">
        <v>17780.230838509997</v>
      </c>
      <c r="DJ257" s="90">
        <v>23046.355496939999</v>
      </c>
      <c r="DK257" s="91">
        <v>28420.129010009994</v>
      </c>
      <c r="DL257" s="91">
        <v>26253.916312249999</v>
      </c>
      <c r="DM257" s="91">
        <v>25190.424529010001</v>
      </c>
      <c r="DN257" s="90">
        <v>39193.370765439999</v>
      </c>
      <c r="DO257" s="91">
        <v>33001.996618639998</v>
      </c>
      <c r="DP257" s="91">
        <v>33250.860122819999</v>
      </c>
      <c r="DQ257" s="91">
        <v>34953.154374940001</v>
      </c>
      <c r="DR257" s="90">
        <v>33179.097662660002</v>
      </c>
      <c r="DS257" s="194">
        <v>23320</v>
      </c>
      <c r="DT257" s="58" t="s">
        <v>80</v>
      </c>
    </row>
    <row r="258" spans="1:124" x14ac:dyDescent="0.3">
      <c r="A258" s="58" t="s">
        <v>81</v>
      </c>
      <c r="B258" s="90">
        <v>1462.74</v>
      </c>
      <c r="C258" s="91">
        <v>1381.819</v>
      </c>
      <c r="D258" s="91">
        <v>693.14300000000003</v>
      </c>
      <c r="E258" s="92">
        <v>1200.2850000000001</v>
      </c>
      <c r="F258" s="91">
        <v>854.649</v>
      </c>
      <c r="G258" s="91">
        <v>1040.674</v>
      </c>
      <c r="H258" s="91">
        <v>513.26900000000001</v>
      </c>
      <c r="I258" s="92">
        <v>1495.0839999999998</v>
      </c>
      <c r="J258" s="90">
        <v>1118.787</v>
      </c>
      <c r="K258" s="91">
        <v>5462.9389999999994</v>
      </c>
      <c r="L258" s="91">
        <v>1895.107</v>
      </c>
      <c r="M258" s="92">
        <v>8652.1189999999988</v>
      </c>
      <c r="N258" s="90">
        <v>1011.87</v>
      </c>
      <c r="O258" s="91">
        <v>2119.0750000000003</v>
      </c>
      <c r="P258" s="91">
        <v>8377.8349999999991</v>
      </c>
      <c r="Q258" s="92">
        <v>2858.5349999999999</v>
      </c>
      <c r="R258" s="90">
        <v>10122.346</v>
      </c>
      <c r="S258" s="91">
        <v>5276.9229999999998</v>
      </c>
      <c r="T258" s="91">
        <v>2681.8410000000003</v>
      </c>
      <c r="U258" s="92">
        <v>4289.6289999999999</v>
      </c>
      <c r="V258" s="90">
        <v>2391.7359999999999</v>
      </c>
      <c r="W258" s="91">
        <v>2265.21297</v>
      </c>
      <c r="X258" s="91">
        <v>7521.2830100000001</v>
      </c>
      <c r="Y258" s="92">
        <v>2717.2111518945312</v>
      </c>
      <c r="Z258" s="90">
        <v>4718.9985500000003</v>
      </c>
      <c r="AA258" s="91">
        <v>7340.7655099999993</v>
      </c>
      <c r="AB258" s="91">
        <v>2395.3609000000001</v>
      </c>
      <c r="AC258" s="92">
        <v>6156.87039</v>
      </c>
      <c r="AD258" s="90">
        <v>2530.0507399999997</v>
      </c>
      <c r="AE258" s="91">
        <v>4552.1003000000001</v>
      </c>
      <c r="AF258" s="91">
        <v>3769.4114900000004</v>
      </c>
      <c r="AG258" s="92">
        <v>4223.9465600000003</v>
      </c>
      <c r="AH258" s="90">
        <v>1572.63113</v>
      </c>
      <c r="AI258" s="91">
        <v>2819.9961199999998</v>
      </c>
      <c r="AJ258" s="91">
        <v>5298.0346399999999</v>
      </c>
      <c r="AK258" s="92">
        <v>4948.0251099999996</v>
      </c>
      <c r="AL258" s="90">
        <v>2665.9078</v>
      </c>
      <c r="AM258" s="91">
        <v>7490.7895399999998</v>
      </c>
      <c r="AN258" s="91">
        <v>4506.5559000000003</v>
      </c>
      <c r="AO258" s="92">
        <v>5658.1000499999991</v>
      </c>
      <c r="AP258" s="90">
        <v>1703.0859500000001</v>
      </c>
      <c r="AQ258" s="91">
        <v>5267.78503</v>
      </c>
      <c r="AR258" s="91">
        <v>11665.81814625</v>
      </c>
      <c r="AS258" s="92">
        <v>6502.7422100000003</v>
      </c>
      <c r="AT258" s="90">
        <v>11137.595209254983</v>
      </c>
      <c r="AU258" s="91">
        <v>20104.066353264068</v>
      </c>
      <c r="AV258" s="91">
        <v>8120.7335560815336</v>
      </c>
      <c r="AW258" s="92">
        <v>7357.657147316746</v>
      </c>
      <c r="AX258" s="90">
        <v>10128.17686775195</v>
      </c>
      <c r="AY258" s="91">
        <v>13986.238066815768</v>
      </c>
      <c r="AZ258" s="91">
        <v>24473.121015646222</v>
      </c>
      <c r="BA258" s="92">
        <v>20028.751581660385</v>
      </c>
      <c r="BB258" s="90">
        <v>17843.874212904506</v>
      </c>
      <c r="BC258" s="91">
        <v>5308.5327001499045</v>
      </c>
      <c r="BD258" s="91">
        <v>3610.5062330455339</v>
      </c>
      <c r="BE258" s="92">
        <v>15297.204570579775</v>
      </c>
      <c r="BF258" s="90">
        <v>9907.4531999999999</v>
      </c>
      <c r="BG258" s="91">
        <v>9726.5094000000008</v>
      </c>
      <c r="BH258" s="91">
        <v>7182.9982</v>
      </c>
      <c r="BI258" s="92">
        <v>8804.1041000000005</v>
      </c>
      <c r="BJ258" s="90">
        <v>9694.7119363299989</v>
      </c>
      <c r="BK258" s="91">
        <v>5582.2812480000002</v>
      </c>
      <c r="BL258" s="91">
        <v>8362.7724705400014</v>
      </c>
      <c r="BM258" s="92">
        <v>7360.8957632499987</v>
      </c>
      <c r="BN258" s="90">
        <v>7016.1686715599999</v>
      </c>
      <c r="BO258" s="91">
        <v>11157.997822590001</v>
      </c>
      <c r="BP258" s="91">
        <v>6979.6464769499999</v>
      </c>
      <c r="BQ258" s="92">
        <v>6978.4344877599997</v>
      </c>
      <c r="BR258" s="90">
        <v>5459.0709470100001</v>
      </c>
      <c r="BS258" s="91">
        <v>5152.0550001299998</v>
      </c>
      <c r="BT258" s="91">
        <v>4602.4070640099999</v>
      </c>
      <c r="BU258" s="92">
        <v>6079.9131135700009</v>
      </c>
      <c r="BV258" s="90">
        <v>4848.4240131400002</v>
      </c>
      <c r="BW258" s="91">
        <v>14729.996355890002</v>
      </c>
      <c r="BX258" s="91">
        <v>16352.72510867</v>
      </c>
      <c r="BY258" s="92">
        <v>27413.264428179995</v>
      </c>
      <c r="BZ258" s="90">
        <v>18182.984935470002</v>
      </c>
      <c r="CA258" s="91">
        <v>24854.851934540002</v>
      </c>
      <c r="CB258" s="91">
        <v>26426.412214560001</v>
      </c>
      <c r="CC258" s="92">
        <v>27662.532654800001</v>
      </c>
      <c r="CD258" s="90">
        <v>24011.417294070001</v>
      </c>
      <c r="CE258" s="91">
        <v>22648.983041899999</v>
      </c>
      <c r="CF258" s="91">
        <v>32557.860451590004</v>
      </c>
      <c r="CG258" s="92">
        <v>26917.314770129997</v>
      </c>
      <c r="CH258" s="90">
        <v>33952.931803339998</v>
      </c>
      <c r="CI258" s="91">
        <v>24479.233345779998</v>
      </c>
      <c r="CJ258" s="91">
        <v>32541.567072229995</v>
      </c>
      <c r="CK258" s="92">
        <v>24469.761059169999</v>
      </c>
      <c r="CL258" s="91">
        <v>32610.7578607</v>
      </c>
      <c r="CM258" s="91">
        <v>22047.237159889999</v>
      </c>
      <c r="CN258" s="91">
        <v>20390.058040700002</v>
      </c>
      <c r="CO258" s="91">
        <v>25788.322686119995</v>
      </c>
      <c r="CP258" s="90">
        <v>24296.176083909999</v>
      </c>
      <c r="CQ258" s="91">
        <v>29010.778778150005</v>
      </c>
      <c r="CR258" s="91">
        <v>24192.143053529999</v>
      </c>
      <c r="CS258" s="91">
        <v>27991.904986419999</v>
      </c>
      <c r="CT258" s="90">
        <v>33006.30179723</v>
      </c>
      <c r="CU258" s="91">
        <v>25461.504322969999</v>
      </c>
      <c r="CV258" s="91">
        <v>33496.665944690001</v>
      </c>
      <c r="CW258" s="91">
        <v>28847.744961550005</v>
      </c>
      <c r="CX258" s="90">
        <v>34331.402135299992</v>
      </c>
      <c r="CY258" s="91">
        <v>16811.950717969998</v>
      </c>
      <c r="CZ258" s="91">
        <v>12646.4422383</v>
      </c>
      <c r="DA258" s="91">
        <v>11566.83763357</v>
      </c>
      <c r="DB258" s="90">
        <v>21568.065652429999</v>
      </c>
      <c r="DC258" s="91">
        <v>14524.622409580003</v>
      </c>
      <c r="DD258" s="91">
        <v>16246.863641740001</v>
      </c>
      <c r="DE258" s="91">
        <v>16335.916086680001</v>
      </c>
      <c r="DF258" s="90">
        <v>24604.421750859998</v>
      </c>
      <c r="DG258" s="91">
        <v>15950.782324529999</v>
      </c>
      <c r="DH258" s="91">
        <v>15767.135302670002</v>
      </c>
      <c r="DI258" s="91">
        <v>19145.69910469</v>
      </c>
      <c r="DJ258" s="90">
        <v>20731.484523810002</v>
      </c>
      <c r="DK258" s="91">
        <v>22398.280960850003</v>
      </c>
      <c r="DL258" s="91">
        <v>22449.520315629998</v>
      </c>
      <c r="DM258" s="91">
        <v>24348.264658480002</v>
      </c>
      <c r="DN258" s="90">
        <v>26776.80470135</v>
      </c>
      <c r="DO258" s="91">
        <v>32028.652494599999</v>
      </c>
      <c r="DP258" s="91">
        <v>25986.766130300002</v>
      </c>
      <c r="DQ258" s="91">
        <v>28932.534899720005</v>
      </c>
      <c r="DR258" s="90">
        <v>37724.262992120006</v>
      </c>
      <c r="DS258" s="194">
        <v>23321</v>
      </c>
      <c r="DT258" s="58" t="s">
        <v>81</v>
      </c>
    </row>
    <row r="259" spans="1:124" x14ac:dyDescent="0.3">
      <c r="A259" s="59" t="s">
        <v>113</v>
      </c>
      <c r="B259" s="96">
        <v>-1002.335</v>
      </c>
      <c r="C259" s="97">
        <v>25.291999999999998</v>
      </c>
      <c r="D259" s="97">
        <v>84.063000000000017</v>
      </c>
      <c r="E259" s="98">
        <v>-22.437000000000005</v>
      </c>
      <c r="F259" s="97">
        <v>-16.108999999999995</v>
      </c>
      <c r="G259" s="97">
        <v>-9.3509999999999991</v>
      </c>
      <c r="H259" s="97">
        <v>-18.106000000000002</v>
      </c>
      <c r="I259" s="98">
        <v>-21.404</v>
      </c>
      <c r="J259" s="96">
        <v>-133.24</v>
      </c>
      <c r="K259" s="97">
        <v>-317.58199999999999</v>
      </c>
      <c r="L259" s="97">
        <v>-168.91</v>
      </c>
      <c r="M259" s="98">
        <v>-993.23799999999983</v>
      </c>
      <c r="N259" s="96">
        <v>1009.3389999999999</v>
      </c>
      <c r="O259" s="97">
        <v>2553.1030000000001</v>
      </c>
      <c r="P259" s="97">
        <v>-6040.192</v>
      </c>
      <c r="Q259" s="98">
        <v>-454.36599999999999</v>
      </c>
      <c r="R259" s="96">
        <v>-204.25599999999986</v>
      </c>
      <c r="S259" s="97">
        <v>-1037.4360000000001</v>
      </c>
      <c r="T259" s="97">
        <v>155.65299999999999</v>
      </c>
      <c r="U259" s="98">
        <v>-291.964</v>
      </c>
      <c r="V259" s="96">
        <v>-133.84582</v>
      </c>
      <c r="W259" s="97">
        <v>3.3597900000000145</v>
      </c>
      <c r="X259" s="97">
        <v>-261.26658999999995</v>
      </c>
      <c r="Y259" s="98">
        <v>192.756393828125</v>
      </c>
      <c r="Z259" s="96">
        <v>-146.11748999999998</v>
      </c>
      <c r="AA259" s="97">
        <v>-22.261510000000001</v>
      </c>
      <c r="AB259" s="97">
        <v>-50.340139999999998</v>
      </c>
      <c r="AC259" s="98">
        <v>-55.177039999999984</v>
      </c>
      <c r="AD259" s="96">
        <v>38.01744999999999</v>
      </c>
      <c r="AE259" s="97">
        <v>-54.580179999999999</v>
      </c>
      <c r="AF259" s="97">
        <v>-272.40745000000004</v>
      </c>
      <c r="AG259" s="98">
        <v>66.405800000000013</v>
      </c>
      <c r="AH259" s="96">
        <v>2.6750900000000026</v>
      </c>
      <c r="AI259" s="97">
        <v>54.071599999999997</v>
      </c>
      <c r="AJ259" s="97">
        <v>59.670160000000003</v>
      </c>
      <c r="AK259" s="98">
        <v>155.63808</v>
      </c>
      <c r="AL259" s="96">
        <v>88.416670000000025</v>
      </c>
      <c r="AM259" s="97">
        <v>-16.838670000000008</v>
      </c>
      <c r="AN259" s="97">
        <v>-98.31601000000002</v>
      </c>
      <c r="AO259" s="98">
        <v>127.89249</v>
      </c>
      <c r="AP259" s="96">
        <v>283.68097999999998</v>
      </c>
      <c r="AQ259" s="97">
        <v>-20.476389999999995</v>
      </c>
      <c r="AR259" s="97">
        <v>231.27049</v>
      </c>
      <c r="AS259" s="98">
        <v>194.45635000000013</v>
      </c>
      <c r="AT259" s="96">
        <v>4871.4568107450159</v>
      </c>
      <c r="AU259" s="97">
        <v>1194.7046306450679</v>
      </c>
      <c r="AV259" s="97">
        <v>1316.9945103042012</v>
      </c>
      <c r="AW259" s="98">
        <v>3658.6501737961416</v>
      </c>
      <c r="AX259" s="96">
        <v>3492.0927290422451</v>
      </c>
      <c r="AY259" s="97">
        <v>9020.0435710232741</v>
      </c>
      <c r="AZ259" s="97">
        <v>3928.6033455383226</v>
      </c>
      <c r="BA259" s="98">
        <v>4346.1135788544889</v>
      </c>
      <c r="BB259" s="96">
        <v>9670.7164912889129</v>
      </c>
      <c r="BC259" s="97">
        <v>1293.4482893604604</v>
      </c>
      <c r="BD259" s="97">
        <v>7583.4230768136676</v>
      </c>
      <c r="BE259" s="98">
        <v>-1438.464006472964</v>
      </c>
      <c r="BF259" s="96">
        <v>-967.39734991139221</v>
      </c>
      <c r="BG259" s="97">
        <v>2842.5133510333535</v>
      </c>
      <c r="BH259" s="97">
        <v>6145.4226895675074</v>
      </c>
      <c r="BI259" s="98">
        <v>3912.6128609589105</v>
      </c>
      <c r="BJ259" s="96">
        <v>5526.2253542599992</v>
      </c>
      <c r="BK259" s="97">
        <v>4946.8249682400001</v>
      </c>
      <c r="BL259" s="97">
        <v>5333.5793409399994</v>
      </c>
      <c r="BM259" s="98">
        <v>1709.1064723599998</v>
      </c>
      <c r="BN259" s="96">
        <v>1899.3601041900006</v>
      </c>
      <c r="BO259" s="97">
        <v>733.69019621999973</v>
      </c>
      <c r="BP259" s="97">
        <v>1882.5330954999999</v>
      </c>
      <c r="BQ259" s="98">
        <v>734.43998030000034</v>
      </c>
      <c r="BR259" s="96">
        <v>3018.459316590001</v>
      </c>
      <c r="BS259" s="97">
        <v>1709.9465842400004</v>
      </c>
      <c r="BT259" s="97">
        <v>4481.2616624299999</v>
      </c>
      <c r="BU259" s="98">
        <v>2163.6790837799999</v>
      </c>
      <c r="BV259" s="96">
        <v>3950.3418847800003</v>
      </c>
      <c r="BW259" s="97">
        <v>9755.4415975500015</v>
      </c>
      <c r="BX259" s="97">
        <v>19628.1961328</v>
      </c>
      <c r="BY259" s="98">
        <v>-2372.087563210001</v>
      </c>
      <c r="BZ259" s="96">
        <v>15133.931163199999</v>
      </c>
      <c r="CA259" s="97">
        <v>5760.6974799300006</v>
      </c>
      <c r="CB259" s="97">
        <v>11361.788125130002</v>
      </c>
      <c r="CC259" s="98">
        <v>-5187.9542217100006</v>
      </c>
      <c r="CD259" s="96">
        <v>16670.400137930003</v>
      </c>
      <c r="CE259" s="97">
        <v>4750.8429555999974</v>
      </c>
      <c r="CF259" s="97">
        <v>-5886.4274884799997</v>
      </c>
      <c r="CG259" s="98">
        <v>1182.7251269700012</v>
      </c>
      <c r="CH259" s="96">
        <v>-7069.6238522799995</v>
      </c>
      <c r="CI259" s="97">
        <v>-4319.3241539200008</v>
      </c>
      <c r="CJ259" s="97">
        <v>-7530.67077204</v>
      </c>
      <c r="CK259" s="98">
        <v>-7744.1499738900002</v>
      </c>
      <c r="CL259" s="97">
        <v>-1115.6017477200012</v>
      </c>
      <c r="CM259" s="97">
        <v>-511.333890749999</v>
      </c>
      <c r="CN259" s="97">
        <v>116.12397045000034</v>
      </c>
      <c r="CO259" s="97">
        <v>-3555.4888927900001</v>
      </c>
      <c r="CP259" s="96">
        <v>2729.3666704399993</v>
      </c>
      <c r="CQ259" s="97">
        <v>-43.972487280002269</v>
      </c>
      <c r="CR259" s="97">
        <v>-2330.3648877699984</v>
      </c>
      <c r="CS259" s="97">
        <v>-4682.2316811800001</v>
      </c>
      <c r="CT259" s="96">
        <v>10170.160178769996</v>
      </c>
      <c r="CU259" s="97">
        <v>930.80723156999977</v>
      </c>
      <c r="CV259" s="97">
        <v>-6452.4485192900011</v>
      </c>
      <c r="CW259" s="97">
        <v>-8608.6343209900024</v>
      </c>
      <c r="CX259" s="96">
        <v>-7925.0507926799983</v>
      </c>
      <c r="CY259" s="97">
        <v>-3467.0586960299979</v>
      </c>
      <c r="CZ259" s="97">
        <v>4776.8998362000002</v>
      </c>
      <c r="DA259" s="97">
        <v>6656.4887607800001</v>
      </c>
      <c r="DB259" s="96">
        <v>5223.9113287400014</v>
      </c>
      <c r="DC259" s="97">
        <v>6871.2235262999984</v>
      </c>
      <c r="DD259" s="97">
        <v>3954.0314674200017</v>
      </c>
      <c r="DE259" s="97">
        <v>2440.9235021299992</v>
      </c>
      <c r="DF259" s="96">
        <v>-7793.2171207199981</v>
      </c>
      <c r="DG259" s="97">
        <v>-2489.9579221199988</v>
      </c>
      <c r="DH259" s="97">
        <v>2678.3613381599994</v>
      </c>
      <c r="DI259" s="97">
        <v>3221.7901148000005</v>
      </c>
      <c r="DJ259" s="96">
        <v>4275.620448149999</v>
      </c>
      <c r="DK259" s="97">
        <v>1753.0707976499957</v>
      </c>
      <c r="DL259" s="97">
        <v>2137.8077404599994</v>
      </c>
      <c r="DM259" s="97">
        <v>1597.0148110400005</v>
      </c>
      <c r="DN259" s="96">
        <v>6630.0816330400012</v>
      </c>
      <c r="DO259" s="97">
        <v>-2137.4847811900004</v>
      </c>
      <c r="DP259" s="97">
        <v>6211.2868797200017</v>
      </c>
      <c r="DQ259" s="97">
        <v>2123.464270729999</v>
      </c>
      <c r="DR259" s="96">
        <v>-3162.9410440200004</v>
      </c>
      <c r="DS259" s="194">
        <v>23322</v>
      </c>
      <c r="DT259" s="59" t="s">
        <v>113</v>
      </c>
    </row>
    <row r="260" spans="1:124" x14ac:dyDescent="0.3">
      <c r="A260" s="58" t="s">
        <v>90</v>
      </c>
      <c r="B260" s="90">
        <v>54.005000000000003</v>
      </c>
      <c r="C260" s="91">
        <v>69.810999999999993</v>
      </c>
      <c r="D260" s="91">
        <v>220.80599999999998</v>
      </c>
      <c r="E260" s="92">
        <v>121.048</v>
      </c>
      <c r="F260" s="91">
        <v>254.87199999999999</v>
      </c>
      <c r="G260" s="91">
        <v>32.341999999999999</v>
      </c>
      <c r="H260" s="91">
        <v>95.087000000000003</v>
      </c>
      <c r="I260" s="92">
        <v>30.809000000000005</v>
      </c>
      <c r="J260" s="90">
        <v>45.725999999999999</v>
      </c>
      <c r="K260" s="91">
        <v>92.465999999999994</v>
      </c>
      <c r="L260" s="91">
        <v>26.606000000000002</v>
      </c>
      <c r="M260" s="92">
        <v>373.46699999999998</v>
      </c>
      <c r="N260" s="90">
        <v>1036.914</v>
      </c>
      <c r="O260" s="91">
        <v>2760.79</v>
      </c>
      <c r="P260" s="91">
        <v>173.52799999999999</v>
      </c>
      <c r="Q260" s="92">
        <v>106.47</v>
      </c>
      <c r="R260" s="90">
        <v>1445.8609999999999</v>
      </c>
      <c r="S260" s="91">
        <v>781.31499999999994</v>
      </c>
      <c r="T260" s="91">
        <v>353.86599999999999</v>
      </c>
      <c r="U260" s="92">
        <v>282.90800000000002</v>
      </c>
      <c r="V260" s="90">
        <v>159.67418000000001</v>
      </c>
      <c r="W260" s="91">
        <v>445.35275999999999</v>
      </c>
      <c r="X260" s="91">
        <v>304.37242000000003</v>
      </c>
      <c r="Y260" s="92">
        <v>539.04142999999999</v>
      </c>
      <c r="Z260" s="90">
        <v>289.75606000000005</v>
      </c>
      <c r="AA260" s="91">
        <v>226.67299999999997</v>
      </c>
      <c r="AB260" s="91">
        <v>154.47675999999998</v>
      </c>
      <c r="AC260" s="92">
        <v>217.39534999999998</v>
      </c>
      <c r="AD260" s="90">
        <v>227.14219</v>
      </c>
      <c r="AE260" s="91">
        <v>195.79411999999999</v>
      </c>
      <c r="AF260" s="91">
        <v>205.47204000000002</v>
      </c>
      <c r="AG260" s="92">
        <v>293.13736000000006</v>
      </c>
      <c r="AH260" s="90">
        <v>187.92421999999999</v>
      </c>
      <c r="AI260" s="91">
        <v>276.07272</v>
      </c>
      <c r="AJ260" s="91">
        <v>293.45580000000007</v>
      </c>
      <c r="AK260" s="92">
        <v>438.86618999999996</v>
      </c>
      <c r="AL260" s="90">
        <v>480.01447000000007</v>
      </c>
      <c r="AM260" s="91">
        <v>433.85487000000001</v>
      </c>
      <c r="AN260" s="91">
        <v>322.17888999999997</v>
      </c>
      <c r="AO260" s="92">
        <v>633.06254000000013</v>
      </c>
      <c r="AP260" s="90">
        <v>881.35993000000008</v>
      </c>
      <c r="AQ260" s="91">
        <v>754.49263999999994</v>
      </c>
      <c r="AR260" s="91">
        <v>1106.9512300000001</v>
      </c>
      <c r="AS260" s="92">
        <v>1340.61356</v>
      </c>
      <c r="AT260" s="90">
        <v>7534.88177</v>
      </c>
      <c r="AU260" s="91">
        <v>8467.4161870341377</v>
      </c>
      <c r="AV260" s="91">
        <v>5643.6070663857345</v>
      </c>
      <c r="AW260" s="92">
        <v>6531.0113211128883</v>
      </c>
      <c r="AX260" s="90">
        <v>7605.711549919195</v>
      </c>
      <c r="AY260" s="91">
        <v>16653.840077902521</v>
      </c>
      <c r="AZ260" s="91">
        <v>22516.692361184549</v>
      </c>
      <c r="BA260" s="92">
        <v>14852.433160362287</v>
      </c>
      <c r="BB260" s="90">
        <v>23252.472704193424</v>
      </c>
      <c r="BC260" s="91">
        <v>2688.0649387291151</v>
      </c>
      <c r="BD260" s="91">
        <v>8963.9633098592021</v>
      </c>
      <c r="BE260" s="92">
        <v>4397.3395641068109</v>
      </c>
      <c r="BF260" s="90">
        <v>4788.5183500886069</v>
      </c>
      <c r="BG260" s="91">
        <v>8378.8479510333545</v>
      </c>
      <c r="BH260" s="91">
        <v>10031.847889567507</v>
      </c>
      <c r="BI260" s="92">
        <v>7201.2488609589109</v>
      </c>
      <c r="BJ260" s="90">
        <v>8824.9346365599995</v>
      </c>
      <c r="BK260" s="91">
        <v>7193.6663865900009</v>
      </c>
      <c r="BL260" s="91">
        <v>9833.9803545699997</v>
      </c>
      <c r="BM260" s="92">
        <v>4402.4773262600002</v>
      </c>
      <c r="BN260" s="90">
        <v>4809.0344371400006</v>
      </c>
      <c r="BO260" s="91">
        <v>4302.65806135</v>
      </c>
      <c r="BP260" s="91">
        <v>5923.1899271100001</v>
      </c>
      <c r="BQ260" s="92">
        <v>3756.4191816400007</v>
      </c>
      <c r="BR260" s="90">
        <v>6252.1909612600002</v>
      </c>
      <c r="BS260" s="91">
        <v>3912.7405040500007</v>
      </c>
      <c r="BT260" s="91">
        <v>6741.1750834400009</v>
      </c>
      <c r="BU260" s="92">
        <v>4737.46570797</v>
      </c>
      <c r="BV260" s="90">
        <v>7301.6949745799993</v>
      </c>
      <c r="BW260" s="91">
        <v>21525.517541990001</v>
      </c>
      <c r="BX260" s="91">
        <v>31303.703516119996</v>
      </c>
      <c r="BY260" s="92">
        <v>19324.49237312</v>
      </c>
      <c r="BZ260" s="90">
        <v>30675.580185709998</v>
      </c>
      <c r="CA260" s="91">
        <v>27905.31922351</v>
      </c>
      <c r="CB260" s="91">
        <v>30170.913052310003</v>
      </c>
      <c r="CC260" s="92">
        <v>20608.892134910002</v>
      </c>
      <c r="CD260" s="90">
        <v>35159.142167279992</v>
      </c>
      <c r="CE260" s="91">
        <v>23761.210186509998</v>
      </c>
      <c r="CF260" s="91">
        <v>21664.964868910003</v>
      </c>
      <c r="CG260" s="92">
        <v>22872.029899410001</v>
      </c>
      <c r="CH260" s="90">
        <v>21699.522187859999</v>
      </c>
      <c r="CI260" s="91">
        <v>17410.482813269999</v>
      </c>
      <c r="CJ260" s="91">
        <v>21403.294468209999</v>
      </c>
      <c r="CK260" s="92">
        <v>14289.48742283</v>
      </c>
      <c r="CL260" s="91">
        <v>26816.217744889997</v>
      </c>
      <c r="CM260" s="91">
        <v>18758.58269594</v>
      </c>
      <c r="CN260" s="91">
        <v>18249.178925120003</v>
      </c>
      <c r="CO260" s="91">
        <v>15591.575383650001</v>
      </c>
      <c r="CP260" s="90">
        <v>25354.107721230001</v>
      </c>
      <c r="CQ260" s="91">
        <v>25587.666663360003</v>
      </c>
      <c r="CR260" s="91">
        <v>19883.487956869998</v>
      </c>
      <c r="CS260" s="91">
        <v>20409.30638202</v>
      </c>
      <c r="CT260" s="90">
        <v>37618.206545119996</v>
      </c>
      <c r="CU260" s="91">
        <v>21682.370562190001</v>
      </c>
      <c r="CV260" s="91">
        <v>24223.937929979998</v>
      </c>
      <c r="CW260" s="91">
        <v>16925.824826740001</v>
      </c>
      <c r="CX260" s="90">
        <v>23539.07478658</v>
      </c>
      <c r="CY260" s="91">
        <v>11121.01356601</v>
      </c>
      <c r="CZ260" s="91">
        <v>14021.456945400001</v>
      </c>
      <c r="DA260" s="91">
        <v>16459.268848899999</v>
      </c>
      <c r="DB260" s="90">
        <v>22190.372879779999</v>
      </c>
      <c r="DC260" s="91">
        <v>17824.078707930003</v>
      </c>
      <c r="DD260" s="91">
        <v>18781.276072330002</v>
      </c>
      <c r="DE260" s="91">
        <v>12776.64554474</v>
      </c>
      <c r="DF260" s="90">
        <v>14305.29655069</v>
      </c>
      <c r="DG260" s="91">
        <v>10086.77626262</v>
      </c>
      <c r="DH260" s="91">
        <v>16740.901762220001</v>
      </c>
      <c r="DI260" s="91">
        <v>16455.257494470003</v>
      </c>
      <c r="DJ260" s="90">
        <v>21679.66901369</v>
      </c>
      <c r="DK260" s="91">
        <v>23340.12215327</v>
      </c>
      <c r="DL260" s="91">
        <v>21571.972873480001</v>
      </c>
      <c r="DM260" s="91">
        <v>19156.72555358</v>
      </c>
      <c r="DN260" s="90">
        <v>31873.176097750002</v>
      </c>
      <c r="DO260" s="91">
        <v>27202.497765439995</v>
      </c>
      <c r="DP260" s="91">
        <v>29799.820517840002</v>
      </c>
      <c r="DQ260" s="91">
        <v>25841.27063255</v>
      </c>
      <c r="DR260" s="90">
        <v>24786.94311113</v>
      </c>
      <c r="DS260" s="194">
        <v>23323</v>
      </c>
      <c r="DT260" s="58" t="s">
        <v>90</v>
      </c>
    </row>
    <row r="261" spans="1:124" x14ac:dyDescent="0.3">
      <c r="A261" s="58" t="s">
        <v>82</v>
      </c>
      <c r="B261" s="90">
        <v>1056.3399999999999</v>
      </c>
      <c r="C261" s="91">
        <v>44.519000000000005</v>
      </c>
      <c r="D261" s="91">
        <v>136.74299999999999</v>
      </c>
      <c r="E261" s="92">
        <v>143.48500000000001</v>
      </c>
      <c r="F261" s="91">
        <v>270.98099999999999</v>
      </c>
      <c r="G261" s="91">
        <v>41.692999999999998</v>
      </c>
      <c r="H261" s="91">
        <v>113.19300000000001</v>
      </c>
      <c r="I261" s="92">
        <v>52.213000000000001</v>
      </c>
      <c r="J261" s="90">
        <v>178.96600000000001</v>
      </c>
      <c r="K261" s="91">
        <v>410.048</v>
      </c>
      <c r="L261" s="91">
        <v>195.51600000000002</v>
      </c>
      <c r="M261" s="92">
        <v>1366.7050000000002</v>
      </c>
      <c r="N261" s="90">
        <v>27.574999999999999</v>
      </c>
      <c r="O261" s="91">
        <v>207.68700000000001</v>
      </c>
      <c r="P261" s="91">
        <v>6213.7199999999993</v>
      </c>
      <c r="Q261" s="92">
        <v>560.83600000000001</v>
      </c>
      <c r="R261" s="90">
        <v>1650.1170000000002</v>
      </c>
      <c r="S261" s="91">
        <v>1818.7510000000002</v>
      </c>
      <c r="T261" s="91">
        <v>198.21300000000002</v>
      </c>
      <c r="U261" s="92">
        <v>574.87200000000007</v>
      </c>
      <c r="V261" s="90">
        <v>293.52</v>
      </c>
      <c r="W261" s="91">
        <v>441.99297000000001</v>
      </c>
      <c r="X261" s="91">
        <v>565.63900999999998</v>
      </c>
      <c r="Y261" s="92">
        <v>346.28503617187505</v>
      </c>
      <c r="Z261" s="90">
        <v>435.87354999999997</v>
      </c>
      <c r="AA261" s="91">
        <v>248.93450999999999</v>
      </c>
      <c r="AB261" s="91">
        <v>204.8169</v>
      </c>
      <c r="AC261" s="92">
        <v>272.57238999999998</v>
      </c>
      <c r="AD261" s="90">
        <v>189.12474000000003</v>
      </c>
      <c r="AE261" s="91">
        <v>250.37430000000001</v>
      </c>
      <c r="AF261" s="91">
        <v>477.87949000000003</v>
      </c>
      <c r="AG261" s="92">
        <v>226.73155999999997</v>
      </c>
      <c r="AH261" s="90">
        <v>185.24913000000001</v>
      </c>
      <c r="AI261" s="91">
        <v>222.00112000000001</v>
      </c>
      <c r="AJ261" s="91">
        <v>233.78564</v>
      </c>
      <c r="AK261" s="92">
        <v>283.22811000000002</v>
      </c>
      <c r="AL261" s="90">
        <v>391.59780000000001</v>
      </c>
      <c r="AM261" s="91">
        <v>450.69353999999998</v>
      </c>
      <c r="AN261" s="91">
        <v>420.49490000000003</v>
      </c>
      <c r="AO261" s="92">
        <v>505.17004999999995</v>
      </c>
      <c r="AP261" s="90">
        <v>597.67894999999999</v>
      </c>
      <c r="AQ261" s="91">
        <v>774.96902999999998</v>
      </c>
      <c r="AR261" s="91">
        <v>875.68074000000001</v>
      </c>
      <c r="AS261" s="92">
        <v>1146.1572100000001</v>
      </c>
      <c r="AT261" s="90">
        <v>2663.4249592549841</v>
      </c>
      <c r="AU261" s="91">
        <v>7272.7115563890711</v>
      </c>
      <c r="AV261" s="91">
        <v>4326.6125560815335</v>
      </c>
      <c r="AW261" s="92">
        <v>2872.3611473167466</v>
      </c>
      <c r="AX261" s="90">
        <v>4113.6188208769499</v>
      </c>
      <c r="AY261" s="91">
        <v>7633.7965068792455</v>
      </c>
      <c r="AZ261" s="91">
        <v>18588.089015646223</v>
      </c>
      <c r="BA261" s="92">
        <v>10506.319581507798</v>
      </c>
      <c r="BB261" s="90">
        <v>13581.756212904509</v>
      </c>
      <c r="BC261" s="91">
        <v>1394.6166493686544</v>
      </c>
      <c r="BD261" s="91">
        <v>1380.5402330455336</v>
      </c>
      <c r="BE261" s="92">
        <v>5835.8035705797756</v>
      </c>
      <c r="BF261" s="90">
        <v>5755.9156999999996</v>
      </c>
      <c r="BG261" s="91">
        <v>5536.3346000000001</v>
      </c>
      <c r="BH261" s="91">
        <v>3886.4251999999997</v>
      </c>
      <c r="BI261" s="92">
        <v>3288.636</v>
      </c>
      <c r="BJ261" s="90">
        <v>3298.7092822999994</v>
      </c>
      <c r="BK261" s="91">
        <v>2246.8414183499999</v>
      </c>
      <c r="BL261" s="91">
        <v>4500.4010136300003</v>
      </c>
      <c r="BM261" s="92">
        <v>2693.3708538999999</v>
      </c>
      <c r="BN261" s="90">
        <v>2909.67433295</v>
      </c>
      <c r="BO261" s="91">
        <v>3568.9678651300001</v>
      </c>
      <c r="BP261" s="91">
        <v>4040.6568316100002</v>
      </c>
      <c r="BQ261" s="92">
        <v>3021.9792013400001</v>
      </c>
      <c r="BR261" s="90">
        <v>3233.7316446699997</v>
      </c>
      <c r="BS261" s="91">
        <v>2202.7939198100003</v>
      </c>
      <c r="BT261" s="91">
        <v>2259.9134210100001</v>
      </c>
      <c r="BU261" s="92">
        <v>2573.7866241900001</v>
      </c>
      <c r="BV261" s="90">
        <v>3351.3530897999999</v>
      </c>
      <c r="BW261" s="91">
        <v>11770.075944440001</v>
      </c>
      <c r="BX261" s="91">
        <v>11675.50738332</v>
      </c>
      <c r="BY261" s="92">
        <v>21696.579936330003</v>
      </c>
      <c r="BZ261" s="90">
        <v>15541.649022510001</v>
      </c>
      <c r="CA261" s="91">
        <v>22144.621743579999</v>
      </c>
      <c r="CB261" s="91">
        <v>18809.124927179997</v>
      </c>
      <c r="CC261" s="92">
        <v>25796.846356620001</v>
      </c>
      <c r="CD261" s="90">
        <v>18488.742029349996</v>
      </c>
      <c r="CE261" s="91">
        <v>19010.36723091</v>
      </c>
      <c r="CF261" s="91">
        <v>27551.392357389996</v>
      </c>
      <c r="CG261" s="92">
        <v>21689.304772440002</v>
      </c>
      <c r="CH261" s="90">
        <v>28769.146040139996</v>
      </c>
      <c r="CI261" s="91">
        <v>21729.806967190001</v>
      </c>
      <c r="CJ261" s="91">
        <v>28933.96524025</v>
      </c>
      <c r="CK261" s="92">
        <v>22033.637396720002</v>
      </c>
      <c r="CL261" s="91">
        <v>27931.819492610004</v>
      </c>
      <c r="CM261" s="91">
        <v>19269.916586689997</v>
      </c>
      <c r="CN261" s="91">
        <v>18133.054954670002</v>
      </c>
      <c r="CO261" s="91">
        <v>19147.064276439996</v>
      </c>
      <c r="CP261" s="90">
        <v>22624.741050789999</v>
      </c>
      <c r="CQ261" s="91">
        <v>25631.639150640003</v>
      </c>
      <c r="CR261" s="91">
        <v>22213.852844640001</v>
      </c>
      <c r="CS261" s="91">
        <v>25091.538063200001</v>
      </c>
      <c r="CT261" s="90">
        <v>27448.046366350005</v>
      </c>
      <c r="CU261" s="91">
        <v>20751.563330620003</v>
      </c>
      <c r="CV261" s="91">
        <v>30676.386449270001</v>
      </c>
      <c r="CW261" s="91">
        <v>25534.459147729998</v>
      </c>
      <c r="CX261" s="90">
        <v>31464.125579259999</v>
      </c>
      <c r="CY261" s="91">
        <v>14588.072262040001</v>
      </c>
      <c r="CZ261" s="91">
        <v>9244.5571091999991</v>
      </c>
      <c r="DA261" s="91">
        <v>9802.7800881200019</v>
      </c>
      <c r="DB261" s="90">
        <v>16966.46155104</v>
      </c>
      <c r="DC261" s="91">
        <v>10952.855181630001</v>
      </c>
      <c r="DD261" s="91">
        <v>14827.24460491</v>
      </c>
      <c r="DE261" s="91">
        <v>10335.722042609999</v>
      </c>
      <c r="DF261" s="90">
        <v>22098.513671409997</v>
      </c>
      <c r="DG261" s="91">
        <v>12576.73418474</v>
      </c>
      <c r="DH261" s="91">
        <v>14062.54042406</v>
      </c>
      <c r="DI261" s="91">
        <v>13233.467379670001</v>
      </c>
      <c r="DJ261" s="90">
        <v>17404.048565540001</v>
      </c>
      <c r="DK261" s="91">
        <v>21587.051355620002</v>
      </c>
      <c r="DL261" s="91">
        <v>19434.165133019997</v>
      </c>
      <c r="DM261" s="91">
        <v>17559.710742539999</v>
      </c>
      <c r="DN261" s="90">
        <v>25243.09446471</v>
      </c>
      <c r="DO261" s="91">
        <v>29339.982546629995</v>
      </c>
      <c r="DP261" s="91">
        <v>23588.53363812</v>
      </c>
      <c r="DQ261" s="91">
        <v>23717.806361820003</v>
      </c>
      <c r="DR261" s="90">
        <v>27949.884155150001</v>
      </c>
      <c r="DS261" s="194">
        <v>23324</v>
      </c>
      <c r="DT261" s="58" t="s">
        <v>82</v>
      </c>
    </row>
    <row r="262" spans="1:124" x14ac:dyDescent="0.3">
      <c r="A262" s="59" t="s">
        <v>183</v>
      </c>
      <c r="B262" s="96">
        <v>251</v>
      </c>
      <c r="C262" s="97">
        <v>2420.1</v>
      </c>
      <c r="D262" s="97">
        <v>3314.9999999999995</v>
      </c>
      <c r="E262" s="98">
        <v>2058.5</v>
      </c>
      <c r="F262" s="97">
        <v>2552.1790000000001</v>
      </c>
      <c r="G262" s="97">
        <v>4351.3320000000003</v>
      </c>
      <c r="H262" s="97">
        <v>2476.0940000000001</v>
      </c>
      <c r="I262" s="98">
        <v>6561.6319999999996</v>
      </c>
      <c r="J262" s="96">
        <v>1554.221</v>
      </c>
      <c r="K262" s="97">
        <v>2084.076</v>
      </c>
      <c r="L262" s="97">
        <v>4283.0730000000003</v>
      </c>
      <c r="M262" s="98">
        <v>-2271.201</v>
      </c>
      <c r="N262" s="96">
        <v>7670.8810000000003</v>
      </c>
      <c r="O262" s="97">
        <v>5944.7839999999997</v>
      </c>
      <c r="P262" s="97">
        <v>2499.4449999999997</v>
      </c>
      <c r="Q262" s="98">
        <v>4404.4810000000007</v>
      </c>
      <c r="R262" s="96">
        <v>-7065.6279999999997</v>
      </c>
      <c r="S262" s="97">
        <v>4686.598</v>
      </c>
      <c r="T262" s="97">
        <v>-12.197999999999979</v>
      </c>
      <c r="U262" s="98">
        <v>4740.0869999999995</v>
      </c>
      <c r="V262" s="96">
        <v>3237.2220000000002</v>
      </c>
      <c r="W262" s="97">
        <v>-87.313000000000045</v>
      </c>
      <c r="X262" s="97">
        <v>2527.6059999999998</v>
      </c>
      <c r="Y262" s="98">
        <v>96.346884277343747</v>
      </c>
      <c r="Z262" s="96">
        <v>2138.2460000000001</v>
      </c>
      <c r="AA262" s="97">
        <v>-1774.6350000000002</v>
      </c>
      <c r="AB262" s="97">
        <v>1652.0220000000002</v>
      </c>
      <c r="AC262" s="98">
        <v>-3350.8130000000001</v>
      </c>
      <c r="AD262" s="96">
        <v>1375.5640000000001</v>
      </c>
      <c r="AE262" s="97">
        <v>-2124.4023828125</v>
      </c>
      <c r="AF262" s="97">
        <v>-2682.9229999999998</v>
      </c>
      <c r="AG262" s="98">
        <v>-3123.8420000000001</v>
      </c>
      <c r="AH262" s="96">
        <v>937.28</v>
      </c>
      <c r="AI262" s="97">
        <v>2362.6559999999999</v>
      </c>
      <c r="AJ262" s="97">
        <v>-1190.5039999999999</v>
      </c>
      <c r="AK262" s="98">
        <v>-225.334</v>
      </c>
      <c r="AL262" s="96">
        <v>1541.7450000000001</v>
      </c>
      <c r="AM262" s="97">
        <v>-5584.67</v>
      </c>
      <c r="AN262" s="97">
        <v>-277.49599999999998</v>
      </c>
      <c r="AO262" s="98">
        <v>-1857.2330000000002</v>
      </c>
      <c r="AP262" s="96">
        <v>3003.0439999999999</v>
      </c>
      <c r="AQ262" s="97">
        <v>-231.97700000000009</v>
      </c>
      <c r="AR262" s="97">
        <v>-2129.4494062500003</v>
      </c>
      <c r="AS262" s="98">
        <v>-1126.4730000000002</v>
      </c>
      <c r="AT262" s="96">
        <v>-1275.80925</v>
      </c>
      <c r="AU262" s="97">
        <v>-10659.347796874999</v>
      </c>
      <c r="AV262" s="97">
        <v>1522.424</v>
      </c>
      <c r="AW262" s="98">
        <v>730.72100000000012</v>
      </c>
      <c r="AX262" s="96">
        <v>2978.0979531249995</v>
      </c>
      <c r="AY262" s="97">
        <v>1105.253440063477</v>
      </c>
      <c r="AZ262" s="97">
        <v>837.25699999999995</v>
      </c>
      <c r="BA262" s="98">
        <v>-3515.4080001525881</v>
      </c>
      <c r="BB262" s="96">
        <v>-734.2829999999999</v>
      </c>
      <c r="BC262" s="97">
        <v>-981.69805078125</v>
      </c>
      <c r="BD262" s="97">
        <v>672.1160000000001</v>
      </c>
      <c r="BE262" s="98">
        <v>-7446.7360000000008</v>
      </c>
      <c r="BF262" s="96">
        <v>-1843.0699999999995</v>
      </c>
      <c r="BG262" s="97">
        <v>-10.812300000000135</v>
      </c>
      <c r="BH262" s="97">
        <v>965.75649999999973</v>
      </c>
      <c r="BI262" s="98">
        <v>-101.13390000000004</v>
      </c>
      <c r="BJ262" s="96">
        <v>-165.78073637000011</v>
      </c>
      <c r="BK262" s="97">
        <v>4582.7626796899995</v>
      </c>
      <c r="BL262" s="97">
        <v>7013.9734077499998</v>
      </c>
      <c r="BM262" s="98">
        <v>5030.1570654799998</v>
      </c>
      <c r="BN262" s="96">
        <v>5634.04111027</v>
      </c>
      <c r="BO262" s="97">
        <v>3202.8619296400002</v>
      </c>
      <c r="BP262" s="97">
        <v>2245.6427597000006</v>
      </c>
      <c r="BQ262" s="98">
        <v>885.69539516999953</v>
      </c>
      <c r="BR262" s="96">
        <v>1858.4941119400003</v>
      </c>
      <c r="BS262" s="97">
        <v>1092.6135831399997</v>
      </c>
      <c r="BT262" s="97">
        <v>2772.7617280000004</v>
      </c>
      <c r="BU262" s="98">
        <v>529.50967051999987</v>
      </c>
      <c r="BV262" s="96">
        <v>300.18670811999993</v>
      </c>
      <c r="BW262" s="97">
        <v>387.54457067000033</v>
      </c>
      <c r="BX262" s="97">
        <v>-1731.9373363399998</v>
      </c>
      <c r="BY262" s="98">
        <v>218.86342982000042</v>
      </c>
      <c r="BZ262" s="96">
        <v>-597.80322467999997</v>
      </c>
      <c r="CA262" s="97">
        <v>5386.3567200800007</v>
      </c>
      <c r="CB262" s="97">
        <v>-1099.6842572400008</v>
      </c>
      <c r="CC262" s="98">
        <v>1987.9948248200003</v>
      </c>
      <c r="CD262" s="96">
        <v>-3217.4307698000002</v>
      </c>
      <c r="CE262" s="97">
        <v>-1324.1794369199997</v>
      </c>
      <c r="CF262" s="97">
        <v>-3430.3902251600002</v>
      </c>
      <c r="CG262" s="98">
        <v>-4262.4198067799998</v>
      </c>
      <c r="CH262" s="96">
        <v>-2736.5516797499999</v>
      </c>
      <c r="CI262" s="97">
        <v>-1893.1957926699999</v>
      </c>
      <c r="CJ262" s="97">
        <v>-1309.8508178899995</v>
      </c>
      <c r="CK262" s="98">
        <v>931.56895381000027</v>
      </c>
      <c r="CL262" s="97">
        <v>-3176.3868947099995</v>
      </c>
      <c r="CM262" s="97">
        <v>367.01143780999985</v>
      </c>
      <c r="CN262" s="97">
        <v>-1531.7793223199999</v>
      </c>
      <c r="CO262" s="97">
        <v>-1619.3058910700004</v>
      </c>
      <c r="CP262" s="96">
        <v>1381.5091082500001</v>
      </c>
      <c r="CQ262" s="97">
        <v>416.96324574999994</v>
      </c>
      <c r="CR262" s="97">
        <v>1013.4874575299999</v>
      </c>
      <c r="CS262" s="97">
        <v>-1808.3635737099999</v>
      </c>
      <c r="CT262" s="96">
        <v>-332.1965535099996</v>
      </c>
      <c r="CU262" s="97">
        <v>-4504.1111434599998</v>
      </c>
      <c r="CV262" s="97">
        <v>-393.02590396999994</v>
      </c>
      <c r="CW262" s="97">
        <v>777.98385472999985</v>
      </c>
      <c r="CX262" s="96">
        <v>-212.48368399000003</v>
      </c>
      <c r="CY262" s="97">
        <v>3017.8650933600006</v>
      </c>
      <c r="CZ262" s="97">
        <v>-2495.7956427200002</v>
      </c>
      <c r="DA262" s="97">
        <v>2974.7509754900002</v>
      </c>
      <c r="DB262" s="96">
        <v>-1602.8683227000001</v>
      </c>
      <c r="DC262" s="97">
        <v>-1304.6573417800003</v>
      </c>
      <c r="DD262" s="97">
        <v>2754.3516397800004</v>
      </c>
      <c r="DE262" s="97">
        <v>-2562.0197453999999</v>
      </c>
      <c r="DF262" s="96">
        <v>-1331.0296450799999</v>
      </c>
      <c r="DG262" s="97">
        <v>-2939.9251497599998</v>
      </c>
      <c r="DH262" s="97">
        <v>-1272.0572149099999</v>
      </c>
      <c r="DI262" s="97">
        <v>-4587.2583809799999</v>
      </c>
      <c r="DJ262" s="96">
        <v>-1960.7494750200001</v>
      </c>
      <c r="DK262" s="97">
        <v>4268.7772515099996</v>
      </c>
      <c r="DL262" s="97">
        <v>1666.5882561599999</v>
      </c>
      <c r="DM262" s="97">
        <v>-754.85494050999932</v>
      </c>
      <c r="DN262" s="96">
        <v>5786.4844310500011</v>
      </c>
      <c r="DO262" s="97">
        <v>3110.8289052299997</v>
      </c>
      <c r="DP262" s="97">
        <v>1052.8071128000001</v>
      </c>
      <c r="DQ262" s="97">
        <v>3897.15520449</v>
      </c>
      <c r="DR262" s="96">
        <v>-1382.2242854399997</v>
      </c>
      <c r="DS262" s="194">
        <v>23325</v>
      </c>
      <c r="DT262" s="59" t="s">
        <v>183</v>
      </c>
    </row>
    <row r="263" spans="1:124" x14ac:dyDescent="0.3">
      <c r="A263" s="58" t="s">
        <v>90</v>
      </c>
      <c r="B263" s="90">
        <v>657.4</v>
      </c>
      <c r="C263" s="91">
        <v>3757.4</v>
      </c>
      <c r="D263" s="91">
        <v>3871.4</v>
      </c>
      <c r="E263" s="92">
        <v>3115.3</v>
      </c>
      <c r="F263" s="91">
        <v>3135.8470000000002</v>
      </c>
      <c r="G263" s="91">
        <v>5350.3130000000001</v>
      </c>
      <c r="H263" s="91">
        <v>2876.17</v>
      </c>
      <c r="I263" s="92">
        <v>8004.5030000000006</v>
      </c>
      <c r="J263" s="90">
        <v>2494.0420000000004</v>
      </c>
      <c r="K263" s="91">
        <v>7136.9670000000006</v>
      </c>
      <c r="L263" s="91">
        <v>5982.6640000000007</v>
      </c>
      <c r="M263" s="92">
        <v>5014.2129999999997</v>
      </c>
      <c r="N263" s="90">
        <v>8655.1759999999995</v>
      </c>
      <c r="O263" s="91">
        <v>7856.1719999999996</v>
      </c>
      <c r="P263" s="91">
        <v>4663.5599999999995</v>
      </c>
      <c r="Q263" s="92">
        <v>6702.18</v>
      </c>
      <c r="R263" s="90">
        <v>1406.6010000000001</v>
      </c>
      <c r="S263" s="91">
        <v>8144.77</v>
      </c>
      <c r="T263" s="91">
        <v>2471.4299999999998</v>
      </c>
      <c r="U263" s="92">
        <v>8454.8439999999991</v>
      </c>
      <c r="V263" s="90">
        <v>5335.4380000000001</v>
      </c>
      <c r="W263" s="91">
        <v>1735.9069999999999</v>
      </c>
      <c r="X263" s="91">
        <v>9483.25</v>
      </c>
      <c r="Y263" s="92">
        <v>2467.2730000000001</v>
      </c>
      <c r="Z263" s="90">
        <v>6421.3709999999992</v>
      </c>
      <c r="AA263" s="91">
        <v>5317.1959999999999</v>
      </c>
      <c r="AB263" s="91">
        <v>3842.5659999999998</v>
      </c>
      <c r="AC263" s="92">
        <v>2533.4850000000001</v>
      </c>
      <c r="AD263" s="90">
        <v>3716.49</v>
      </c>
      <c r="AE263" s="91">
        <v>2177.3236171875001</v>
      </c>
      <c r="AF263" s="91">
        <v>608.60900000000004</v>
      </c>
      <c r="AG263" s="92">
        <v>873.37300000000005</v>
      </c>
      <c r="AH263" s="90">
        <v>2324.6619999999998</v>
      </c>
      <c r="AI263" s="91">
        <v>4960.6509999999998</v>
      </c>
      <c r="AJ263" s="91">
        <v>3873.7449999999999</v>
      </c>
      <c r="AK263" s="92">
        <v>4439.4629999999997</v>
      </c>
      <c r="AL263" s="90">
        <v>3816.0549999999998</v>
      </c>
      <c r="AM263" s="91">
        <v>1455.4259999999999</v>
      </c>
      <c r="AN263" s="91">
        <v>3808.5650000000001</v>
      </c>
      <c r="AO263" s="92">
        <v>3295.6970000000001</v>
      </c>
      <c r="AP263" s="90">
        <v>4108.451</v>
      </c>
      <c r="AQ263" s="91">
        <v>4260.8389999999999</v>
      </c>
      <c r="AR263" s="91">
        <v>8660.6880000000001</v>
      </c>
      <c r="AS263" s="92">
        <v>4230.1120000000001</v>
      </c>
      <c r="AT263" s="90">
        <v>7198.3609999999999</v>
      </c>
      <c r="AU263" s="91">
        <v>2172.0069999999996</v>
      </c>
      <c r="AV263" s="91">
        <v>5316.5450000000001</v>
      </c>
      <c r="AW263" s="92">
        <v>5216.0169999999998</v>
      </c>
      <c r="AX263" s="90">
        <v>8992.655999999999</v>
      </c>
      <c r="AY263" s="91">
        <v>7457.6949999999997</v>
      </c>
      <c r="AZ263" s="91">
        <v>6722.2889999999998</v>
      </c>
      <c r="BA263" s="92">
        <v>6007.0239999999994</v>
      </c>
      <c r="BB263" s="90">
        <v>3527.835</v>
      </c>
      <c r="BC263" s="91">
        <v>2932.2179999999998</v>
      </c>
      <c r="BD263" s="91">
        <v>2902.0819999999999</v>
      </c>
      <c r="BE263" s="92">
        <v>2014.665</v>
      </c>
      <c r="BF263" s="90">
        <v>2308.4675000000002</v>
      </c>
      <c r="BG263" s="91">
        <v>4179.3625000000002</v>
      </c>
      <c r="BH263" s="91">
        <v>4262.3294999999998</v>
      </c>
      <c r="BI263" s="92">
        <v>5414.3342000000002</v>
      </c>
      <c r="BJ263" s="90">
        <v>6230.2219176600001</v>
      </c>
      <c r="BK263" s="91">
        <v>7918.2025093400007</v>
      </c>
      <c r="BL263" s="91">
        <v>10876.344864660001</v>
      </c>
      <c r="BM263" s="92">
        <v>9697.6819748300004</v>
      </c>
      <c r="BN263" s="90">
        <v>9740.5354488800003</v>
      </c>
      <c r="BO263" s="91">
        <v>10791.891887100001</v>
      </c>
      <c r="BP263" s="91">
        <v>5184.6324050400008</v>
      </c>
      <c r="BQ263" s="92">
        <v>4842.1506815900002</v>
      </c>
      <c r="BR263" s="90">
        <v>4083.8334142800004</v>
      </c>
      <c r="BS263" s="91">
        <v>4041.8746634600002</v>
      </c>
      <c r="BT263" s="91">
        <v>5115.2553710000002</v>
      </c>
      <c r="BU263" s="92">
        <v>4035.6361599000002</v>
      </c>
      <c r="BV263" s="90">
        <v>1797.2576314600001</v>
      </c>
      <c r="BW263" s="91">
        <v>3347.4649821200001</v>
      </c>
      <c r="BX263" s="91">
        <v>2945.2803890099999</v>
      </c>
      <c r="BY263" s="92">
        <v>5935.5479216700005</v>
      </c>
      <c r="BZ263" s="90">
        <v>2043.53268828</v>
      </c>
      <c r="CA263" s="91">
        <v>8096.5869110399999</v>
      </c>
      <c r="CB263" s="91">
        <v>6517.6030301399996</v>
      </c>
      <c r="CC263" s="92">
        <v>3853.6811230000003</v>
      </c>
      <c r="CD263" s="90">
        <v>2305.2444949200003</v>
      </c>
      <c r="CE263" s="91">
        <v>2314.4363740700001</v>
      </c>
      <c r="CF263" s="91">
        <v>1576.0778690400002</v>
      </c>
      <c r="CG263" s="92">
        <v>965.59019091000005</v>
      </c>
      <c r="CH263" s="90">
        <v>2447.2340834500001</v>
      </c>
      <c r="CI263" s="91">
        <v>856.23058592000007</v>
      </c>
      <c r="CJ263" s="91">
        <v>2297.7510140899999</v>
      </c>
      <c r="CK263" s="92">
        <v>3367.6926162600002</v>
      </c>
      <c r="CL263" s="91">
        <v>1502.5514733799998</v>
      </c>
      <c r="CM263" s="91">
        <v>3144.3320110100003</v>
      </c>
      <c r="CN263" s="91">
        <v>725.22376370999996</v>
      </c>
      <c r="CO263" s="91">
        <v>5021.95251861</v>
      </c>
      <c r="CP263" s="90">
        <v>3052.9441413699997</v>
      </c>
      <c r="CQ263" s="91">
        <v>3796.1028732599998</v>
      </c>
      <c r="CR263" s="91">
        <v>2991.7776664200005</v>
      </c>
      <c r="CS263" s="91">
        <v>1092.0033495099999</v>
      </c>
      <c r="CT263" s="90">
        <v>5226.0588773700001</v>
      </c>
      <c r="CU263" s="91">
        <v>205.82984888999999</v>
      </c>
      <c r="CV263" s="91">
        <v>2427.2535914499995</v>
      </c>
      <c r="CW263" s="91">
        <v>4091.26966855</v>
      </c>
      <c r="CX263" s="90">
        <v>2654.7928720499999</v>
      </c>
      <c r="CY263" s="91">
        <v>5241.7435492900004</v>
      </c>
      <c r="CZ263" s="91">
        <v>906.08948637999993</v>
      </c>
      <c r="DA263" s="91">
        <v>4738.8085209399997</v>
      </c>
      <c r="DB263" s="90">
        <v>2998.7357786900002</v>
      </c>
      <c r="DC263" s="91">
        <v>2267.1098861699998</v>
      </c>
      <c r="DD263" s="91">
        <v>4173.9706766099998</v>
      </c>
      <c r="DE263" s="91">
        <v>3438.1742986699996</v>
      </c>
      <c r="DF263" s="90">
        <v>1174.8784343699999</v>
      </c>
      <c r="DG263" s="91">
        <v>434.1229900300001</v>
      </c>
      <c r="DH263" s="91">
        <v>432.5376637</v>
      </c>
      <c r="DI263" s="91">
        <v>1324.9733440399998</v>
      </c>
      <c r="DJ263" s="90">
        <v>1366.6864832499998</v>
      </c>
      <c r="DK263" s="91">
        <v>5080.0068567400003</v>
      </c>
      <c r="DL263" s="91">
        <v>4681.9434387699994</v>
      </c>
      <c r="DM263" s="91">
        <v>6033.6989754299993</v>
      </c>
      <c r="DN263" s="90">
        <v>7320.1946676899988</v>
      </c>
      <c r="DO263" s="91">
        <v>5799.4988532000007</v>
      </c>
      <c r="DP263" s="91">
        <v>3451.0396049800001</v>
      </c>
      <c r="DQ263" s="91">
        <v>9111.8837423900004</v>
      </c>
      <c r="DR263" s="90">
        <v>8392.1545515300004</v>
      </c>
      <c r="DS263" s="194">
        <v>23326</v>
      </c>
      <c r="DT263" s="58" t="s">
        <v>90</v>
      </c>
    </row>
    <row r="264" spans="1:124" x14ac:dyDescent="0.3">
      <c r="A264" s="58" t="s">
        <v>82</v>
      </c>
      <c r="B264" s="90">
        <v>406.4</v>
      </c>
      <c r="C264" s="91">
        <v>1337.3</v>
      </c>
      <c r="D264" s="91">
        <v>556.40000000000009</v>
      </c>
      <c r="E264" s="92">
        <v>1056.8</v>
      </c>
      <c r="F264" s="91">
        <v>583.66800000000001</v>
      </c>
      <c r="G264" s="91">
        <v>998.98099999999999</v>
      </c>
      <c r="H264" s="91">
        <v>400.07600000000002</v>
      </c>
      <c r="I264" s="92">
        <v>1442.8710000000001</v>
      </c>
      <c r="J264" s="90">
        <v>939.82100000000014</v>
      </c>
      <c r="K264" s="91">
        <v>5052.8910000000005</v>
      </c>
      <c r="L264" s="91">
        <v>1699.5910000000001</v>
      </c>
      <c r="M264" s="92">
        <v>7285.4139999999998</v>
      </c>
      <c r="N264" s="90">
        <v>984.29500000000007</v>
      </c>
      <c r="O264" s="91">
        <v>1911.3879999999999</v>
      </c>
      <c r="P264" s="91">
        <v>2164.1149999999998</v>
      </c>
      <c r="Q264" s="92">
        <v>2297.6990000000001</v>
      </c>
      <c r="R264" s="90">
        <v>8472.2289999999994</v>
      </c>
      <c r="S264" s="91">
        <v>3458.172</v>
      </c>
      <c r="T264" s="91">
        <v>2483.6279999999997</v>
      </c>
      <c r="U264" s="92">
        <v>3714.7570000000001</v>
      </c>
      <c r="V264" s="90">
        <v>2098.2159999999999</v>
      </c>
      <c r="W264" s="91">
        <v>1823.22</v>
      </c>
      <c r="X264" s="91">
        <v>6955.6439999999993</v>
      </c>
      <c r="Y264" s="92">
        <v>2370.9261157226565</v>
      </c>
      <c r="Z264" s="90">
        <v>4283.125</v>
      </c>
      <c r="AA264" s="91">
        <v>7091.8310000000001</v>
      </c>
      <c r="AB264" s="91">
        <v>2190.5439999999999</v>
      </c>
      <c r="AC264" s="92">
        <v>5884.2979999999998</v>
      </c>
      <c r="AD264" s="90">
        <v>2340.9259999999999</v>
      </c>
      <c r="AE264" s="91">
        <v>4301.7259999999997</v>
      </c>
      <c r="AF264" s="91">
        <v>3291.5320000000002</v>
      </c>
      <c r="AG264" s="92">
        <v>3997.2150000000001</v>
      </c>
      <c r="AH264" s="90">
        <v>1387.3820000000001</v>
      </c>
      <c r="AI264" s="91">
        <v>2597.9949999999999</v>
      </c>
      <c r="AJ264" s="91">
        <v>5064.2489999999998</v>
      </c>
      <c r="AK264" s="92">
        <v>4664.7970000000005</v>
      </c>
      <c r="AL264" s="90">
        <v>2274.31</v>
      </c>
      <c r="AM264" s="91">
        <v>7040.0960000000005</v>
      </c>
      <c r="AN264" s="91">
        <v>4086.0610000000001</v>
      </c>
      <c r="AO264" s="92">
        <v>5152.93</v>
      </c>
      <c r="AP264" s="90">
        <v>1105.4069999999999</v>
      </c>
      <c r="AQ264" s="91">
        <v>4492.8159999999998</v>
      </c>
      <c r="AR264" s="91">
        <v>10790.137406250002</v>
      </c>
      <c r="AS264" s="92">
        <v>5356.585</v>
      </c>
      <c r="AT264" s="90">
        <v>8474.1702499999992</v>
      </c>
      <c r="AU264" s="91">
        <v>12831.354796875001</v>
      </c>
      <c r="AV264" s="91">
        <v>3794.1210000000001</v>
      </c>
      <c r="AW264" s="92">
        <v>4485.2960000000003</v>
      </c>
      <c r="AX264" s="90">
        <v>6014.5580468749995</v>
      </c>
      <c r="AY264" s="91">
        <v>6352.4415599365229</v>
      </c>
      <c r="AZ264" s="91">
        <v>5885.0320000000002</v>
      </c>
      <c r="BA264" s="92">
        <v>9522.4320001525884</v>
      </c>
      <c r="BB264" s="90">
        <v>4262.1179999999995</v>
      </c>
      <c r="BC264" s="91">
        <v>3913.9160507812503</v>
      </c>
      <c r="BD264" s="91">
        <v>2229.9659999999999</v>
      </c>
      <c r="BE264" s="92">
        <v>9461.4009999999998</v>
      </c>
      <c r="BF264" s="90">
        <v>4151.5374999999995</v>
      </c>
      <c r="BG264" s="91">
        <v>4190.1747999999998</v>
      </c>
      <c r="BH264" s="91">
        <v>3296.5730000000003</v>
      </c>
      <c r="BI264" s="92">
        <v>5515.4681</v>
      </c>
      <c r="BJ264" s="90">
        <v>6396.0026540299996</v>
      </c>
      <c r="BK264" s="91">
        <v>3335.4398296499994</v>
      </c>
      <c r="BL264" s="91">
        <v>3862.3714569099998</v>
      </c>
      <c r="BM264" s="92">
        <v>4667.5249093500006</v>
      </c>
      <c r="BN264" s="90">
        <v>4106.4943386100003</v>
      </c>
      <c r="BO264" s="91">
        <v>7589.0299574600003</v>
      </c>
      <c r="BP264" s="91">
        <v>2938.9896453400002</v>
      </c>
      <c r="BQ264" s="92">
        <v>3956.4552864200004</v>
      </c>
      <c r="BR264" s="90">
        <v>2225.3393023399999</v>
      </c>
      <c r="BS264" s="91">
        <v>2949.2610803200005</v>
      </c>
      <c r="BT264" s="91">
        <v>2342.4936429999998</v>
      </c>
      <c r="BU264" s="92">
        <v>3506.1264893799998</v>
      </c>
      <c r="BV264" s="90">
        <v>1497.07092334</v>
      </c>
      <c r="BW264" s="91">
        <v>2959.9204114499998</v>
      </c>
      <c r="BX264" s="91">
        <v>4677.2177253499995</v>
      </c>
      <c r="BY264" s="92">
        <v>5716.6844918500001</v>
      </c>
      <c r="BZ264" s="90">
        <v>2641.3359129599999</v>
      </c>
      <c r="CA264" s="91">
        <v>2710.2301909600001</v>
      </c>
      <c r="CB264" s="91">
        <v>7617.2872873800006</v>
      </c>
      <c r="CC264" s="92">
        <v>1865.68629818</v>
      </c>
      <c r="CD264" s="90">
        <v>5522.6752647200001</v>
      </c>
      <c r="CE264" s="91">
        <v>3638.6158109899998</v>
      </c>
      <c r="CF264" s="91">
        <v>5006.4680941999995</v>
      </c>
      <c r="CG264" s="92">
        <v>5228.0099976900001</v>
      </c>
      <c r="CH264" s="90">
        <v>5183.7857631999996</v>
      </c>
      <c r="CI264" s="91">
        <v>2749.4263785899998</v>
      </c>
      <c r="CJ264" s="91">
        <v>3607.6018319799996</v>
      </c>
      <c r="CK264" s="92">
        <v>2436.1236624500002</v>
      </c>
      <c r="CL264" s="91">
        <v>4678.9383680899991</v>
      </c>
      <c r="CM264" s="91">
        <v>2777.3205732000001</v>
      </c>
      <c r="CN264" s="91">
        <v>2257.0030860299998</v>
      </c>
      <c r="CO264" s="91">
        <v>6641.2584096799992</v>
      </c>
      <c r="CP264" s="90">
        <v>1671.4350331199998</v>
      </c>
      <c r="CQ264" s="91">
        <v>3379.1396275099996</v>
      </c>
      <c r="CR264" s="91">
        <v>1978.29020889</v>
      </c>
      <c r="CS264" s="91">
        <v>2900.36692322</v>
      </c>
      <c r="CT264" s="90">
        <v>5558.2554308799999</v>
      </c>
      <c r="CU264" s="91">
        <v>4709.9409923499998</v>
      </c>
      <c r="CV264" s="91">
        <v>2820.2794954199999</v>
      </c>
      <c r="CW264" s="91">
        <v>3313.2858138199999</v>
      </c>
      <c r="CX264" s="90">
        <v>2867.2765560400003</v>
      </c>
      <c r="CY264" s="91">
        <v>2223.8784559299997</v>
      </c>
      <c r="CZ264" s="91">
        <v>3401.8851291000001</v>
      </c>
      <c r="DA264" s="91">
        <v>1764.0575454499999</v>
      </c>
      <c r="DB264" s="90">
        <v>4601.6041013899994</v>
      </c>
      <c r="DC264" s="91">
        <v>3571.7672279500002</v>
      </c>
      <c r="DD264" s="91">
        <v>1419.6190368300001</v>
      </c>
      <c r="DE264" s="91">
        <v>6000.19404407</v>
      </c>
      <c r="DF264" s="90">
        <v>2505.9080794500001</v>
      </c>
      <c r="DG264" s="91">
        <v>3374.0481397899998</v>
      </c>
      <c r="DH264" s="91">
        <v>1704.59487861</v>
      </c>
      <c r="DI264" s="91">
        <v>5912.2317250199985</v>
      </c>
      <c r="DJ264" s="90">
        <v>3327.4359582699994</v>
      </c>
      <c r="DK264" s="91">
        <v>811.22960522999995</v>
      </c>
      <c r="DL264" s="91">
        <v>3015.3551826100002</v>
      </c>
      <c r="DM264" s="91">
        <v>6788.5539159400005</v>
      </c>
      <c r="DN264" s="90">
        <v>1533.7102366400002</v>
      </c>
      <c r="DO264" s="91">
        <v>2688.6699479700001</v>
      </c>
      <c r="DP264" s="91">
        <v>2398.23249218</v>
      </c>
      <c r="DQ264" s="91">
        <v>5214.7285379000004</v>
      </c>
      <c r="DR264" s="90">
        <v>9774.3788369699996</v>
      </c>
      <c r="DS264" s="194">
        <v>23327</v>
      </c>
      <c r="DT264" s="58" t="s">
        <v>82</v>
      </c>
    </row>
    <row r="265" spans="1:124" x14ac:dyDescent="0.3">
      <c r="A265" s="58" t="s">
        <v>61</v>
      </c>
      <c r="B265" s="90">
        <v>-13.100000000000001</v>
      </c>
      <c r="C265" s="91">
        <v>31.9</v>
      </c>
      <c r="D265" s="91">
        <v>91.800000000000011</v>
      </c>
      <c r="E265" s="92">
        <v>-22.9</v>
      </c>
      <c r="F265" s="91">
        <v>11.405999999999999</v>
      </c>
      <c r="G265" s="91">
        <v>-0.18600000000000039</v>
      </c>
      <c r="H265" s="91">
        <v>75.831999999999994</v>
      </c>
      <c r="I265" s="92">
        <v>-16.000999999999998</v>
      </c>
      <c r="J265" s="90">
        <v>-91.433000000000007</v>
      </c>
      <c r="K265" s="91">
        <v>-9.9169999999999998</v>
      </c>
      <c r="L265" s="91">
        <v>-49.478999999999999</v>
      </c>
      <c r="M265" s="92">
        <v>-49.610999999999997</v>
      </c>
      <c r="N265" s="90">
        <v>-73.045999999999992</v>
      </c>
      <c r="O265" s="91">
        <v>144.36499999999998</v>
      </c>
      <c r="P265" s="91">
        <v>-0.67900000000000205</v>
      </c>
      <c r="Q265" s="92">
        <v>-10.67</v>
      </c>
      <c r="R265" s="90">
        <v>289.46500000000003</v>
      </c>
      <c r="S265" s="91">
        <v>414.31000000000006</v>
      </c>
      <c r="T265" s="91">
        <v>-115.29299999999999</v>
      </c>
      <c r="U265" s="92">
        <v>-151.67699999999999</v>
      </c>
      <c r="V265" s="90">
        <v>-12.805</v>
      </c>
      <c r="W265" s="91">
        <v>30.742999999999995</v>
      </c>
      <c r="X265" s="91">
        <v>79.166000000000011</v>
      </c>
      <c r="Y265" s="92">
        <v>83.467999999999989</v>
      </c>
      <c r="Z265" s="90">
        <v>255.517</v>
      </c>
      <c r="AA265" s="91">
        <v>87.196000000000012</v>
      </c>
      <c r="AB265" s="91">
        <v>-53.507999999999996</v>
      </c>
      <c r="AC265" s="92">
        <v>334.00899999999996</v>
      </c>
      <c r="AD265" s="90">
        <v>-239.66</v>
      </c>
      <c r="AE265" s="91">
        <v>-432.90599999999995</v>
      </c>
      <c r="AF265" s="91">
        <v>95.022000000000006</v>
      </c>
      <c r="AG265" s="92">
        <v>-237.04900000000001</v>
      </c>
      <c r="AH265" s="90">
        <v>1857.4180000000001</v>
      </c>
      <c r="AI265" s="91">
        <v>-185.43900000000002</v>
      </c>
      <c r="AJ265" s="91">
        <v>-427.86599999999999</v>
      </c>
      <c r="AK265" s="92">
        <v>-918.02800000000002</v>
      </c>
      <c r="AL265" s="90">
        <v>-110.64999999999999</v>
      </c>
      <c r="AM265" s="91">
        <v>-344.07</v>
      </c>
      <c r="AN265" s="91">
        <v>1006.1659999999999</v>
      </c>
      <c r="AO265" s="92">
        <v>-178.53700000000001</v>
      </c>
      <c r="AP265" s="90">
        <v>171.90299999999999</v>
      </c>
      <c r="AQ265" s="91">
        <v>490.87599999999998</v>
      </c>
      <c r="AR265" s="91">
        <v>-191.61199999999999</v>
      </c>
      <c r="AS265" s="92">
        <v>-36.323000000000008</v>
      </c>
      <c r="AT265" s="90">
        <v>3.0869999999999891</v>
      </c>
      <c r="AU265" s="91">
        <v>-401.97299999999996</v>
      </c>
      <c r="AV265" s="91">
        <v>1083.2909999999999</v>
      </c>
      <c r="AW265" s="92">
        <v>-593.41099999999994</v>
      </c>
      <c r="AX265" s="90">
        <v>2124.5030000000002</v>
      </c>
      <c r="AY265" s="91">
        <v>1013.7139999999999</v>
      </c>
      <c r="AZ265" s="91">
        <v>366.41299999999995</v>
      </c>
      <c r="BA265" s="92">
        <v>146.86600000000021</v>
      </c>
      <c r="BB265" s="90">
        <v>-851.49599999999998</v>
      </c>
      <c r="BC265" s="91">
        <v>74.078000000000003</v>
      </c>
      <c r="BD265" s="91">
        <v>1158.3780000000002</v>
      </c>
      <c r="BE265" s="92">
        <v>-4316.1819999999998</v>
      </c>
      <c r="BF265" s="90">
        <v>-1313.7418999999998</v>
      </c>
      <c r="BG265" s="91">
        <v>-592.68290000000002</v>
      </c>
      <c r="BH265" s="91">
        <v>1248.9683</v>
      </c>
      <c r="BI265" s="92">
        <v>90.186499999999938</v>
      </c>
      <c r="BJ265" s="90">
        <v>-164.58017774999996</v>
      </c>
      <c r="BK265" s="91">
        <v>894.52739998000004</v>
      </c>
      <c r="BL265" s="91">
        <v>3687.04720701</v>
      </c>
      <c r="BM265" s="92">
        <v>993.73084124000047</v>
      </c>
      <c r="BN265" s="90">
        <v>2604.2816351199999</v>
      </c>
      <c r="BO265" s="91">
        <v>-5648.7907026899993</v>
      </c>
      <c r="BP265" s="91">
        <v>-451.61424650999993</v>
      </c>
      <c r="BQ265" s="92">
        <v>-2757.3038729500004</v>
      </c>
      <c r="BR265" s="90">
        <v>-124.95852614</v>
      </c>
      <c r="BS265" s="91">
        <v>0</v>
      </c>
      <c r="BT265" s="91">
        <v>0</v>
      </c>
      <c r="BU265" s="92">
        <v>-0.11979999999999999</v>
      </c>
      <c r="BV265" s="90">
        <v>0</v>
      </c>
      <c r="BW265" s="91">
        <v>0</v>
      </c>
      <c r="BX265" s="91">
        <v>0</v>
      </c>
      <c r="BY265" s="92">
        <v>0</v>
      </c>
      <c r="BZ265" s="90">
        <v>0</v>
      </c>
      <c r="CA265" s="91">
        <v>31.008805079999998</v>
      </c>
      <c r="CB265" s="91">
        <v>338.46112141000003</v>
      </c>
      <c r="CC265" s="92">
        <v>87.035177589999989</v>
      </c>
      <c r="CD265" s="90">
        <v>171.42110736000001</v>
      </c>
      <c r="CE265" s="91">
        <v>313.43802797000001</v>
      </c>
      <c r="CF265" s="91">
        <v>-168.39398333000003</v>
      </c>
      <c r="CG265" s="92">
        <v>-61.994701120000002</v>
      </c>
      <c r="CH265" s="90">
        <v>-60.853699729999988</v>
      </c>
      <c r="CI265" s="91">
        <v>183.78693607999998</v>
      </c>
      <c r="CJ265" s="91">
        <v>63.072214589999987</v>
      </c>
      <c r="CK265" s="92">
        <v>-256.53040502000005</v>
      </c>
      <c r="CL265" s="91">
        <v>-118.84318436000001</v>
      </c>
      <c r="CM265" s="91">
        <v>38.47719339999999</v>
      </c>
      <c r="CN265" s="91">
        <v>-56.656671670000001</v>
      </c>
      <c r="CO265" s="91">
        <v>-59.726158760000004</v>
      </c>
      <c r="CP265" s="90">
        <v>-26.661711439999994</v>
      </c>
      <c r="CQ265" s="91">
        <v>150.53155751000003</v>
      </c>
      <c r="CR265" s="91">
        <v>76.425002339999992</v>
      </c>
      <c r="CS265" s="91">
        <v>170.41489533999999</v>
      </c>
      <c r="CT265" s="90">
        <v>-11.730118490000024</v>
      </c>
      <c r="CU265" s="91">
        <v>-233.10781162000001</v>
      </c>
      <c r="CV265" s="91">
        <v>-113.87193489000001</v>
      </c>
      <c r="CW265" s="91">
        <v>-146.79837256000002</v>
      </c>
      <c r="CX265" s="90">
        <v>99.076198910000016</v>
      </c>
      <c r="CY265" s="91">
        <v>276.83306712999996</v>
      </c>
      <c r="CZ265" s="91">
        <v>-103.02441841999999</v>
      </c>
      <c r="DA265" s="91">
        <v>-48.94567476000001</v>
      </c>
      <c r="DB265" s="90">
        <v>-0.53975594000000005</v>
      </c>
      <c r="DC265" s="91">
        <v>1.1126503400000005</v>
      </c>
      <c r="DD265" s="91">
        <v>417.77217933999998</v>
      </c>
      <c r="DE265" s="91">
        <v>-26.664285470000003</v>
      </c>
      <c r="DF265" s="90">
        <v>9.731528879999999</v>
      </c>
      <c r="DG265" s="91">
        <v>189.49046142000003</v>
      </c>
      <c r="DH265" s="91">
        <v>72.516423709999998</v>
      </c>
      <c r="DI265" s="91">
        <v>-43.512969379999987</v>
      </c>
      <c r="DJ265" s="90">
        <v>449.15340533999995</v>
      </c>
      <c r="DK265" s="91">
        <v>1154.4340333000002</v>
      </c>
      <c r="DL265" s="91">
        <v>219.92417139000003</v>
      </c>
      <c r="DM265" s="91">
        <v>264.07084852999998</v>
      </c>
      <c r="DN265" s="90">
        <v>225.16308768999994</v>
      </c>
      <c r="DO265" s="91">
        <v>584.91469233999999</v>
      </c>
      <c r="DP265" s="91">
        <v>8.6042341399999884</v>
      </c>
      <c r="DQ265" s="91">
        <v>963.07022348999988</v>
      </c>
      <c r="DR265" s="90">
        <v>2585.7329096099998</v>
      </c>
      <c r="DS265" s="194">
        <v>23328</v>
      </c>
      <c r="DT265" s="58" t="s">
        <v>61</v>
      </c>
    </row>
    <row r="266" spans="1:124" x14ac:dyDescent="0.3">
      <c r="A266" s="58" t="s">
        <v>91</v>
      </c>
      <c r="B266" s="90">
        <v>4.8</v>
      </c>
      <c r="C266" s="91">
        <v>53.5</v>
      </c>
      <c r="D266" s="91">
        <v>105.1</v>
      </c>
      <c r="E266" s="92">
        <v>3.8000000000000003</v>
      </c>
      <c r="F266" s="91">
        <v>21.847999999999999</v>
      </c>
      <c r="G266" s="91">
        <v>7.593</v>
      </c>
      <c r="H266" s="91">
        <v>81.289999999999992</v>
      </c>
      <c r="I266" s="92">
        <v>0</v>
      </c>
      <c r="J266" s="90">
        <v>0</v>
      </c>
      <c r="K266" s="91">
        <v>0</v>
      </c>
      <c r="L266" s="91">
        <v>0.48099999999999998</v>
      </c>
      <c r="M266" s="92">
        <v>0.47199999999999998</v>
      </c>
      <c r="N266" s="90">
        <v>49.741</v>
      </c>
      <c r="O266" s="91">
        <v>145.553</v>
      </c>
      <c r="P266" s="91">
        <v>44.268000000000001</v>
      </c>
      <c r="Q266" s="92">
        <v>0</v>
      </c>
      <c r="R266" s="90">
        <v>289.46500000000003</v>
      </c>
      <c r="S266" s="91">
        <v>430.54899999999998</v>
      </c>
      <c r="T266" s="91">
        <v>60.262</v>
      </c>
      <c r="U266" s="92">
        <v>13.399999999999999</v>
      </c>
      <c r="V266" s="90">
        <v>0.8</v>
      </c>
      <c r="W266" s="91">
        <v>110.15799999999999</v>
      </c>
      <c r="X266" s="91">
        <v>92.935000000000002</v>
      </c>
      <c r="Y266" s="92">
        <v>100</v>
      </c>
      <c r="Z266" s="90">
        <v>274.017</v>
      </c>
      <c r="AA266" s="91">
        <v>287.93700000000001</v>
      </c>
      <c r="AB266" s="91">
        <v>118.10300000000001</v>
      </c>
      <c r="AC266" s="92">
        <v>385.45400000000001</v>
      </c>
      <c r="AD266" s="90">
        <v>158.155</v>
      </c>
      <c r="AE266" s="91">
        <v>77.76400000000001</v>
      </c>
      <c r="AF266" s="91">
        <v>295.39999999999998</v>
      </c>
      <c r="AG266" s="92">
        <v>650.18200000000002</v>
      </c>
      <c r="AH266" s="90">
        <v>1965.0360000000001</v>
      </c>
      <c r="AI266" s="91">
        <v>574.03800000000001</v>
      </c>
      <c r="AJ266" s="91">
        <v>416.98599999999999</v>
      </c>
      <c r="AK266" s="92">
        <v>826.84900000000005</v>
      </c>
      <c r="AL266" s="90">
        <v>129.10300000000001</v>
      </c>
      <c r="AM266" s="91">
        <v>58.394999999999996</v>
      </c>
      <c r="AN266" s="91">
        <v>1117.53</v>
      </c>
      <c r="AO266" s="92">
        <v>57.5</v>
      </c>
      <c r="AP266" s="90">
        <v>199.774</v>
      </c>
      <c r="AQ266" s="91">
        <v>646.952</v>
      </c>
      <c r="AR266" s="91">
        <v>187.45099999999999</v>
      </c>
      <c r="AS266" s="92">
        <v>399.68499999999995</v>
      </c>
      <c r="AT266" s="90">
        <v>1153.0340000000001</v>
      </c>
      <c r="AU266" s="91">
        <v>653.14199999999994</v>
      </c>
      <c r="AV266" s="91">
        <v>1524.607</v>
      </c>
      <c r="AW266" s="92">
        <v>753.48400000000004</v>
      </c>
      <c r="AX266" s="90">
        <v>3162.0739999999996</v>
      </c>
      <c r="AY266" s="91">
        <v>2074.748</v>
      </c>
      <c r="AZ266" s="91">
        <v>2296.1570000000002</v>
      </c>
      <c r="BA266" s="92">
        <v>3329.3069999999998</v>
      </c>
      <c r="BB266" s="90">
        <v>490.49299999999999</v>
      </c>
      <c r="BC266" s="91">
        <v>713.53700000000003</v>
      </c>
      <c r="BD266" s="91">
        <v>1509.136</v>
      </c>
      <c r="BE266" s="92">
        <v>844.39099999999996</v>
      </c>
      <c r="BF266" s="90">
        <v>569.02009999999996</v>
      </c>
      <c r="BG266" s="91">
        <v>461.37429999999995</v>
      </c>
      <c r="BH266" s="91">
        <v>1645.3741000000002</v>
      </c>
      <c r="BI266" s="92">
        <v>883.17879999999991</v>
      </c>
      <c r="BJ266" s="90">
        <v>1001.3907070499999</v>
      </c>
      <c r="BK266" s="91">
        <v>1469.5203999800001</v>
      </c>
      <c r="BL266" s="91">
        <v>4282.6794161500002</v>
      </c>
      <c r="BM266" s="92">
        <v>2226.5772756800002</v>
      </c>
      <c r="BN266" s="90">
        <v>3450.8899518499998</v>
      </c>
      <c r="BO266" s="91">
        <v>0.7</v>
      </c>
      <c r="BP266" s="91">
        <v>0</v>
      </c>
      <c r="BQ266" s="92">
        <v>0</v>
      </c>
      <c r="BR266" s="90">
        <v>0</v>
      </c>
      <c r="BS266" s="91">
        <v>0</v>
      </c>
      <c r="BT266" s="91">
        <v>0</v>
      </c>
      <c r="BU266" s="92">
        <v>0</v>
      </c>
      <c r="BV266" s="90">
        <v>0</v>
      </c>
      <c r="BW266" s="91">
        <v>0</v>
      </c>
      <c r="BX266" s="91">
        <v>0</v>
      </c>
      <c r="BY266" s="92">
        <v>0</v>
      </c>
      <c r="BZ266" s="90">
        <v>0</v>
      </c>
      <c r="CA266" s="91">
        <v>31.008805079999998</v>
      </c>
      <c r="CB266" s="91">
        <v>338.46112141000003</v>
      </c>
      <c r="CC266" s="92">
        <v>113.90312369999999</v>
      </c>
      <c r="CD266" s="90">
        <v>391.76341063999996</v>
      </c>
      <c r="CE266" s="91">
        <v>342.34918303000001</v>
      </c>
      <c r="CF266" s="91">
        <v>203.09245709999999</v>
      </c>
      <c r="CG266" s="92">
        <v>249.80711985999997</v>
      </c>
      <c r="CH266" s="90">
        <v>226.23804355000001</v>
      </c>
      <c r="CI266" s="91">
        <v>368.59311661999999</v>
      </c>
      <c r="CJ266" s="91">
        <v>362.97596970000001</v>
      </c>
      <c r="CK266" s="92">
        <v>46.729882029999999</v>
      </c>
      <c r="CL266" s="91">
        <v>236.31477054999999</v>
      </c>
      <c r="CM266" s="91">
        <v>230.98776931999998</v>
      </c>
      <c r="CN266" s="91">
        <v>213.81596881999999</v>
      </c>
      <c r="CO266" s="91">
        <v>165.18347434</v>
      </c>
      <c r="CP266" s="90">
        <v>87.318101920000004</v>
      </c>
      <c r="CQ266" s="91">
        <v>331.34292700000003</v>
      </c>
      <c r="CR266" s="91">
        <v>250.44306929999999</v>
      </c>
      <c r="CS266" s="91">
        <v>321.17251298999997</v>
      </c>
      <c r="CT266" s="90">
        <v>293.79084476000003</v>
      </c>
      <c r="CU266" s="91">
        <v>70.347102519999993</v>
      </c>
      <c r="CV266" s="91">
        <v>99.998807550000009</v>
      </c>
      <c r="CW266" s="91">
        <v>26.205565370000002</v>
      </c>
      <c r="CX266" s="90">
        <v>176.65522910999999</v>
      </c>
      <c r="CY266" s="91">
        <v>379.40047658999998</v>
      </c>
      <c r="CZ266" s="91">
        <v>66.867785810000001</v>
      </c>
      <c r="DA266" s="91">
        <v>1.5080379900000001</v>
      </c>
      <c r="DB266" s="90">
        <v>9.7915476000000012</v>
      </c>
      <c r="DC266" s="91">
        <v>9.9881028700000005</v>
      </c>
      <c r="DD266" s="91">
        <v>428.43691374999997</v>
      </c>
      <c r="DE266" s="91">
        <v>42.067665410000004</v>
      </c>
      <c r="DF266" s="90">
        <v>18.265303190000001</v>
      </c>
      <c r="DG266" s="91">
        <v>227.99161331000005</v>
      </c>
      <c r="DH266" s="91">
        <v>108.54562041000001</v>
      </c>
      <c r="DI266" s="91">
        <v>193.14383934</v>
      </c>
      <c r="DJ266" s="90">
        <v>551.47982163999995</v>
      </c>
      <c r="DK266" s="91">
        <v>1252.17740252</v>
      </c>
      <c r="DL266" s="91">
        <v>533.70473391999997</v>
      </c>
      <c r="DM266" s="91">
        <v>1127.1032881900001</v>
      </c>
      <c r="DN266" s="90">
        <v>505.04423698999994</v>
      </c>
      <c r="DO266" s="91">
        <v>1424.8629503</v>
      </c>
      <c r="DP266" s="91">
        <v>1135.33061939</v>
      </c>
      <c r="DQ266" s="91">
        <v>1883.5127872799997</v>
      </c>
      <c r="DR266" s="90">
        <v>3375.7568877000003</v>
      </c>
      <c r="DS266" s="194">
        <v>23329</v>
      </c>
      <c r="DT266" s="58" t="s">
        <v>91</v>
      </c>
    </row>
    <row r="267" spans="1:124" x14ac:dyDescent="0.3">
      <c r="A267" s="58" t="s">
        <v>92</v>
      </c>
      <c r="B267" s="90">
        <v>17.900000000000002</v>
      </c>
      <c r="C267" s="91">
        <v>21.6</v>
      </c>
      <c r="D267" s="91">
        <v>13.3</v>
      </c>
      <c r="E267" s="92">
        <v>26.699999999999996</v>
      </c>
      <c r="F267" s="91">
        <v>10.442</v>
      </c>
      <c r="G267" s="91">
        <v>7.7790000000000008</v>
      </c>
      <c r="H267" s="91">
        <v>5.4580000000000002</v>
      </c>
      <c r="I267" s="92">
        <v>16.000999999999998</v>
      </c>
      <c r="J267" s="90">
        <v>91.433000000000007</v>
      </c>
      <c r="K267" s="91">
        <v>9.9169999999999998</v>
      </c>
      <c r="L267" s="91">
        <v>49.959999999999994</v>
      </c>
      <c r="M267" s="92">
        <v>50.082999999999998</v>
      </c>
      <c r="N267" s="90">
        <v>122.78699999999999</v>
      </c>
      <c r="O267" s="91">
        <v>1.1879999999999999</v>
      </c>
      <c r="P267" s="91">
        <v>44.946999999999996</v>
      </c>
      <c r="Q267" s="92">
        <v>10.67</v>
      </c>
      <c r="R267" s="90">
        <v>0</v>
      </c>
      <c r="S267" s="91">
        <v>16.239000000000001</v>
      </c>
      <c r="T267" s="91">
        <v>175.55499999999998</v>
      </c>
      <c r="U267" s="92">
        <v>165.077</v>
      </c>
      <c r="V267" s="90">
        <v>13.605</v>
      </c>
      <c r="W267" s="91">
        <v>79.415000000000006</v>
      </c>
      <c r="X267" s="91">
        <v>13.769</v>
      </c>
      <c r="Y267" s="92">
        <v>16.532</v>
      </c>
      <c r="Z267" s="90">
        <v>18.5</v>
      </c>
      <c r="AA267" s="91">
        <v>200.74099999999999</v>
      </c>
      <c r="AB267" s="91">
        <v>171.61099999999999</v>
      </c>
      <c r="AC267" s="92">
        <v>51.444999999999993</v>
      </c>
      <c r="AD267" s="90">
        <v>397.815</v>
      </c>
      <c r="AE267" s="91">
        <v>510.66999999999996</v>
      </c>
      <c r="AF267" s="91">
        <v>200.37800000000001</v>
      </c>
      <c r="AG267" s="92">
        <v>887.23099999999999</v>
      </c>
      <c r="AH267" s="90">
        <v>107.61799999999999</v>
      </c>
      <c r="AI267" s="91">
        <v>759.47699999999998</v>
      </c>
      <c r="AJ267" s="91">
        <v>844.85199999999998</v>
      </c>
      <c r="AK267" s="92">
        <v>1744.877</v>
      </c>
      <c r="AL267" s="90">
        <v>239.75299999999999</v>
      </c>
      <c r="AM267" s="91">
        <v>402.46500000000003</v>
      </c>
      <c r="AN267" s="91">
        <v>111.36399999999999</v>
      </c>
      <c r="AO267" s="92">
        <v>236.03699999999998</v>
      </c>
      <c r="AP267" s="90">
        <v>27.870999999999999</v>
      </c>
      <c r="AQ267" s="91">
        <v>156.07599999999999</v>
      </c>
      <c r="AR267" s="91">
        <v>379.06299999999999</v>
      </c>
      <c r="AS267" s="92">
        <v>436.00800000000004</v>
      </c>
      <c r="AT267" s="90">
        <v>1149.9470000000001</v>
      </c>
      <c r="AU267" s="91">
        <v>1055.115</v>
      </c>
      <c r="AV267" s="91">
        <v>441.31600000000003</v>
      </c>
      <c r="AW267" s="92">
        <v>1346.895</v>
      </c>
      <c r="AX267" s="90">
        <v>1037.5709999999999</v>
      </c>
      <c r="AY267" s="91">
        <v>1061.0339999999999</v>
      </c>
      <c r="AZ267" s="91">
        <v>1929.7439999999999</v>
      </c>
      <c r="BA267" s="92">
        <v>3182.4409999999998</v>
      </c>
      <c r="BB267" s="90">
        <v>1341.989</v>
      </c>
      <c r="BC267" s="91">
        <v>639.45899999999995</v>
      </c>
      <c r="BD267" s="91">
        <v>350.75800000000004</v>
      </c>
      <c r="BE267" s="92">
        <v>5160.5730000000003</v>
      </c>
      <c r="BF267" s="90">
        <v>1882.7619999999999</v>
      </c>
      <c r="BG267" s="91">
        <v>1054.0572</v>
      </c>
      <c r="BH267" s="91">
        <v>396.40579999999994</v>
      </c>
      <c r="BI267" s="92">
        <v>792.9923</v>
      </c>
      <c r="BJ267" s="90">
        <v>1165.9708848</v>
      </c>
      <c r="BK267" s="91">
        <v>574.99300000000005</v>
      </c>
      <c r="BL267" s="91">
        <v>595.63220913999999</v>
      </c>
      <c r="BM267" s="92">
        <v>1232.8464344399999</v>
      </c>
      <c r="BN267" s="90">
        <v>846.60831672999996</v>
      </c>
      <c r="BO267" s="91">
        <v>5649.49070269</v>
      </c>
      <c r="BP267" s="91">
        <v>451.61424650999993</v>
      </c>
      <c r="BQ267" s="92">
        <v>2757.3038729500004</v>
      </c>
      <c r="BR267" s="90">
        <v>124.95852614</v>
      </c>
      <c r="BS267" s="91">
        <v>0</v>
      </c>
      <c r="BT267" s="91">
        <v>0</v>
      </c>
      <c r="BU267" s="92">
        <v>0.11979999999999999</v>
      </c>
      <c r="BV267" s="90">
        <v>0</v>
      </c>
      <c r="BW267" s="91">
        <v>0</v>
      </c>
      <c r="BX267" s="91">
        <v>0</v>
      </c>
      <c r="BY267" s="92">
        <v>0</v>
      </c>
      <c r="BZ267" s="90">
        <v>0</v>
      </c>
      <c r="CA267" s="91">
        <v>0</v>
      </c>
      <c r="CB267" s="91">
        <v>0</v>
      </c>
      <c r="CC267" s="92">
        <v>26.867946110000002</v>
      </c>
      <c r="CD267" s="90">
        <v>220.34230328000001</v>
      </c>
      <c r="CE267" s="91">
        <v>28.911155059999999</v>
      </c>
      <c r="CF267" s="91">
        <v>371.48644043000002</v>
      </c>
      <c r="CG267" s="92">
        <v>311.80182098</v>
      </c>
      <c r="CH267" s="90">
        <v>287.09174328</v>
      </c>
      <c r="CI267" s="91">
        <v>184.80618053999999</v>
      </c>
      <c r="CJ267" s="91">
        <v>299.90375511000002</v>
      </c>
      <c r="CK267" s="92">
        <v>303.26028704999999</v>
      </c>
      <c r="CL267" s="91">
        <v>355.15795491</v>
      </c>
      <c r="CM267" s="91">
        <v>192.51057592000001</v>
      </c>
      <c r="CN267" s="91">
        <v>270.47264049</v>
      </c>
      <c r="CO267" s="91">
        <v>224.90963310000001</v>
      </c>
      <c r="CP267" s="90">
        <v>113.97981335999999</v>
      </c>
      <c r="CQ267" s="91">
        <v>180.81136949</v>
      </c>
      <c r="CR267" s="91">
        <v>174.01806696</v>
      </c>
      <c r="CS267" s="91">
        <v>150.75761764999999</v>
      </c>
      <c r="CT267" s="90">
        <v>305.52096325000002</v>
      </c>
      <c r="CU267" s="91">
        <v>303.45491414000003</v>
      </c>
      <c r="CV267" s="91">
        <v>213.87074244000001</v>
      </c>
      <c r="CW267" s="91">
        <v>173.00393793000001</v>
      </c>
      <c r="CX267" s="90">
        <v>77.579030200000005</v>
      </c>
      <c r="CY267" s="91">
        <v>102.56740946000001</v>
      </c>
      <c r="CZ267" s="91">
        <v>169.89220423</v>
      </c>
      <c r="DA267" s="91">
        <v>50.453712750000001</v>
      </c>
      <c r="DB267" s="90">
        <v>10.33130354</v>
      </c>
      <c r="DC267" s="91">
        <v>8.8754525300000005</v>
      </c>
      <c r="DD267" s="91">
        <v>10.664734409999999</v>
      </c>
      <c r="DE267" s="91">
        <v>68.731950879999999</v>
      </c>
      <c r="DF267" s="90">
        <v>8.5337743100000001</v>
      </c>
      <c r="DG267" s="91">
        <v>38.501151890000003</v>
      </c>
      <c r="DH267" s="91">
        <v>36.0291967</v>
      </c>
      <c r="DI267" s="91">
        <v>236.65680872000002</v>
      </c>
      <c r="DJ267" s="90">
        <v>102.32641629999999</v>
      </c>
      <c r="DK267" s="91">
        <v>97.743369220000005</v>
      </c>
      <c r="DL267" s="91">
        <v>313.78056252999994</v>
      </c>
      <c r="DM267" s="91">
        <v>863.03243966000014</v>
      </c>
      <c r="DN267" s="90">
        <v>279.8811493</v>
      </c>
      <c r="DO267" s="91">
        <v>839.94825796000009</v>
      </c>
      <c r="DP267" s="91">
        <v>1126.72638525</v>
      </c>
      <c r="DQ267" s="91">
        <v>920.44256379000001</v>
      </c>
      <c r="DR267" s="90">
        <v>790.02397809000001</v>
      </c>
      <c r="DS267" s="194">
        <v>23330</v>
      </c>
      <c r="DT267" s="58" t="s">
        <v>92</v>
      </c>
    </row>
    <row r="268" spans="1:124" x14ac:dyDescent="0.3">
      <c r="A268" s="58" t="s">
        <v>62</v>
      </c>
      <c r="B268" s="90">
        <v>264.10000000000002</v>
      </c>
      <c r="C268" s="91">
        <v>2388.2000000000003</v>
      </c>
      <c r="D268" s="91">
        <v>3223.2000000000003</v>
      </c>
      <c r="E268" s="92">
        <v>2081.4</v>
      </c>
      <c r="F268" s="91">
        <v>2540.7730000000001</v>
      </c>
      <c r="G268" s="91">
        <v>4351.518</v>
      </c>
      <c r="H268" s="91">
        <v>2400.2620000000002</v>
      </c>
      <c r="I268" s="92">
        <v>6577.6329999999998</v>
      </c>
      <c r="J268" s="90">
        <v>1645.654</v>
      </c>
      <c r="K268" s="91">
        <v>2093.9929999999999</v>
      </c>
      <c r="L268" s="91">
        <v>4332.5519999999997</v>
      </c>
      <c r="M268" s="92">
        <v>-2221.59</v>
      </c>
      <c r="N268" s="90">
        <v>7743.9269999999997</v>
      </c>
      <c r="O268" s="91">
        <v>5800.4189999999999</v>
      </c>
      <c r="P268" s="91">
        <v>2500.1239999999998</v>
      </c>
      <c r="Q268" s="92">
        <v>4415.1510000000007</v>
      </c>
      <c r="R268" s="90">
        <v>-7355.0929999999998</v>
      </c>
      <c r="S268" s="91">
        <v>4272.2879999999996</v>
      </c>
      <c r="T268" s="91">
        <v>103.09499999999991</v>
      </c>
      <c r="U268" s="92">
        <v>4891.7640000000001</v>
      </c>
      <c r="V268" s="90">
        <v>3250.027</v>
      </c>
      <c r="W268" s="91">
        <v>-118.05599999999998</v>
      </c>
      <c r="X268" s="91">
        <v>2448.44</v>
      </c>
      <c r="Y268" s="92">
        <v>12.878884277343673</v>
      </c>
      <c r="Z268" s="90">
        <v>1882.7289999999998</v>
      </c>
      <c r="AA268" s="91">
        <v>-1861.8310000000001</v>
      </c>
      <c r="AB268" s="91">
        <v>1705.5300000000002</v>
      </c>
      <c r="AC268" s="92">
        <v>-3684.8220000000001</v>
      </c>
      <c r="AD268" s="90">
        <v>1615.2240000000002</v>
      </c>
      <c r="AE268" s="91">
        <v>-1691.4963828125001</v>
      </c>
      <c r="AF268" s="91">
        <v>-2777.9449999999997</v>
      </c>
      <c r="AG268" s="92">
        <v>-2886.7929999999997</v>
      </c>
      <c r="AH268" s="90">
        <v>-920.13799999999992</v>
      </c>
      <c r="AI268" s="91">
        <v>2548.0949999999998</v>
      </c>
      <c r="AJ268" s="91">
        <v>-762.63799999999992</v>
      </c>
      <c r="AK268" s="92">
        <v>692.69400000000007</v>
      </c>
      <c r="AL268" s="90">
        <v>1652.395</v>
      </c>
      <c r="AM268" s="91">
        <v>-5240.5999999999995</v>
      </c>
      <c r="AN268" s="91">
        <v>-1283.662</v>
      </c>
      <c r="AO268" s="92">
        <v>-1678.6959999999999</v>
      </c>
      <c r="AP268" s="90">
        <v>2831.1410000000005</v>
      </c>
      <c r="AQ268" s="91">
        <v>-722.85300000000007</v>
      </c>
      <c r="AR268" s="91">
        <v>-1937.8374062500002</v>
      </c>
      <c r="AS268" s="92">
        <v>-1090.1499999999999</v>
      </c>
      <c r="AT268" s="90">
        <v>-1278.89625</v>
      </c>
      <c r="AU268" s="91">
        <v>-10257.374796874999</v>
      </c>
      <c r="AV268" s="91">
        <v>439.13299999999992</v>
      </c>
      <c r="AW268" s="92">
        <v>1324.1320000000001</v>
      </c>
      <c r="AX268" s="90">
        <v>853.59495312499996</v>
      </c>
      <c r="AY268" s="91">
        <v>91.539440063477059</v>
      </c>
      <c r="AZ268" s="91">
        <v>470.84399999999994</v>
      </c>
      <c r="BA268" s="92">
        <v>-3662.2740001525881</v>
      </c>
      <c r="BB268" s="90">
        <v>117.21299999999999</v>
      </c>
      <c r="BC268" s="91">
        <v>-1055.77605078125</v>
      </c>
      <c r="BD268" s="91">
        <v>-486.26199999999994</v>
      </c>
      <c r="BE268" s="92">
        <v>-3130.5540000000001</v>
      </c>
      <c r="BF268" s="90">
        <v>-529.32809999999984</v>
      </c>
      <c r="BG268" s="91">
        <v>581.87059999999997</v>
      </c>
      <c r="BH268" s="91">
        <v>-283.21180000000015</v>
      </c>
      <c r="BI268" s="92">
        <v>-191.32040000000006</v>
      </c>
      <c r="BJ268" s="90">
        <v>-1.2005586199999811</v>
      </c>
      <c r="BK268" s="91">
        <v>3688.2352797100002</v>
      </c>
      <c r="BL268" s="91">
        <v>3326.9262007400002</v>
      </c>
      <c r="BM268" s="92">
        <v>4036.42622424</v>
      </c>
      <c r="BN268" s="90">
        <v>3029.7594751500001</v>
      </c>
      <c r="BO268" s="91">
        <v>8851.6526323300004</v>
      </c>
      <c r="BP268" s="91">
        <v>2697.2570062100003</v>
      </c>
      <c r="BQ268" s="92">
        <v>3642.9992681200001</v>
      </c>
      <c r="BR268" s="90">
        <v>1983.4526380800003</v>
      </c>
      <c r="BS268" s="91">
        <v>1092.6135831399997</v>
      </c>
      <c r="BT268" s="91">
        <v>2772.7617280000004</v>
      </c>
      <c r="BU268" s="92">
        <v>529.62947051999981</v>
      </c>
      <c r="BV268" s="90">
        <v>300.18670811999993</v>
      </c>
      <c r="BW268" s="91">
        <v>387.54457067000033</v>
      </c>
      <c r="BX268" s="91">
        <v>-1731.9373363399998</v>
      </c>
      <c r="BY268" s="92">
        <v>218.86342982000042</v>
      </c>
      <c r="BZ268" s="90">
        <v>-597.80322467999997</v>
      </c>
      <c r="CA268" s="91">
        <v>5355.3479150000003</v>
      </c>
      <c r="CB268" s="91">
        <v>-1438.145378650001</v>
      </c>
      <c r="CC268" s="92">
        <v>1900.95964723</v>
      </c>
      <c r="CD268" s="90">
        <v>-3388.8518771599993</v>
      </c>
      <c r="CE268" s="91">
        <v>-1637.6174648899996</v>
      </c>
      <c r="CF268" s="91">
        <v>-3261.9962418299997</v>
      </c>
      <c r="CG268" s="92">
        <v>-4200.4251056600006</v>
      </c>
      <c r="CH268" s="90">
        <v>-2675.6979800199997</v>
      </c>
      <c r="CI268" s="91">
        <v>-2076.9827287500002</v>
      </c>
      <c r="CJ268" s="91">
        <v>-1372.9230324799996</v>
      </c>
      <c r="CK268" s="92">
        <v>1188.0993588300003</v>
      </c>
      <c r="CL268" s="91">
        <v>-3057.5437103499999</v>
      </c>
      <c r="CM268" s="91">
        <v>328.53424441000004</v>
      </c>
      <c r="CN268" s="91">
        <v>-1475.12265065</v>
      </c>
      <c r="CO268" s="91">
        <v>-1559.5797323099998</v>
      </c>
      <c r="CP268" s="90">
        <v>1408.1708196899999</v>
      </c>
      <c r="CQ268" s="91">
        <v>266.43168823999986</v>
      </c>
      <c r="CR268" s="91">
        <v>937.06245518999992</v>
      </c>
      <c r="CS268" s="91">
        <v>-1978.7784690500002</v>
      </c>
      <c r="CT268" s="90">
        <v>-320.46643501999995</v>
      </c>
      <c r="CU268" s="91">
        <v>-4271.0033318400001</v>
      </c>
      <c r="CV268" s="91">
        <v>-279.15396908000002</v>
      </c>
      <c r="CW268" s="91">
        <v>924.78222728999981</v>
      </c>
      <c r="CX268" s="90">
        <v>-311.55988290000016</v>
      </c>
      <c r="CY268" s="91">
        <v>2741.0320262300002</v>
      </c>
      <c r="CZ268" s="91">
        <v>-2392.7712242999996</v>
      </c>
      <c r="DA268" s="91">
        <v>3023.6966502499999</v>
      </c>
      <c r="DB268" s="90">
        <v>-1602.3285667600003</v>
      </c>
      <c r="DC268" s="91">
        <v>-1305.7699921200001</v>
      </c>
      <c r="DD268" s="91">
        <v>2336.5794604399998</v>
      </c>
      <c r="DE268" s="91">
        <v>-2535.3554599300001</v>
      </c>
      <c r="DF268" s="90">
        <v>-1340.76117396</v>
      </c>
      <c r="DG268" s="91">
        <v>-3129.4156111800003</v>
      </c>
      <c r="DH268" s="91">
        <v>-1344.5736386200001</v>
      </c>
      <c r="DI268" s="91">
        <v>-4543.745411599999</v>
      </c>
      <c r="DJ268" s="90">
        <v>-2409.9028803600004</v>
      </c>
      <c r="DK268" s="91">
        <v>3114.3432182099996</v>
      </c>
      <c r="DL268" s="91">
        <v>1446.66408477</v>
      </c>
      <c r="DM268" s="91">
        <v>-1018.925789039999</v>
      </c>
      <c r="DN268" s="90">
        <v>5561.3213433600004</v>
      </c>
      <c r="DO268" s="91">
        <v>2525.9142128900003</v>
      </c>
      <c r="DP268" s="91">
        <v>1044.2028786600001</v>
      </c>
      <c r="DQ268" s="91">
        <v>2934.0849809999991</v>
      </c>
      <c r="DR268" s="90">
        <v>-3967.9571950499999</v>
      </c>
      <c r="DS268" s="194">
        <v>23331</v>
      </c>
      <c r="DT268" s="58" t="s">
        <v>62</v>
      </c>
    </row>
    <row r="269" spans="1:124" x14ac:dyDescent="0.3">
      <c r="A269" s="58" t="s">
        <v>91</v>
      </c>
      <c r="B269" s="90">
        <v>652.59999999999991</v>
      </c>
      <c r="C269" s="91">
        <v>3703.9</v>
      </c>
      <c r="D269" s="91">
        <v>3766.3</v>
      </c>
      <c r="E269" s="92">
        <v>3111.5</v>
      </c>
      <c r="F269" s="91">
        <v>3113.9990000000003</v>
      </c>
      <c r="G269" s="91">
        <v>5342.72</v>
      </c>
      <c r="H269" s="91">
        <v>2794.88</v>
      </c>
      <c r="I269" s="92">
        <v>8004.5030000000006</v>
      </c>
      <c r="J269" s="90">
        <v>2494.0420000000004</v>
      </c>
      <c r="K269" s="91">
        <v>7136.9670000000006</v>
      </c>
      <c r="L269" s="91">
        <v>5982.183</v>
      </c>
      <c r="M269" s="92">
        <v>5013.741</v>
      </c>
      <c r="N269" s="90">
        <v>8605.4349999999995</v>
      </c>
      <c r="O269" s="91">
        <v>7710.6190000000006</v>
      </c>
      <c r="P269" s="91">
        <v>4619.2919999999995</v>
      </c>
      <c r="Q269" s="92">
        <v>6702.18</v>
      </c>
      <c r="R269" s="90">
        <v>1117.136</v>
      </c>
      <c r="S269" s="91">
        <v>7714.2209999999995</v>
      </c>
      <c r="T269" s="91">
        <v>2411.1679999999997</v>
      </c>
      <c r="U269" s="92">
        <v>8441.4439999999995</v>
      </c>
      <c r="V269" s="90">
        <v>5334.6379999999999</v>
      </c>
      <c r="W269" s="91">
        <v>1625.749</v>
      </c>
      <c r="X269" s="91">
        <v>9390.3150000000005</v>
      </c>
      <c r="Y269" s="92">
        <v>2367.2730000000001</v>
      </c>
      <c r="Z269" s="90">
        <v>6147.3539999999994</v>
      </c>
      <c r="AA269" s="91">
        <v>5029.259</v>
      </c>
      <c r="AB269" s="91">
        <v>3724.4629999999997</v>
      </c>
      <c r="AC269" s="92">
        <v>2148.0309999999999</v>
      </c>
      <c r="AD269" s="90">
        <v>3558.335</v>
      </c>
      <c r="AE269" s="91">
        <v>2099.5596171875</v>
      </c>
      <c r="AF269" s="91">
        <v>313.209</v>
      </c>
      <c r="AG269" s="92">
        <v>223.191</v>
      </c>
      <c r="AH269" s="90">
        <v>359.62599999999998</v>
      </c>
      <c r="AI269" s="91">
        <v>4386.6129999999994</v>
      </c>
      <c r="AJ269" s="91">
        <v>3456.759</v>
      </c>
      <c r="AK269" s="92">
        <v>3612.614</v>
      </c>
      <c r="AL269" s="90">
        <v>3686.9519999999998</v>
      </c>
      <c r="AM269" s="91">
        <v>1397.0309999999999</v>
      </c>
      <c r="AN269" s="91">
        <v>2691.0349999999999</v>
      </c>
      <c r="AO269" s="92">
        <v>3238.1970000000001</v>
      </c>
      <c r="AP269" s="90">
        <v>3908.6770000000001</v>
      </c>
      <c r="AQ269" s="91">
        <v>3613.8869999999997</v>
      </c>
      <c r="AR269" s="91">
        <v>8473.237000000001</v>
      </c>
      <c r="AS269" s="92">
        <v>3830.4270000000001</v>
      </c>
      <c r="AT269" s="90">
        <v>6045.3270000000002</v>
      </c>
      <c r="AU269" s="91">
        <v>1518.8649999999998</v>
      </c>
      <c r="AV269" s="91">
        <v>3791.9380000000001</v>
      </c>
      <c r="AW269" s="92">
        <v>4462.5330000000004</v>
      </c>
      <c r="AX269" s="90">
        <v>5830.5820000000003</v>
      </c>
      <c r="AY269" s="91">
        <v>5382.9470000000001</v>
      </c>
      <c r="AZ269" s="91">
        <v>4426.1319999999996</v>
      </c>
      <c r="BA269" s="92">
        <v>2677.7169999999996</v>
      </c>
      <c r="BB269" s="90">
        <v>3037.3419999999996</v>
      </c>
      <c r="BC269" s="91">
        <v>2218.681</v>
      </c>
      <c r="BD269" s="91">
        <v>1392.9459999999999</v>
      </c>
      <c r="BE269" s="92">
        <v>1170.2739999999999</v>
      </c>
      <c r="BF269" s="90">
        <v>1739.4474</v>
      </c>
      <c r="BG269" s="91">
        <v>3717.9881999999998</v>
      </c>
      <c r="BH269" s="91">
        <v>2616.9553999999998</v>
      </c>
      <c r="BI269" s="92">
        <v>4531.1553999999996</v>
      </c>
      <c r="BJ269" s="90">
        <v>5228.8312106100002</v>
      </c>
      <c r="BK269" s="91">
        <v>6448.6821093600001</v>
      </c>
      <c r="BL269" s="91">
        <v>6593.6654485100007</v>
      </c>
      <c r="BM269" s="92">
        <v>7471.1046991499989</v>
      </c>
      <c r="BN269" s="90">
        <v>6289.6454970300001</v>
      </c>
      <c r="BO269" s="91">
        <v>10791.1918871</v>
      </c>
      <c r="BP269" s="91">
        <v>5184.6324050400008</v>
      </c>
      <c r="BQ269" s="92">
        <v>4842.1506815900002</v>
      </c>
      <c r="BR269" s="90">
        <v>4083.8334142800004</v>
      </c>
      <c r="BS269" s="91">
        <v>4041.8746634600002</v>
      </c>
      <c r="BT269" s="91">
        <v>5115.2553710000002</v>
      </c>
      <c r="BU269" s="92">
        <v>4035.6361599000002</v>
      </c>
      <c r="BV269" s="90">
        <v>1797.2576314600001</v>
      </c>
      <c r="BW269" s="91">
        <v>3347.4649821200001</v>
      </c>
      <c r="BX269" s="91">
        <v>2945.2803890099999</v>
      </c>
      <c r="BY269" s="92">
        <v>5935.5479216700005</v>
      </c>
      <c r="BZ269" s="90">
        <v>2043.53268828</v>
      </c>
      <c r="CA269" s="91">
        <v>8065.5781059599994</v>
      </c>
      <c r="CB269" s="91">
        <v>6179.1419087300001</v>
      </c>
      <c r="CC269" s="92">
        <v>3739.7779992999999</v>
      </c>
      <c r="CD269" s="90">
        <v>1913.4810842800002</v>
      </c>
      <c r="CE269" s="91">
        <v>1972.0871910400001</v>
      </c>
      <c r="CF269" s="91">
        <v>1372.9854119400002</v>
      </c>
      <c r="CG269" s="92">
        <v>715.78307104999999</v>
      </c>
      <c r="CH269" s="90">
        <v>2220.9960399000001</v>
      </c>
      <c r="CI269" s="91">
        <v>487.63746930000002</v>
      </c>
      <c r="CJ269" s="91">
        <v>1934.7750443899999</v>
      </c>
      <c r="CK269" s="92">
        <v>3320.96273423</v>
      </c>
      <c r="CL269" s="91">
        <v>1266.23670283</v>
      </c>
      <c r="CM269" s="91">
        <v>2913.3442416899998</v>
      </c>
      <c r="CN269" s="91">
        <v>511.40779488999999</v>
      </c>
      <c r="CO269" s="91">
        <v>4856.7690442700004</v>
      </c>
      <c r="CP269" s="90">
        <v>2965.6260394499996</v>
      </c>
      <c r="CQ269" s="91">
        <v>3464.7599462599997</v>
      </c>
      <c r="CR269" s="91">
        <v>2741.3345971199997</v>
      </c>
      <c r="CS269" s="91">
        <v>770.83083652000005</v>
      </c>
      <c r="CT269" s="90">
        <v>4932.2680326099999</v>
      </c>
      <c r="CU269" s="91">
        <v>135.48274637</v>
      </c>
      <c r="CV269" s="91">
        <v>2327.2547838999999</v>
      </c>
      <c r="CW269" s="91">
        <v>4065.0641031800005</v>
      </c>
      <c r="CX269" s="90">
        <v>2478.1376429399998</v>
      </c>
      <c r="CY269" s="91">
        <v>4862.3430726999995</v>
      </c>
      <c r="CZ269" s="91">
        <v>839.22170056999994</v>
      </c>
      <c r="DA269" s="91">
        <v>4737.3004829499996</v>
      </c>
      <c r="DB269" s="90">
        <v>2988.9442310899994</v>
      </c>
      <c r="DC269" s="91">
        <v>2257.1217832999996</v>
      </c>
      <c r="DD269" s="91">
        <v>3745.53376286</v>
      </c>
      <c r="DE269" s="91">
        <v>3396.1066332600003</v>
      </c>
      <c r="DF269" s="90">
        <v>1156.61313118</v>
      </c>
      <c r="DG269" s="91">
        <v>206.13137671999999</v>
      </c>
      <c r="DH269" s="91">
        <v>323.99204328999997</v>
      </c>
      <c r="DI269" s="91">
        <v>1131.8295046999999</v>
      </c>
      <c r="DJ269" s="90">
        <v>815.20666160999986</v>
      </c>
      <c r="DK269" s="91">
        <v>3827.8294542199997</v>
      </c>
      <c r="DL269" s="91">
        <v>4148.2387048500004</v>
      </c>
      <c r="DM269" s="91">
        <v>4906.5956872400002</v>
      </c>
      <c r="DN269" s="90">
        <v>6815.1504306999996</v>
      </c>
      <c r="DO269" s="91">
        <v>4374.6359028999996</v>
      </c>
      <c r="DP269" s="91">
        <v>2315.7089855899999</v>
      </c>
      <c r="DQ269" s="91">
        <v>7228.3709551100001</v>
      </c>
      <c r="DR269" s="90">
        <v>5016.3976638300001</v>
      </c>
      <c r="DS269" s="194">
        <v>23332</v>
      </c>
      <c r="DT269" s="58" t="s">
        <v>91</v>
      </c>
    </row>
    <row r="270" spans="1:124" x14ac:dyDescent="0.3">
      <c r="A270" s="58" t="s">
        <v>92</v>
      </c>
      <c r="B270" s="90">
        <v>388.5</v>
      </c>
      <c r="C270" s="91">
        <v>1315.7</v>
      </c>
      <c r="D270" s="91">
        <v>543.1</v>
      </c>
      <c r="E270" s="92">
        <v>1030.0999999999999</v>
      </c>
      <c r="F270" s="91">
        <v>573.226</v>
      </c>
      <c r="G270" s="91">
        <v>991.202</v>
      </c>
      <c r="H270" s="91">
        <v>394.61799999999999</v>
      </c>
      <c r="I270" s="92">
        <v>1426.87</v>
      </c>
      <c r="J270" s="90">
        <v>848.38799999999992</v>
      </c>
      <c r="K270" s="91">
        <v>5042.9740000000002</v>
      </c>
      <c r="L270" s="91">
        <v>1649.6310000000001</v>
      </c>
      <c r="M270" s="92">
        <v>7235.3309999999992</v>
      </c>
      <c r="N270" s="90">
        <v>861.50799999999992</v>
      </c>
      <c r="O270" s="91">
        <v>1910.2</v>
      </c>
      <c r="P270" s="91">
        <v>2119.1679999999997</v>
      </c>
      <c r="Q270" s="92">
        <v>2287.029</v>
      </c>
      <c r="R270" s="90">
        <v>8472.2289999999994</v>
      </c>
      <c r="S270" s="91">
        <v>3441.933</v>
      </c>
      <c r="T270" s="91">
        <v>2308.0729999999999</v>
      </c>
      <c r="U270" s="92">
        <v>3549.6800000000003</v>
      </c>
      <c r="V270" s="90">
        <v>2084.6109999999999</v>
      </c>
      <c r="W270" s="91">
        <v>1743.8049999999998</v>
      </c>
      <c r="X270" s="91">
        <v>6941.875</v>
      </c>
      <c r="Y270" s="92">
        <v>2354.3941157226564</v>
      </c>
      <c r="Z270" s="90">
        <v>4264.625</v>
      </c>
      <c r="AA270" s="91">
        <v>6891.09</v>
      </c>
      <c r="AB270" s="91">
        <v>2018.933</v>
      </c>
      <c r="AC270" s="92">
        <v>5832.8530000000001</v>
      </c>
      <c r="AD270" s="90">
        <v>1943.1109999999999</v>
      </c>
      <c r="AE270" s="91">
        <v>3791.056</v>
      </c>
      <c r="AF270" s="91">
        <v>3091.154</v>
      </c>
      <c r="AG270" s="92">
        <v>3109.9840000000004</v>
      </c>
      <c r="AH270" s="90">
        <v>1279.7640000000001</v>
      </c>
      <c r="AI270" s="91">
        <v>1838.518</v>
      </c>
      <c r="AJ270" s="91">
        <v>4219.3969999999999</v>
      </c>
      <c r="AK270" s="92">
        <v>2919.92</v>
      </c>
      <c r="AL270" s="90">
        <v>2034.557</v>
      </c>
      <c r="AM270" s="91">
        <v>6637.6309999999994</v>
      </c>
      <c r="AN270" s="91">
        <v>3974.6970000000001</v>
      </c>
      <c r="AO270" s="92">
        <v>4916.893</v>
      </c>
      <c r="AP270" s="90">
        <v>1077.5360000000001</v>
      </c>
      <c r="AQ270" s="91">
        <v>4336.74</v>
      </c>
      <c r="AR270" s="91">
        <v>10411.07440625</v>
      </c>
      <c r="AS270" s="92">
        <v>4920.5769999999993</v>
      </c>
      <c r="AT270" s="90">
        <v>7324.2232500000009</v>
      </c>
      <c r="AU270" s="91">
        <v>11776.239796874999</v>
      </c>
      <c r="AV270" s="91">
        <v>3352.8049999999998</v>
      </c>
      <c r="AW270" s="92">
        <v>3138.4009999999998</v>
      </c>
      <c r="AX270" s="90">
        <v>4976.9870468750005</v>
      </c>
      <c r="AY270" s="91">
        <v>5291.4075599365224</v>
      </c>
      <c r="AZ270" s="91">
        <v>3955.2880000000005</v>
      </c>
      <c r="BA270" s="92">
        <v>6339.9910001525877</v>
      </c>
      <c r="BB270" s="90">
        <v>2920.1289999999999</v>
      </c>
      <c r="BC270" s="91">
        <v>3274.4570507812496</v>
      </c>
      <c r="BD270" s="91">
        <v>1879.2080000000001</v>
      </c>
      <c r="BE270" s="92">
        <v>4300.8279999999995</v>
      </c>
      <c r="BF270" s="90">
        <v>2268.7754999999997</v>
      </c>
      <c r="BG270" s="91">
        <v>3136.1176</v>
      </c>
      <c r="BH270" s="91">
        <v>2900.1671999999999</v>
      </c>
      <c r="BI270" s="92">
        <v>4722.4758000000002</v>
      </c>
      <c r="BJ270" s="90">
        <v>5230.0317692299996</v>
      </c>
      <c r="BK270" s="91">
        <v>2760.4468296499999</v>
      </c>
      <c r="BL270" s="91">
        <v>3266.73924777</v>
      </c>
      <c r="BM270" s="92">
        <v>3434.6784749099997</v>
      </c>
      <c r="BN270" s="90">
        <v>3259.8860218800005</v>
      </c>
      <c r="BO270" s="91">
        <v>1939.5392547700001</v>
      </c>
      <c r="BP270" s="91">
        <v>2487.37539883</v>
      </c>
      <c r="BQ270" s="92">
        <v>1199.1514134700001</v>
      </c>
      <c r="BR270" s="90">
        <v>2100.3807762000001</v>
      </c>
      <c r="BS270" s="91">
        <v>2949.2610803200005</v>
      </c>
      <c r="BT270" s="91">
        <v>2342.4936429999998</v>
      </c>
      <c r="BU270" s="92">
        <v>3506.0066893800004</v>
      </c>
      <c r="BV270" s="90">
        <v>1497.07092334</v>
      </c>
      <c r="BW270" s="91">
        <v>2959.9204114499998</v>
      </c>
      <c r="BX270" s="91">
        <v>4677.2177253499995</v>
      </c>
      <c r="BY270" s="92">
        <v>5716.6844918500001</v>
      </c>
      <c r="BZ270" s="90">
        <v>2641.3359129599999</v>
      </c>
      <c r="CA270" s="91">
        <v>2710.2301909600001</v>
      </c>
      <c r="CB270" s="91">
        <v>7617.2872873800006</v>
      </c>
      <c r="CC270" s="92">
        <v>1838.8183520699999</v>
      </c>
      <c r="CD270" s="90">
        <v>5302.33296144</v>
      </c>
      <c r="CE270" s="91">
        <v>3609.7046559300002</v>
      </c>
      <c r="CF270" s="91">
        <v>4634.9816537699999</v>
      </c>
      <c r="CG270" s="92">
        <v>4916.208176709999</v>
      </c>
      <c r="CH270" s="90">
        <v>4896.6940199199998</v>
      </c>
      <c r="CI270" s="91">
        <v>2564.62019805</v>
      </c>
      <c r="CJ270" s="91">
        <v>3307.6980768699996</v>
      </c>
      <c r="CK270" s="92">
        <v>2132.8633754000002</v>
      </c>
      <c r="CL270" s="91">
        <v>4323.7804131800003</v>
      </c>
      <c r="CM270" s="91">
        <v>2584.8099972800001</v>
      </c>
      <c r="CN270" s="91">
        <v>1986.5304455399998</v>
      </c>
      <c r="CO270" s="91">
        <v>6416.3487765799991</v>
      </c>
      <c r="CP270" s="90">
        <v>1557.4552197600001</v>
      </c>
      <c r="CQ270" s="91">
        <v>3198.3282580200002</v>
      </c>
      <c r="CR270" s="91">
        <v>1804.2721419299999</v>
      </c>
      <c r="CS270" s="91">
        <v>2749.6093055699998</v>
      </c>
      <c r="CT270" s="90">
        <v>5252.7344676299999</v>
      </c>
      <c r="CU270" s="91">
        <v>4406.4860782100004</v>
      </c>
      <c r="CV270" s="91">
        <v>2606.4087529799999</v>
      </c>
      <c r="CW270" s="91">
        <v>3140.2818758900003</v>
      </c>
      <c r="CX270" s="90">
        <v>2789.6975258399998</v>
      </c>
      <c r="CY270" s="91">
        <v>2121.3110464699998</v>
      </c>
      <c r="CZ270" s="91">
        <v>3231.99292487</v>
      </c>
      <c r="DA270" s="91">
        <v>1713.6038326999999</v>
      </c>
      <c r="DB270" s="90">
        <v>4591.2727978499997</v>
      </c>
      <c r="DC270" s="91">
        <v>3562.8917754199997</v>
      </c>
      <c r="DD270" s="91">
        <v>1408.95430242</v>
      </c>
      <c r="DE270" s="91">
        <v>5931.4620931899999</v>
      </c>
      <c r="DF270" s="90">
        <v>2497.3743051400002</v>
      </c>
      <c r="DG270" s="91">
        <v>3335.5469878999997</v>
      </c>
      <c r="DH270" s="91">
        <v>1668.56568191</v>
      </c>
      <c r="DI270" s="91">
        <v>5675.5749163</v>
      </c>
      <c r="DJ270" s="90">
        <v>3225.1095419699996</v>
      </c>
      <c r="DK270" s="91">
        <v>713.48623600999997</v>
      </c>
      <c r="DL270" s="91">
        <v>2701.5746200799999</v>
      </c>
      <c r="DM270" s="91">
        <v>5925.5214762799997</v>
      </c>
      <c r="DN270" s="90">
        <v>1253.8290873400001</v>
      </c>
      <c r="DO270" s="91">
        <v>1848.7216900100002</v>
      </c>
      <c r="DP270" s="91">
        <v>1271.50610693</v>
      </c>
      <c r="DQ270" s="91">
        <v>4294.2859741100001</v>
      </c>
      <c r="DR270" s="90">
        <v>8984.3548588800004</v>
      </c>
      <c r="DS270" s="194">
        <v>23333</v>
      </c>
      <c r="DT270" s="58" t="s">
        <v>92</v>
      </c>
    </row>
    <row r="271" spans="1:124" x14ac:dyDescent="0.3">
      <c r="A271" s="58" t="s">
        <v>193</v>
      </c>
      <c r="B271" s="99">
        <v>0</v>
      </c>
      <c r="C271" s="100">
        <v>0</v>
      </c>
      <c r="D271" s="100">
        <v>0</v>
      </c>
      <c r="E271" s="101">
        <v>0</v>
      </c>
      <c r="F271" s="100">
        <v>0</v>
      </c>
      <c r="G271" s="100">
        <v>0</v>
      </c>
      <c r="H271" s="100">
        <v>0</v>
      </c>
      <c r="I271" s="101">
        <v>0</v>
      </c>
      <c r="J271" s="99">
        <v>0</v>
      </c>
      <c r="K271" s="100">
        <v>0</v>
      </c>
      <c r="L271" s="100">
        <v>0</v>
      </c>
      <c r="M271" s="101">
        <v>0</v>
      </c>
      <c r="N271" s="99">
        <v>0</v>
      </c>
      <c r="O271" s="100">
        <v>0</v>
      </c>
      <c r="P271" s="100">
        <v>0</v>
      </c>
      <c r="Q271" s="101">
        <v>0</v>
      </c>
      <c r="R271" s="99">
        <v>0</v>
      </c>
      <c r="S271" s="100">
        <v>0</v>
      </c>
      <c r="T271" s="100">
        <v>0</v>
      </c>
      <c r="U271" s="101">
        <v>0</v>
      </c>
      <c r="V271" s="99">
        <v>0</v>
      </c>
      <c r="W271" s="100">
        <v>0</v>
      </c>
      <c r="X271" s="100">
        <v>0</v>
      </c>
      <c r="Y271" s="101">
        <v>0</v>
      </c>
      <c r="Z271" s="99">
        <v>0</v>
      </c>
      <c r="AA271" s="100">
        <v>0</v>
      </c>
      <c r="AB271" s="100">
        <v>0</v>
      </c>
      <c r="AC271" s="101">
        <v>0</v>
      </c>
      <c r="AD271" s="99">
        <v>0</v>
      </c>
      <c r="AE271" s="100">
        <v>0</v>
      </c>
      <c r="AF271" s="100">
        <v>0</v>
      </c>
      <c r="AG271" s="101">
        <v>0</v>
      </c>
      <c r="AH271" s="99">
        <v>0</v>
      </c>
      <c r="AI271" s="100">
        <v>0</v>
      </c>
      <c r="AJ271" s="100">
        <v>0</v>
      </c>
      <c r="AK271" s="101">
        <v>0</v>
      </c>
      <c r="AL271" s="99">
        <v>0</v>
      </c>
      <c r="AM271" s="100">
        <v>0</v>
      </c>
      <c r="AN271" s="100">
        <v>0</v>
      </c>
      <c r="AO271" s="101">
        <v>0</v>
      </c>
      <c r="AP271" s="99">
        <v>0</v>
      </c>
      <c r="AQ271" s="100">
        <v>0</v>
      </c>
      <c r="AR271" s="100">
        <v>0</v>
      </c>
      <c r="AS271" s="101">
        <v>0</v>
      </c>
      <c r="AT271" s="99">
        <v>0</v>
      </c>
      <c r="AU271" s="100">
        <v>0</v>
      </c>
      <c r="AV271" s="100">
        <v>0</v>
      </c>
      <c r="AW271" s="101">
        <v>0</v>
      </c>
      <c r="AX271" s="99">
        <v>0</v>
      </c>
      <c r="AY271" s="100">
        <v>0</v>
      </c>
      <c r="AZ271" s="100">
        <v>0</v>
      </c>
      <c r="BA271" s="101">
        <v>0</v>
      </c>
      <c r="BB271" s="99">
        <v>0</v>
      </c>
      <c r="BC271" s="100">
        <v>0</v>
      </c>
      <c r="BD271" s="100">
        <v>0</v>
      </c>
      <c r="BE271" s="101">
        <v>0</v>
      </c>
      <c r="BF271" s="99">
        <v>0</v>
      </c>
      <c r="BG271" s="100">
        <v>0</v>
      </c>
      <c r="BH271" s="100">
        <v>0</v>
      </c>
      <c r="BI271" s="101">
        <v>0</v>
      </c>
      <c r="BJ271" s="99">
        <v>0</v>
      </c>
      <c r="BK271" s="100">
        <v>0</v>
      </c>
      <c r="BL271" s="100">
        <v>0</v>
      </c>
      <c r="BM271" s="101">
        <v>0</v>
      </c>
      <c r="BN271" s="99">
        <v>0</v>
      </c>
      <c r="BO271" s="100">
        <v>0</v>
      </c>
      <c r="BP271" s="100">
        <v>0</v>
      </c>
      <c r="BQ271" s="101">
        <v>0</v>
      </c>
      <c r="BR271" s="99">
        <v>0</v>
      </c>
      <c r="BS271" s="100">
        <v>0</v>
      </c>
      <c r="BT271" s="100">
        <v>0</v>
      </c>
      <c r="BU271" s="101">
        <v>0</v>
      </c>
      <c r="BV271" s="99">
        <v>0</v>
      </c>
      <c r="BW271" s="100">
        <v>0</v>
      </c>
      <c r="BX271" s="100">
        <v>0</v>
      </c>
      <c r="BY271" s="101">
        <v>0</v>
      </c>
      <c r="BZ271" s="99">
        <v>0</v>
      </c>
      <c r="CA271" s="100">
        <v>0</v>
      </c>
      <c r="CB271" s="100">
        <v>0</v>
      </c>
      <c r="CC271" s="101">
        <v>0</v>
      </c>
      <c r="CD271" s="99">
        <v>0</v>
      </c>
      <c r="CE271" s="100">
        <v>0</v>
      </c>
      <c r="CF271" s="100">
        <v>0</v>
      </c>
      <c r="CG271" s="101">
        <v>0</v>
      </c>
      <c r="CH271" s="99">
        <v>0</v>
      </c>
      <c r="CI271" s="100">
        <v>0</v>
      </c>
      <c r="CJ271" s="100">
        <v>0</v>
      </c>
      <c r="CK271" s="101">
        <v>0</v>
      </c>
      <c r="CL271" s="100">
        <v>0</v>
      </c>
      <c r="CM271" s="100">
        <v>0</v>
      </c>
      <c r="CN271" s="100">
        <v>0</v>
      </c>
      <c r="CO271" s="100">
        <v>0</v>
      </c>
      <c r="CP271" s="99">
        <v>0</v>
      </c>
      <c r="CQ271" s="100">
        <v>0</v>
      </c>
      <c r="CR271" s="100">
        <v>0</v>
      </c>
      <c r="CS271" s="100">
        <v>0</v>
      </c>
      <c r="CT271" s="99">
        <v>0</v>
      </c>
      <c r="CU271" s="100">
        <v>0</v>
      </c>
      <c r="CV271" s="100">
        <v>0</v>
      </c>
      <c r="CW271" s="100">
        <v>0</v>
      </c>
      <c r="CX271" s="99">
        <v>0</v>
      </c>
      <c r="CY271" s="100">
        <v>0</v>
      </c>
      <c r="CZ271" s="100">
        <v>0</v>
      </c>
      <c r="DA271" s="100">
        <v>0</v>
      </c>
      <c r="DB271" s="99">
        <v>0</v>
      </c>
      <c r="DC271" s="100">
        <v>0</v>
      </c>
      <c r="DD271" s="100">
        <v>0</v>
      </c>
      <c r="DE271" s="100">
        <v>0</v>
      </c>
      <c r="DF271" s="99">
        <v>0</v>
      </c>
      <c r="DG271" s="100">
        <v>0</v>
      </c>
      <c r="DH271" s="100">
        <v>0</v>
      </c>
      <c r="DI271" s="100">
        <v>0</v>
      </c>
      <c r="DJ271" s="99">
        <v>0</v>
      </c>
      <c r="DK271" s="100">
        <v>0</v>
      </c>
      <c r="DL271" s="100">
        <v>0</v>
      </c>
      <c r="DM271" s="100">
        <v>0</v>
      </c>
      <c r="DN271" s="99">
        <v>0</v>
      </c>
      <c r="DO271" s="100">
        <v>0</v>
      </c>
      <c r="DP271" s="100">
        <v>0</v>
      </c>
      <c r="DQ271" s="100">
        <v>0</v>
      </c>
      <c r="DR271" s="99">
        <v>0</v>
      </c>
      <c r="DS271" s="194">
        <v>23334</v>
      </c>
      <c r="DT271" s="58" t="s">
        <v>193</v>
      </c>
    </row>
    <row r="272" spans="1:124" x14ac:dyDescent="0.3">
      <c r="A272" s="58" t="s">
        <v>54</v>
      </c>
      <c r="B272" s="99">
        <v>0</v>
      </c>
      <c r="C272" s="100">
        <v>0</v>
      </c>
      <c r="D272" s="100">
        <v>0</v>
      </c>
      <c r="E272" s="101">
        <v>0</v>
      </c>
      <c r="F272" s="100">
        <v>0</v>
      </c>
      <c r="G272" s="100">
        <v>0</v>
      </c>
      <c r="H272" s="100">
        <v>0</v>
      </c>
      <c r="I272" s="101">
        <v>0</v>
      </c>
      <c r="J272" s="99">
        <v>0</v>
      </c>
      <c r="K272" s="100">
        <v>0</v>
      </c>
      <c r="L272" s="100">
        <v>0</v>
      </c>
      <c r="M272" s="101">
        <v>0</v>
      </c>
      <c r="N272" s="99">
        <v>0</v>
      </c>
      <c r="O272" s="100">
        <v>0</v>
      </c>
      <c r="P272" s="100">
        <v>0</v>
      </c>
      <c r="Q272" s="101">
        <v>0</v>
      </c>
      <c r="R272" s="99">
        <v>0</v>
      </c>
      <c r="S272" s="100">
        <v>0</v>
      </c>
      <c r="T272" s="100">
        <v>0</v>
      </c>
      <c r="U272" s="101">
        <v>0</v>
      </c>
      <c r="V272" s="99">
        <v>0</v>
      </c>
      <c r="W272" s="100">
        <v>0</v>
      </c>
      <c r="X272" s="100">
        <v>0</v>
      </c>
      <c r="Y272" s="101">
        <v>0</v>
      </c>
      <c r="Z272" s="99">
        <v>0</v>
      </c>
      <c r="AA272" s="100">
        <v>0</v>
      </c>
      <c r="AB272" s="100">
        <v>0</v>
      </c>
      <c r="AC272" s="101">
        <v>0</v>
      </c>
      <c r="AD272" s="99">
        <v>0</v>
      </c>
      <c r="AE272" s="100">
        <v>0</v>
      </c>
      <c r="AF272" s="100">
        <v>0</v>
      </c>
      <c r="AG272" s="101">
        <v>0</v>
      </c>
      <c r="AH272" s="99">
        <v>0</v>
      </c>
      <c r="AI272" s="100">
        <v>0</v>
      </c>
      <c r="AJ272" s="100">
        <v>0</v>
      </c>
      <c r="AK272" s="101">
        <v>0</v>
      </c>
      <c r="AL272" s="99">
        <v>0</v>
      </c>
      <c r="AM272" s="100">
        <v>0</v>
      </c>
      <c r="AN272" s="100">
        <v>0</v>
      </c>
      <c r="AO272" s="101">
        <v>0</v>
      </c>
      <c r="AP272" s="99">
        <v>0</v>
      </c>
      <c r="AQ272" s="100">
        <v>0</v>
      </c>
      <c r="AR272" s="100">
        <v>0</v>
      </c>
      <c r="AS272" s="101">
        <v>0</v>
      </c>
      <c r="AT272" s="99">
        <v>0</v>
      </c>
      <c r="AU272" s="100">
        <v>0</v>
      </c>
      <c r="AV272" s="100">
        <v>0</v>
      </c>
      <c r="AW272" s="101">
        <v>0</v>
      </c>
      <c r="AX272" s="99">
        <v>0</v>
      </c>
      <c r="AY272" s="100">
        <v>0</v>
      </c>
      <c r="AZ272" s="100">
        <v>0</v>
      </c>
      <c r="BA272" s="101">
        <v>0</v>
      </c>
      <c r="BB272" s="99">
        <v>0</v>
      </c>
      <c r="BC272" s="100">
        <v>0</v>
      </c>
      <c r="BD272" s="100">
        <v>0</v>
      </c>
      <c r="BE272" s="101">
        <v>0</v>
      </c>
      <c r="BF272" s="99">
        <v>0</v>
      </c>
      <c r="BG272" s="100">
        <v>0</v>
      </c>
      <c r="BH272" s="100">
        <v>0</v>
      </c>
      <c r="BI272" s="101">
        <v>0</v>
      </c>
      <c r="BJ272" s="99">
        <v>0</v>
      </c>
      <c r="BK272" s="100">
        <v>0</v>
      </c>
      <c r="BL272" s="100">
        <v>0</v>
      </c>
      <c r="BM272" s="101">
        <v>0</v>
      </c>
      <c r="BN272" s="99">
        <v>0</v>
      </c>
      <c r="BO272" s="100">
        <v>0</v>
      </c>
      <c r="BP272" s="100">
        <v>0</v>
      </c>
      <c r="BQ272" s="101">
        <v>0</v>
      </c>
      <c r="BR272" s="99">
        <v>0</v>
      </c>
      <c r="BS272" s="100">
        <v>0</v>
      </c>
      <c r="BT272" s="100">
        <v>0</v>
      </c>
      <c r="BU272" s="101">
        <v>0</v>
      </c>
      <c r="BV272" s="99">
        <v>0</v>
      </c>
      <c r="BW272" s="100">
        <v>0</v>
      </c>
      <c r="BX272" s="100">
        <v>0</v>
      </c>
      <c r="BY272" s="101">
        <v>0</v>
      </c>
      <c r="BZ272" s="99">
        <v>0</v>
      </c>
      <c r="CA272" s="100">
        <v>0</v>
      </c>
      <c r="CB272" s="100">
        <v>0</v>
      </c>
      <c r="CC272" s="101">
        <v>0</v>
      </c>
      <c r="CD272" s="99">
        <v>0</v>
      </c>
      <c r="CE272" s="100">
        <v>0</v>
      </c>
      <c r="CF272" s="100">
        <v>0</v>
      </c>
      <c r="CG272" s="101">
        <v>0</v>
      </c>
      <c r="CH272" s="99">
        <v>0</v>
      </c>
      <c r="CI272" s="100">
        <v>0</v>
      </c>
      <c r="CJ272" s="100">
        <v>0</v>
      </c>
      <c r="CK272" s="101">
        <v>0</v>
      </c>
      <c r="CL272" s="100">
        <v>0</v>
      </c>
      <c r="CM272" s="100">
        <v>0</v>
      </c>
      <c r="CN272" s="100">
        <v>0</v>
      </c>
      <c r="CO272" s="100">
        <v>0</v>
      </c>
      <c r="CP272" s="99">
        <v>0</v>
      </c>
      <c r="CQ272" s="100">
        <v>0</v>
      </c>
      <c r="CR272" s="100">
        <v>0</v>
      </c>
      <c r="CS272" s="100">
        <v>0</v>
      </c>
      <c r="CT272" s="99">
        <v>0</v>
      </c>
      <c r="CU272" s="100">
        <v>0</v>
      </c>
      <c r="CV272" s="100">
        <v>0</v>
      </c>
      <c r="CW272" s="100">
        <v>0</v>
      </c>
      <c r="CX272" s="99">
        <v>0</v>
      </c>
      <c r="CY272" s="100">
        <v>0</v>
      </c>
      <c r="CZ272" s="100">
        <v>0</v>
      </c>
      <c r="DA272" s="100">
        <v>0</v>
      </c>
      <c r="DB272" s="99">
        <v>0</v>
      </c>
      <c r="DC272" s="100">
        <v>0</v>
      </c>
      <c r="DD272" s="100">
        <v>0</v>
      </c>
      <c r="DE272" s="100">
        <v>0</v>
      </c>
      <c r="DF272" s="99">
        <v>0</v>
      </c>
      <c r="DG272" s="100">
        <v>0</v>
      </c>
      <c r="DH272" s="100">
        <v>0</v>
      </c>
      <c r="DI272" s="100">
        <v>0</v>
      </c>
      <c r="DJ272" s="99">
        <v>0</v>
      </c>
      <c r="DK272" s="100">
        <v>0</v>
      </c>
      <c r="DL272" s="100">
        <v>0</v>
      </c>
      <c r="DM272" s="100">
        <v>0</v>
      </c>
      <c r="DN272" s="99">
        <v>0</v>
      </c>
      <c r="DO272" s="100">
        <v>0</v>
      </c>
      <c r="DP272" s="100">
        <v>0</v>
      </c>
      <c r="DQ272" s="100">
        <v>0</v>
      </c>
      <c r="DR272" s="99">
        <v>0</v>
      </c>
      <c r="DS272" s="194">
        <v>23335</v>
      </c>
      <c r="DT272" s="58" t="s">
        <v>54</v>
      </c>
    </row>
    <row r="273" spans="1:124" x14ac:dyDescent="0.3">
      <c r="A273" s="58" t="s">
        <v>55</v>
      </c>
      <c r="B273" s="99">
        <v>0</v>
      </c>
      <c r="C273" s="100">
        <v>0</v>
      </c>
      <c r="D273" s="100">
        <v>0</v>
      </c>
      <c r="E273" s="101">
        <v>0</v>
      </c>
      <c r="F273" s="100">
        <v>0</v>
      </c>
      <c r="G273" s="100">
        <v>0</v>
      </c>
      <c r="H273" s="100">
        <v>0</v>
      </c>
      <c r="I273" s="101">
        <v>0</v>
      </c>
      <c r="J273" s="99">
        <v>0</v>
      </c>
      <c r="K273" s="100">
        <v>0</v>
      </c>
      <c r="L273" s="100">
        <v>0</v>
      </c>
      <c r="M273" s="101">
        <v>0</v>
      </c>
      <c r="N273" s="99">
        <v>0</v>
      </c>
      <c r="O273" s="100">
        <v>0</v>
      </c>
      <c r="P273" s="100">
        <v>0</v>
      </c>
      <c r="Q273" s="101">
        <v>0</v>
      </c>
      <c r="R273" s="99">
        <v>0</v>
      </c>
      <c r="S273" s="100">
        <v>0</v>
      </c>
      <c r="T273" s="100">
        <v>0</v>
      </c>
      <c r="U273" s="101">
        <v>0</v>
      </c>
      <c r="V273" s="99">
        <v>0</v>
      </c>
      <c r="W273" s="100">
        <v>0</v>
      </c>
      <c r="X273" s="100">
        <v>0</v>
      </c>
      <c r="Y273" s="101">
        <v>0</v>
      </c>
      <c r="Z273" s="99">
        <v>0</v>
      </c>
      <c r="AA273" s="100">
        <v>0</v>
      </c>
      <c r="AB273" s="100">
        <v>0</v>
      </c>
      <c r="AC273" s="101">
        <v>0</v>
      </c>
      <c r="AD273" s="99">
        <v>0</v>
      </c>
      <c r="AE273" s="100">
        <v>0</v>
      </c>
      <c r="AF273" s="100">
        <v>0</v>
      </c>
      <c r="AG273" s="101">
        <v>0</v>
      </c>
      <c r="AH273" s="99">
        <v>0</v>
      </c>
      <c r="AI273" s="100">
        <v>0</v>
      </c>
      <c r="AJ273" s="100">
        <v>0</v>
      </c>
      <c r="AK273" s="101">
        <v>0</v>
      </c>
      <c r="AL273" s="99">
        <v>0</v>
      </c>
      <c r="AM273" s="100">
        <v>0</v>
      </c>
      <c r="AN273" s="100">
        <v>0</v>
      </c>
      <c r="AO273" s="101">
        <v>0</v>
      </c>
      <c r="AP273" s="99">
        <v>0</v>
      </c>
      <c r="AQ273" s="100">
        <v>0</v>
      </c>
      <c r="AR273" s="100">
        <v>0</v>
      </c>
      <c r="AS273" s="101">
        <v>0</v>
      </c>
      <c r="AT273" s="99">
        <v>0</v>
      </c>
      <c r="AU273" s="100">
        <v>0</v>
      </c>
      <c r="AV273" s="100">
        <v>0</v>
      </c>
      <c r="AW273" s="101">
        <v>0</v>
      </c>
      <c r="AX273" s="99">
        <v>0</v>
      </c>
      <c r="AY273" s="100">
        <v>0</v>
      </c>
      <c r="AZ273" s="100">
        <v>0</v>
      </c>
      <c r="BA273" s="101">
        <v>0</v>
      </c>
      <c r="BB273" s="99">
        <v>0</v>
      </c>
      <c r="BC273" s="100">
        <v>0</v>
      </c>
      <c r="BD273" s="100">
        <v>0</v>
      </c>
      <c r="BE273" s="101">
        <v>0</v>
      </c>
      <c r="BF273" s="99">
        <v>0</v>
      </c>
      <c r="BG273" s="100">
        <v>0</v>
      </c>
      <c r="BH273" s="100">
        <v>0</v>
      </c>
      <c r="BI273" s="101">
        <v>0</v>
      </c>
      <c r="BJ273" s="99">
        <v>0</v>
      </c>
      <c r="BK273" s="100">
        <v>0</v>
      </c>
      <c r="BL273" s="100">
        <v>0</v>
      </c>
      <c r="BM273" s="101">
        <v>0</v>
      </c>
      <c r="BN273" s="99">
        <v>0</v>
      </c>
      <c r="BO273" s="100">
        <v>0</v>
      </c>
      <c r="BP273" s="100">
        <v>0</v>
      </c>
      <c r="BQ273" s="101">
        <v>0</v>
      </c>
      <c r="BR273" s="99">
        <v>0</v>
      </c>
      <c r="BS273" s="100">
        <v>0</v>
      </c>
      <c r="BT273" s="100">
        <v>0</v>
      </c>
      <c r="BU273" s="101">
        <v>0</v>
      </c>
      <c r="BV273" s="99">
        <v>0</v>
      </c>
      <c r="BW273" s="100">
        <v>0</v>
      </c>
      <c r="BX273" s="100">
        <v>0</v>
      </c>
      <c r="BY273" s="101">
        <v>0</v>
      </c>
      <c r="BZ273" s="99">
        <v>0</v>
      </c>
      <c r="CA273" s="100">
        <v>0</v>
      </c>
      <c r="CB273" s="100">
        <v>0</v>
      </c>
      <c r="CC273" s="101">
        <v>0</v>
      </c>
      <c r="CD273" s="99">
        <v>0</v>
      </c>
      <c r="CE273" s="100">
        <v>0</v>
      </c>
      <c r="CF273" s="100">
        <v>0</v>
      </c>
      <c r="CG273" s="101">
        <v>0</v>
      </c>
      <c r="CH273" s="99">
        <v>0</v>
      </c>
      <c r="CI273" s="100">
        <v>0</v>
      </c>
      <c r="CJ273" s="100">
        <v>0</v>
      </c>
      <c r="CK273" s="101">
        <v>0</v>
      </c>
      <c r="CL273" s="100">
        <v>0</v>
      </c>
      <c r="CM273" s="100">
        <v>0</v>
      </c>
      <c r="CN273" s="100">
        <v>0</v>
      </c>
      <c r="CO273" s="100">
        <v>0</v>
      </c>
      <c r="CP273" s="99">
        <v>0</v>
      </c>
      <c r="CQ273" s="100">
        <v>0</v>
      </c>
      <c r="CR273" s="100">
        <v>0</v>
      </c>
      <c r="CS273" s="100">
        <v>0</v>
      </c>
      <c r="CT273" s="99">
        <v>0</v>
      </c>
      <c r="CU273" s="100">
        <v>0</v>
      </c>
      <c r="CV273" s="100">
        <v>0</v>
      </c>
      <c r="CW273" s="100">
        <v>0</v>
      </c>
      <c r="CX273" s="99">
        <v>0</v>
      </c>
      <c r="CY273" s="100">
        <v>0</v>
      </c>
      <c r="CZ273" s="100">
        <v>0</v>
      </c>
      <c r="DA273" s="100">
        <v>0</v>
      </c>
      <c r="DB273" s="99">
        <v>0</v>
      </c>
      <c r="DC273" s="100">
        <v>0</v>
      </c>
      <c r="DD273" s="100">
        <v>0</v>
      </c>
      <c r="DE273" s="100">
        <v>0</v>
      </c>
      <c r="DF273" s="99">
        <v>0</v>
      </c>
      <c r="DG273" s="100">
        <v>0</v>
      </c>
      <c r="DH273" s="100">
        <v>0</v>
      </c>
      <c r="DI273" s="100">
        <v>0</v>
      </c>
      <c r="DJ273" s="99">
        <v>0</v>
      </c>
      <c r="DK273" s="100">
        <v>0</v>
      </c>
      <c r="DL273" s="100">
        <v>0</v>
      </c>
      <c r="DM273" s="100">
        <v>0</v>
      </c>
      <c r="DN273" s="99">
        <v>0</v>
      </c>
      <c r="DO273" s="100">
        <v>0</v>
      </c>
      <c r="DP273" s="100">
        <v>0</v>
      </c>
      <c r="DQ273" s="100">
        <v>0</v>
      </c>
      <c r="DR273" s="99">
        <v>0</v>
      </c>
      <c r="DS273" s="194">
        <v>23336</v>
      </c>
      <c r="DT273" s="58" t="s">
        <v>55</v>
      </c>
    </row>
    <row r="274" spans="1:124" x14ac:dyDescent="0.3">
      <c r="A274" s="58" t="s">
        <v>114</v>
      </c>
      <c r="B274" s="90">
        <v>297.61200000000002</v>
      </c>
      <c r="C274" s="91">
        <v>793.10700000000008</v>
      </c>
      <c r="D274" s="91">
        <v>724.90699999999993</v>
      </c>
      <c r="E274" s="92">
        <v>-142.303</v>
      </c>
      <c r="F274" s="91">
        <v>528.36599999999999</v>
      </c>
      <c r="G274" s="91">
        <v>85.567999999999998</v>
      </c>
      <c r="H274" s="91">
        <v>117.40599999999999</v>
      </c>
      <c r="I274" s="92">
        <v>457.90300000000002</v>
      </c>
      <c r="J274" s="90">
        <v>448.476</v>
      </c>
      <c r="K274" s="91">
        <v>539.024</v>
      </c>
      <c r="L274" s="91">
        <v>384.08100000000002</v>
      </c>
      <c r="M274" s="92">
        <v>-3772.7149999999997</v>
      </c>
      <c r="N274" s="90">
        <v>1038.6320000000001</v>
      </c>
      <c r="O274" s="91">
        <v>513.70699999999988</v>
      </c>
      <c r="P274" s="91">
        <v>-567.5390000000001</v>
      </c>
      <c r="Q274" s="92">
        <v>-936.06</v>
      </c>
      <c r="R274" s="90">
        <v>-134.53700000000001</v>
      </c>
      <c r="S274" s="91">
        <v>846.9799999999999</v>
      </c>
      <c r="T274" s="91">
        <v>1225.1990000000001</v>
      </c>
      <c r="U274" s="92">
        <v>1234.9180000000001</v>
      </c>
      <c r="V274" s="90">
        <v>1811.241</v>
      </c>
      <c r="W274" s="91">
        <v>-81.396999999999935</v>
      </c>
      <c r="X274" s="91">
        <v>1149.3129999999999</v>
      </c>
      <c r="Y274" s="92">
        <v>694.59799999999996</v>
      </c>
      <c r="Z274" s="90">
        <v>1353.069</v>
      </c>
      <c r="AA274" s="91">
        <v>2187.127</v>
      </c>
      <c r="AB274" s="91">
        <v>1645.933</v>
      </c>
      <c r="AC274" s="92">
        <v>-1756.691</v>
      </c>
      <c r="AD274" s="90">
        <v>2484.5150000000003</v>
      </c>
      <c r="AE274" s="91">
        <v>617.39899999999989</v>
      </c>
      <c r="AF274" s="91">
        <v>-805.01</v>
      </c>
      <c r="AG274" s="92">
        <v>-350.85199999999998</v>
      </c>
      <c r="AH274" s="90">
        <v>-555.21500000000003</v>
      </c>
      <c r="AI274" s="91">
        <v>1354.472</v>
      </c>
      <c r="AJ274" s="91">
        <v>-1083.232</v>
      </c>
      <c r="AK274" s="92">
        <v>1302.4580000000001</v>
      </c>
      <c r="AL274" s="90">
        <v>1484.5150000000001</v>
      </c>
      <c r="AM274" s="91">
        <v>-3179.8069999999998</v>
      </c>
      <c r="AN274" s="91">
        <v>1360.5320000000002</v>
      </c>
      <c r="AO274" s="92">
        <v>570.19299999999998</v>
      </c>
      <c r="AP274" s="90">
        <v>2886.6410000000001</v>
      </c>
      <c r="AQ274" s="91">
        <v>670.19299999999998</v>
      </c>
      <c r="AR274" s="91">
        <v>-214.29040624999971</v>
      </c>
      <c r="AS274" s="92">
        <v>-711.09500000000003</v>
      </c>
      <c r="AT274" s="90">
        <v>-4388.5682500000003</v>
      </c>
      <c r="AU274" s="91">
        <v>-8915.2887968750001</v>
      </c>
      <c r="AV274" s="91">
        <v>-683.66899999999987</v>
      </c>
      <c r="AW274" s="92">
        <v>739.99599999999998</v>
      </c>
      <c r="AX274" s="90">
        <v>-1430.3690468750001</v>
      </c>
      <c r="AY274" s="91">
        <v>-1904.3755599365231</v>
      </c>
      <c r="AZ274" s="91">
        <v>-2449.5059999999999</v>
      </c>
      <c r="BA274" s="92">
        <v>-1992.6860001525879</v>
      </c>
      <c r="BB274" s="90">
        <v>-1210.9279999999999</v>
      </c>
      <c r="BC274" s="91">
        <v>-1220.15005078125</v>
      </c>
      <c r="BD274" s="91">
        <v>-400.90600000000001</v>
      </c>
      <c r="BE274" s="92">
        <v>-182.70400000000001</v>
      </c>
      <c r="BF274" s="90">
        <v>677.10910000000001</v>
      </c>
      <c r="BG274" s="91">
        <v>15.311699999999973</v>
      </c>
      <c r="BH274" s="91">
        <v>-41.976000000000056</v>
      </c>
      <c r="BI274" s="92">
        <v>-612.56740000000002</v>
      </c>
      <c r="BJ274" s="90">
        <v>-1704.1841625900001</v>
      </c>
      <c r="BK274" s="91">
        <v>-108.93143464000011</v>
      </c>
      <c r="BL274" s="91">
        <v>750.84927956000024</v>
      </c>
      <c r="BM274" s="92">
        <v>-1518.56181214</v>
      </c>
      <c r="BN274" s="90">
        <v>-2326.7137993599999</v>
      </c>
      <c r="BO274" s="91">
        <v>-653.87979784999993</v>
      </c>
      <c r="BP274" s="91">
        <v>-609.41887107999992</v>
      </c>
      <c r="BQ274" s="92">
        <v>1100</v>
      </c>
      <c r="BR274" s="90">
        <v>-250.52700826</v>
      </c>
      <c r="BS274" s="91">
        <v>713.79069913999979</v>
      </c>
      <c r="BT274" s="91">
        <v>76.230047960000036</v>
      </c>
      <c r="BU274" s="92">
        <v>-93.585444410000008</v>
      </c>
      <c r="BV274" s="90">
        <v>-277.99478598000002</v>
      </c>
      <c r="BW274" s="91">
        <v>-41.262222249999922</v>
      </c>
      <c r="BX274" s="91">
        <v>-131.51695265000001</v>
      </c>
      <c r="BY274" s="92">
        <v>1640.346</v>
      </c>
      <c r="BZ274" s="90">
        <v>-680.93495024000003</v>
      </c>
      <c r="CA274" s="91">
        <v>3218.6600391800002</v>
      </c>
      <c r="CB274" s="91">
        <v>1994.9935012800001</v>
      </c>
      <c r="CC274" s="92">
        <v>967.95254047000014</v>
      </c>
      <c r="CD274" s="90">
        <v>-1746.64477429</v>
      </c>
      <c r="CE274" s="91">
        <v>-94.588440820000017</v>
      </c>
      <c r="CF274" s="91">
        <v>-1285.7403475599999</v>
      </c>
      <c r="CG274" s="92">
        <v>-290.71904633999998</v>
      </c>
      <c r="CH274" s="90">
        <v>548.66747506000013</v>
      </c>
      <c r="CI274" s="91">
        <v>-133.30048542999998</v>
      </c>
      <c r="CJ274" s="91">
        <v>1261.1211906699998</v>
      </c>
      <c r="CK274" s="92">
        <v>-98.46857743999999</v>
      </c>
      <c r="CL274" s="91">
        <v>-1085.6512244799999</v>
      </c>
      <c r="CM274" s="91">
        <v>-1055.50097082</v>
      </c>
      <c r="CN274" s="91">
        <v>-297.13473628999998</v>
      </c>
      <c r="CO274" s="91">
        <v>-893.2860367400001</v>
      </c>
      <c r="CP274" s="90">
        <v>1408.8853509800001</v>
      </c>
      <c r="CQ274" s="91">
        <v>415.63990678999994</v>
      </c>
      <c r="CR274" s="91">
        <v>-64.078121119999992</v>
      </c>
      <c r="CS274" s="91">
        <v>-39.618351619999991</v>
      </c>
      <c r="CT274" s="90">
        <v>1460.3816483800001</v>
      </c>
      <c r="CU274" s="91">
        <v>-56.010095479999997</v>
      </c>
      <c r="CV274" s="91">
        <v>-56.010095479999997</v>
      </c>
      <c r="CW274" s="91">
        <v>1262.5055374399999</v>
      </c>
      <c r="CX274" s="90">
        <v>-142.65509548</v>
      </c>
      <c r="CY274" s="91">
        <v>3434.08531662</v>
      </c>
      <c r="CZ274" s="91">
        <v>-71.91468338</v>
      </c>
      <c r="DA274" s="91">
        <v>2428.08531662</v>
      </c>
      <c r="DB274" s="90">
        <v>-2130.4315331600001</v>
      </c>
      <c r="DC274" s="91">
        <v>-1255.9192712900001</v>
      </c>
      <c r="DD274" s="91">
        <v>2164.5207287099997</v>
      </c>
      <c r="DE274" s="91">
        <v>-85.47927129</v>
      </c>
      <c r="DF274" s="90">
        <v>-479.09290320999997</v>
      </c>
      <c r="DG274" s="91">
        <v>-99.254960480000008</v>
      </c>
      <c r="DH274" s="91">
        <v>-102.91496048</v>
      </c>
      <c r="DI274" s="91">
        <v>-102.91496048</v>
      </c>
      <c r="DJ274" s="90">
        <v>-2252.91496048</v>
      </c>
      <c r="DK274" s="91">
        <v>2133.3093503299997</v>
      </c>
      <c r="DL274" s="91">
        <v>-120.35064967</v>
      </c>
      <c r="DM274" s="91">
        <v>1879.6493503300001</v>
      </c>
      <c r="DN274" s="90">
        <v>3739.5615668700002</v>
      </c>
      <c r="DO274" s="91">
        <v>1643.1552822799999</v>
      </c>
      <c r="DP274" s="91">
        <v>-241.18643544</v>
      </c>
      <c r="DQ274" s="91">
        <v>-50.91339447</v>
      </c>
      <c r="DR274" s="90">
        <v>-2490.2922170500005</v>
      </c>
      <c r="DS274" s="194">
        <v>23337</v>
      </c>
      <c r="DT274" s="58" t="s">
        <v>114</v>
      </c>
    </row>
    <row r="275" spans="1:124" x14ac:dyDescent="0.3">
      <c r="A275" s="58" t="s">
        <v>54</v>
      </c>
      <c r="B275" s="90">
        <v>297.60000000000002</v>
      </c>
      <c r="C275" s="91">
        <v>944</v>
      </c>
      <c r="D275" s="91">
        <v>738.30000000000007</v>
      </c>
      <c r="E275" s="92">
        <v>0.2</v>
      </c>
      <c r="F275" s="91">
        <v>530.779</v>
      </c>
      <c r="G275" s="91">
        <v>230.946</v>
      </c>
      <c r="H275" s="91">
        <v>124.953</v>
      </c>
      <c r="I275" s="92">
        <v>750</v>
      </c>
      <c r="J275" s="90">
        <v>549.85400000000004</v>
      </c>
      <c r="K275" s="91">
        <v>4002.0039999999999</v>
      </c>
      <c r="L275" s="91">
        <v>389.42099999999999</v>
      </c>
      <c r="M275" s="92">
        <v>0</v>
      </c>
      <c r="N275" s="90">
        <v>1043.556</v>
      </c>
      <c r="O275" s="91">
        <v>1654.3920000000001</v>
      </c>
      <c r="P275" s="91">
        <v>0</v>
      </c>
      <c r="Q275" s="92">
        <v>0</v>
      </c>
      <c r="R275" s="90">
        <v>0</v>
      </c>
      <c r="S275" s="91">
        <v>3000</v>
      </c>
      <c r="T275" s="91">
        <v>1385.3710000000001</v>
      </c>
      <c r="U275" s="92">
        <v>3322.45</v>
      </c>
      <c r="V275" s="90">
        <v>3341.9790000000003</v>
      </c>
      <c r="W275" s="91">
        <v>786.58100000000002</v>
      </c>
      <c r="X275" s="91">
        <v>6870.8789999999999</v>
      </c>
      <c r="Y275" s="92">
        <v>1189.444</v>
      </c>
      <c r="Z275" s="90">
        <v>4588.4310000000005</v>
      </c>
      <c r="AA275" s="91">
        <v>2580.8810000000003</v>
      </c>
      <c r="AB275" s="91">
        <v>1661.422</v>
      </c>
      <c r="AC275" s="92">
        <v>0</v>
      </c>
      <c r="AD275" s="90">
        <v>2500</v>
      </c>
      <c r="AE275" s="91">
        <v>1440.28</v>
      </c>
      <c r="AF275" s="91">
        <v>0</v>
      </c>
      <c r="AG275" s="92">
        <v>0</v>
      </c>
      <c r="AH275" s="90">
        <v>0</v>
      </c>
      <c r="AI275" s="91">
        <v>2250</v>
      </c>
      <c r="AJ275" s="91">
        <v>2074.7020000000002</v>
      </c>
      <c r="AK275" s="92">
        <v>1700</v>
      </c>
      <c r="AL275" s="90">
        <v>1500</v>
      </c>
      <c r="AM275" s="91">
        <v>750</v>
      </c>
      <c r="AN275" s="91">
        <v>1978.0250000000001</v>
      </c>
      <c r="AO275" s="92">
        <v>1500</v>
      </c>
      <c r="AP275" s="90">
        <v>2902.125</v>
      </c>
      <c r="AQ275" s="91">
        <v>1600</v>
      </c>
      <c r="AR275" s="91">
        <v>6987.4110000000001</v>
      </c>
      <c r="AS275" s="92">
        <v>1000</v>
      </c>
      <c r="AT275" s="90">
        <v>1862.13</v>
      </c>
      <c r="AU275" s="91">
        <v>197.80199999999999</v>
      </c>
      <c r="AV275" s="91">
        <v>1243.3989999999999</v>
      </c>
      <c r="AW275" s="92">
        <v>2146.8000000000002</v>
      </c>
      <c r="AX275" s="90">
        <v>1575.461</v>
      </c>
      <c r="AY275" s="91">
        <v>1307.69</v>
      </c>
      <c r="AZ275" s="91">
        <v>0</v>
      </c>
      <c r="BA275" s="92">
        <v>0</v>
      </c>
      <c r="BB275" s="90">
        <v>0</v>
      </c>
      <c r="BC275" s="91">
        <v>525</v>
      </c>
      <c r="BD275" s="91">
        <v>0</v>
      </c>
      <c r="BE275" s="92">
        <v>0</v>
      </c>
      <c r="BF275" s="90">
        <v>1025</v>
      </c>
      <c r="BG275" s="91">
        <v>750</v>
      </c>
      <c r="BH275" s="91">
        <v>525</v>
      </c>
      <c r="BI275" s="92">
        <v>1800</v>
      </c>
      <c r="BJ275" s="90">
        <v>0</v>
      </c>
      <c r="BK275" s="91">
        <v>787.5</v>
      </c>
      <c r="BL275" s="91">
        <v>1375</v>
      </c>
      <c r="BM275" s="92">
        <v>655.46418782000012</v>
      </c>
      <c r="BN275" s="90">
        <v>0</v>
      </c>
      <c r="BO275" s="91">
        <v>0</v>
      </c>
      <c r="BP275" s="91">
        <v>550</v>
      </c>
      <c r="BQ275" s="92">
        <v>1100</v>
      </c>
      <c r="BR275" s="90">
        <v>825</v>
      </c>
      <c r="BS275" s="91">
        <v>1692.4110140999999</v>
      </c>
      <c r="BT275" s="91">
        <v>1350</v>
      </c>
      <c r="BU275" s="92">
        <v>0</v>
      </c>
      <c r="BV275" s="90">
        <v>0</v>
      </c>
      <c r="BW275" s="91">
        <v>800</v>
      </c>
      <c r="BX275" s="91">
        <v>0</v>
      </c>
      <c r="BY275" s="92">
        <v>3250</v>
      </c>
      <c r="BZ275" s="90">
        <v>0</v>
      </c>
      <c r="CA275" s="91">
        <v>3289.0669690599998</v>
      </c>
      <c r="CB275" s="91">
        <v>4600</v>
      </c>
      <c r="CC275" s="92">
        <v>1077.9173449099999</v>
      </c>
      <c r="CD275" s="90">
        <v>0</v>
      </c>
      <c r="CE275" s="91">
        <v>0</v>
      </c>
      <c r="CF275" s="91">
        <v>0</v>
      </c>
      <c r="CG275" s="92">
        <v>54</v>
      </c>
      <c r="CH275" s="90">
        <v>1550.22840277</v>
      </c>
      <c r="CI275" s="91">
        <v>0</v>
      </c>
      <c r="CJ275" s="91">
        <v>1500</v>
      </c>
      <c r="CK275" s="92">
        <v>0</v>
      </c>
      <c r="CL275" s="91">
        <v>1072.1300000000001</v>
      </c>
      <c r="CM275" s="91">
        <v>0</v>
      </c>
      <c r="CN275" s="91">
        <v>0</v>
      </c>
      <c r="CO275" s="91">
        <v>3000</v>
      </c>
      <c r="CP275" s="90">
        <v>1500</v>
      </c>
      <c r="CQ275" s="91">
        <v>549.72352940999997</v>
      </c>
      <c r="CR275" s="91">
        <v>0</v>
      </c>
      <c r="CS275" s="91">
        <v>0</v>
      </c>
      <c r="CT275" s="90">
        <v>1500</v>
      </c>
      <c r="CU275" s="91">
        <v>0</v>
      </c>
      <c r="CV275" s="91">
        <v>0</v>
      </c>
      <c r="CW275" s="91">
        <v>3000</v>
      </c>
      <c r="CX275" s="90">
        <v>0</v>
      </c>
      <c r="CY275" s="91">
        <v>3500</v>
      </c>
      <c r="CZ275" s="91">
        <v>0</v>
      </c>
      <c r="DA275" s="91">
        <v>2500</v>
      </c>
      <c r="DB275" s="90">
        <v>0</v>
      </c>
      <c r="DC275" s="91">
        <v>0</v>
      </c>
      <c r="DD275" s="91">
        <v>2250</v>
      </c>
      <c r="DE275" s="91">
        <v>0</v>
      </c>
      <c r="DF275" s="90">
        <v>0</v>
      </c>
      <c r="DG275" s="91">
        <v>0</v>
      </c>
      <c r="DH275" s="91">
        <v>0</v>
      </c>
      <c r="DI275" s="91">
        <v>0</v>
      </c>
      <c r="DJ275" s="90">
        <v>0</v>
      </c>
      <c r="DK275" s="91">
        <v>2250</v>
      </c>
      <c r="DL275" s="91">
        <v>0</v>
      </c>
      <c r="DM275" s="91">
        <v>2000</v>
      </c>
      <c r="DN275" s="90">
        <v>4500</v>
      </c>
      <c r="DO275" s="91">
        <v>2000</v>
      </c>
      <c r="DP275" s="91">
        <v>0</v>
      </c>
      <c r="DQ275" s="91">
        <v>0</v>
      </c>
      <c r="DR275" s="90">
        <v>2500</v>
      </c>
      <c r="DS275" s="194">
        <v>23338</v>
      </c>
      <c r="DT275" s="58" t="s">
        <v>54</v>
      </c>
    </row>
    <row r="276" spans="1:124" x14ac:dyDescent="0.3">
      <c r="A276" s="58" t="s">
        <v>55</v>
      </c>
      <c r="B276" s="90">
        <v>-1.2E-2</v>
      </c>
      <c r="C276" s="91">
        <v>150.893</v>
      </c>
      <c r="D276" s="91">
        <v>13.393000000000001</v>
      </c>
      <c r="E276" s="92">
        <v>142.50299999999999</v>
      </c>
      <c r="F276" s="91">
        <v>2.4130000000000003</v>
      </c>
      <c r="G276" s="91">
        <v>145.37799999999999</v>
      </c>
      <c r="H276" s="91">
        <v>7.5470000000000006</v>
      </c>
      <c r="I276" s="92">
        <v>292.09700000000004</v>
      </c>
      <c r="J276" s="90">
        <v>101.378</v>
      </c>
      <c r="K276" s="91">
        <v>3462.98</v>
      </c>
      <c r="L276" s="91">
        <v>5.34</v>
      </c>
      <c r="M276" s="92">
        <v>3772.7149999999997</v>
      </c>
      <c r="N276" s="90">
        <v>4.9239999999999995</v>
      </c>
      <c r="O276" s="91">
        <v>1140.6849999999999</v>
      </c>
      <c r="P276" s="91">
        <v>567.5390000000001</v>
      </c>
      <c r="Q276" s="92">
        <v>936.06</v>
      </c>
      <c r="R276" s="90">
        <v>134.53700000000001</v>
      </c>
      <c r="S276" s="91">
        <v>2153.02</v>
      </c>
      <c r="T276" s="91">
        <v>160.172</v>
      </c>
      <c r="U276" s="92">
        <v>2087.5320000000002</v>
      </c>
      <c r="V276" s="90">
        <v>1530.7379999999998</v>
      </c>
      <c r="W276" s="91">
        <v>867.97799999999995</v>
      </c>
      <c r="X276" s="91">
        <v>5721.5660000000007</v>
      </c>
      <c r="Y276" s="92">
        <v>494.84599999999995</v>
      </c>
      <c r="Z276" s="90">
        <v>3235.3620000000001</v>
      </c>
      <c r="AA276" s="91">
        <v>393.75400000000002</v>
      </c>
      <c r="AB276" s="91">
        <v>15.489000000000001</v>
      </c>
      <c r="AC276" s="92">
        <v>1756.691</v>
      </c>
      <c r="AD276" s="90">
        <v>15.484999999999999</v>
      </c>
      <c r="AE276" s="91">
        <v>822.88099999999997</v>
      </c>
      <c r="AF276" s="91">
        <v>805.01</v>
      </c>
      <c r="AG276" s="92">
        <v>350.85199999999998</v>
      </c>
      <c r="AH276" s="90">
        <v>555.21500000000003</v>
      </c>
      <c r="AI276" s="91">
        <v>895.52800000000002</v>
      </c>
      <c r="AJ276" s="91">
        <v>3157.9340000000002</v>
      </c>
      <c r="AK276" s="92">
        <v>397.54199999999997</v>
      </c>
      <c r="AL276" s="90">
        <v>15.484999999999999</v>
      </c>
      <c r="AM276" s="91">
        <v>3929.8069999999998</v>
      </c>
      <c r="AN276" s="91">
        <v>617.49300000000005</v>
      </c>
      <c r="AO276" s="92">
        <v>929.80700000000002</v>
      </c>
      <c r="AP276" s="90">
        <v>15.484</v>
      </c>
      <c r="AQ276" s="91">
        <v>929.80700000000002</v>
      </c>
      <c r="AR276" s="91">
        <v>7201.7014062500002</v>
      </c>
      <c r="AS276" s="92">
        <v>1711.095</v>
      </c>
      <c r="AT276" s="90">
        <v>6250.6982500000004</v>
      </c>
      <c r="AU276" s="91">
        <v>9113.0907968749998</v>
      </c>
      <c r="AV276" s="91">
        <v>1927.068</v>
      </c>
      <c r="AW276" s="92">
        <v>1406.8039999999999</v>
      </c>
      <c r="AX276" s="90">
        <v>3005.8300468749999</v>
      </c>
      <c r="AY276" s="91">
        <v>3212.0655599365232</v>
      </c>
      <c r="AZ276" s="91">
        <v>2449.5059999999999</v>
      </c>
      <c r="BA276" s="92">
        <v>1992.6860001525879</v>
      </c>
      <c r="BB276" s="90">
        <v>1210.9279999999999</v>
      </c>
      <c r="BC276" s="91">
        <v>1745.15005078125</v>
      </c>
      <c r="BD276" s="91">
        <v>400.90600000000001</v>
      </c>
      <c r="BE276" s="92">
        <v>182.70400000000001</v>
      </c>
      <c r="BF276" s="90">
        <v>347.89089999999999</v>
      </c>
      <c r="BG276" s="91">
        <v>734.68830000000003</v>
      </c>
      <c r="BH276" s="91">
        <v>566.97600000000011</v>
      </c>
      <c r="BI276" s="92">
        <v>2412.5673999999999</v>
      </c>
      <c r="BJ276" s="90">
        <v>1704.1841625900001</v>
      </c>
      <c r="BK276" s="91">
        <v>896.43143464000013</v>
      </c>
      <c r="BL276" s="91">
        <v>624.15072043999999</v>
      </c>
      <c r="BM276" s="92">
        <v>2174.0259999600003</v>
      </c>
      <c r="BN276" s="90">
        <v>2326.7137993599999</v>
      </c>
      <c r="BO276" s="91">
        <v>653.87979784999993</v>
      </c>
      <c r="BP276" s="91">
        <v>1159.4188710799999</v>
      </c>
      <c r="BQ276" s="92">
        <v>0</v>
      </c>
      <c r="BR276" s="90">
        <v>1075.52700826</v>
      </c>
      <c r="BS276" s="91">
        <v>978.62031495999997</v>
      </c>
      <c r="BT276" s="91">
        <v>1273.7699520400001</v>
      </c>
      <c r="BU276" s="92">
        <v>93.585444410000008</v>
      </c>
      <c r="BV276" s="90">
        <v>277.99478598000002</v>
      </c>
      <c r="BW276" s="91">
        <v>841.26222225000004</v>
      </c>
      <c r="BX276" s="91">
        <v>131.51695265000001</v>
      </c>
      <c r="BY276" s="92">
        <v>1609.654</v>
      </c>
      <c r="BZ276" s="90">
        <v>680.93495024000003</v>
      </c>
      <c r="CA276" s="91">
        <v>70.406929880000007</v>
      </c>
      <c r="CB276" s="91">
        <v>2605.0064987199999</v>
      </c>
      <c r="CC276" s="92">
        <v>109.96480443999999</v>
      </c>
      <c r="CD276" s="90">
        <v>1746.64477429</v>
      </c>
      <c r="CE276" s="91">
        <v>94.588440820000017</v>
      </c>
      <c r="CF276" s="91">
        <v>1285.7403475599999</v>
      </c>
      <c r="CG276" s="92">
        <v>344.71904633999998</v>
      </c>
      <c r="CH276" s="90">
        <v>1001.56092771</v>
      </c>
      <c r="CI276" s="91">
        <v>133.30048542999998</v>
      </c>
      <c r="CJ276" s="91">
        <v>238.87880933000002</v>
      </c>
      <c r="CK276" s="92">
        <v>98.46857743999999</v>
      </c>
      <c r="CL276" s="91">
        <v>2157.7812244799998</v>
      </c>
      <c r="CM276" s="91">
        <v>1055.50097082</v>
      </c>
      <c r="CN276" s="91">
        <v>297.13473628999998</v>
      </c>
      <c r="CO276" s="91">
        <v>3893.2860367400003</v>
      </c>
      <c r="CP276" s="90">
        <v>91.114649020000002</v>
      </c>
      <c r="CQ276" s="91">
        <v>134.08362262</v>
      </c>
      <c r="CR276" s="91">
        <v>64.078121119999992</v>
      </c>
      <c r="CS276" s="91">
        <v>39.618351619999991</v>
      </c>
      <c r="CT276" s="90">
        <v>39.618351619999991</v>
      </c>
      <c r="CU276" s="91">
        <v>56.010095479999997</v>
      </c>
      <c r="CV276" s="91">
        <v>56.010095479999997</v>
      </c>
      <c r="CW276" s="91">
        <v>1737.4944625600001</v>
      </c>
      <c r="CX276" s="90">
        <v>142.65509548</v>
      </c>
      <c r="CY276" s="91">
        <v>65.91468338</v>
      </c>
      <c r="CZ276" s="91">
        <v>71.91468338</v>
      </c>
      <c r="DA276" s="91">
        <v>71.91468338</v>
      </c>
      <c r="DB276" s="90">
        <v>2130.4315331600001</v>
      </c>
      <c r="DC276" s="91">
        <v>1255.9192712900001</v>
      </c>
      <c r="DD276" s="91">
        <v>85.47927129</v>
      </c>
      <c r="DE276" s="91">
        <v>85.47927129</v>
      </c>
      <c r="DF276" s="90">
        <v>479.09290320999997</v>
      </c>
      <c r="DG276" s="91">
        <v>99.254960480000008</v>
      </c>
      <c r="DH276" s="91">
        <v>102.91496048</v>
      </c>
      <c r="DI276" s="91">
        <v>102.91496048</v>
      </c>
      <c r="DJ276" s="90">
        <v>2252.91496048</v>
      </c>
      <c r="DK276" s="91">
        <v>116.69064967</v>
      </c>
      <c r="DL276" s="91">
        <v>120.35064967</v>
      </c>
      <c r="DM276" s="91">
        <v>120.35064967</v>
      </c>
      <c r="DN276" s="90">
        <v>760.43843313000002</v>
      </c>
      <c r="DO276" s="91">
        <v>356.84471772000001</v>
      </c>
      <c r="DP276" s="91">
        <v>241.18643544</v>
      </c>
      <c r="DQ276" s="91">
        <v>50.91339447</v>
      </c>
      <c r="DR276" s="90">
        <v>4990.2922170500005</v>
      </c>
      <c r="DS276" s="194">
        <v>23339</v>
      </c>
      <c r="DT276" s="58" t="s">
        <v>55</v>
      </c>
    </row>
    <row r="277" spans="1:124" x14ac:dyDescent="0.3">
      <c r="A277" s="58" t="s">
        <v>194</v>
      </c>
      <c r="B277" s="90">
        <v>-135.02600000000001</v>
      </c>
      <c r="C277" s="91">
        <v>1188.2170000000001</v>
      </c>
      <c r="D277" s="91">
        <v>1415.867</v>
      </c>
      <c r="E277" s="92">
        <v>1074.1120000000001</v>
      </c>
      <c r="F277" s="91">
        <v>1160.194</v>
      </c>
      <c r="G277" s="91">
        <v>1298.5010000000002</v>
      </c>
      <c r="H277" s="91">
        <v>251.13500000000002</v>
      </c>
      <c r="I277" s="92">
        <v>911.63400000000001</v>
      </c>
      <c r="J277" s="90">
        <v>204.93100000000001</v>
      </c>
      <c r="K277" s="91">
        <v>-351.82</v>
      </c>
      <c r="L277" s="91">
        <v>881.04099999999994</v>
      </c>
      <c r="M277" s="92">
        <v>-968.29099999999994</v>
      </c>
      <c r="N277" s="90">
        <v>4766.7150000000001</v>
      </c>
      <c r="O277" s="91">
        <v>2081.3609999999999</v>
      </c>
      <c r="P277" s="91">
        <v>-476.98599999999999</v>
      </c>
      <c r="Q277" s="92">
        <v>3866.2</v>
      </c>
      <c r="R277" s="90">
        <v>-6879.3549999999996</v>
      </c>
      <c r="S277" s="91">
        <v>991.95</v>
      </c>
      <c r="T277" s="91">
        <v>-68.269999999999982</v>
      </c>
      <c r="U277" s="92">
        <v>685.58</v>
      </c>
      <c r="V277" s="90">
        <v>706.91399999999999</v>
      </c>
      <c r="W277" s="91">
        <v>-284.09100000000001</v>
      </c>
      <c r="X277" s="91">
        <v>382.27600000000007</v>
      </c>
      <c r="Y277" s="92">
        <v>-696.94484765624986</v>
      </c>
      <c r="Z277" s="90">
        <v>-157.37</v>
      </c>
      <c r="AA277" s="91">
        <v>-2882.5339999999997</v>
      </c>
      <c r="AB277" s="91">
        <v>-814.59799999999996</v>
      </c>
      <c r="AC277" s="92">
        <v>-527.92800000000011</v>
      </c>
      <c r="AD277" s="90">
        <v>-479.65900000000011</v>
      </c>
      <c r="AE277" s="91">
        <v>-458.29500000000002</v>
      </c>
      <c r="AF277" s="91">
        <v>-823.19299999999998</v>
      </c>
      <c r="AG277" s="92">
        <v>-1448.827</v>
      </c>
      <c r="AH277" s="90">
        <v>87.551999999999992</v>
      </c>
      <c r="AI277" s="91">
        <v>1004.54</v>
      </c>
      <c r="AJ277" s="91">
        <v>-257.74400000000003</v>
      </c>
      <c r="AK277" s="92">
        <v>-293.59199999999998</v>
      </c>
      <c r="AL277" s="90">
        <v>53.995999999999981</v>
      </c>
      <c r="AM277" s="91">
        <v>-862.43600000000004</v>
      </c>
      <c r="AN277" s="91">
        <v>-951.40700000000004</v>
      </c>
      <c r="AO277" s="92">
        <v>-1153.3220000000001</v>
      </c>
      <c r="AP277" s="90">
        <v>130.92500000000001</v>
      </c>
      <c r="AQ277" s="91">
        <v>-395.42599999999993</v>
      </c>
      <c r="AR277" s="91">
        <v>-497.39499999999998</v>
      </c>
      <c r="AS277" s="92">
        <v>660.43000000000006</v>
      </c>
      <c r="AT277" s="90">
        <v>2176.3530000000001</v>
      </c>
      <c r="AU277" s="91">
        <v>-504.464</v>
      </c>
      <c r="AV277" s="91">
        <v>1028.5740000000001</v>
      </c>
      <c r="AW277" s="92">
        <v>479.63</v>
      </c>
      <c r="AX277" s="90">
        <v>2008.788</v>
      </c>
      <c r="AY277" s="91">
        <v>1177.1110000000001</v>
      </c>
      <c r="AZ277" s="91">
        <v>2064.1019999999999</v>
      </c>
      <c r="BA277" s="92">
        <v>-708.04700000000003</v>
      </c>
      <c r="BB277" s="90">
        <v>674.83500000000004</v>
      </c>
      <c r="BC277" s="91">
        <v>623.54300000000001</v>
      </c>
      <c r="BD277" s="91">
        <v>623.87100000000009</v>
      </c>
      <c r="BE277" s="92">
        <v>-2768.252</v>
      </c>
      <c r="BF277" s="90">
        <v>-876.46929999999998</v>
      </c>
      <c r="BG277" s="91">
        <v>280.47339999999986</v>
      </c>
      <c r="BH277" s="91">
        <v>-1198.1393</v>
      </c>
      <c r="BI277" s="92">
        <v>-738.97700000000009</v>
      </c>
      <c r="BJ277" s="90">
        <v>2151.3619121799998</v>
      </c>
      <c r="BK277" s="91">
        <v>1628.7528147399998</v>
      </c>
      <c r="BL277" s="91">
        <v>1867.3796861899998</v>
      </c>
      <c r="BM277" s="92">
        <v>5374.9676014199995</v>
      </c>
      <c r="BN277" s="90">
        <v>4838.6689307400002</v>
      </c>
      <c r="BO277" s="91">
        <v>6344.4842081700008</v>
      </c>
      <c r="BP277" s="91">
        <v>3530.0115762600003</v>
      </c>
      <c r="BQ277" s="92">
        <v>1353.10526658</v>
      </c>
      <c r="BR277" s="90">
        <v>2031.4418731000001</v>
      </c>
      <c r="BS277" s="91">
        <v>-1139.2116802599999</v>
      </c>
      <c r="BT277" s="91">
        <v>-80.099561740000013</v>
      </c>
      <c r="BU277" s="92">
        <v>-735.62228522000021</v>
      </c>
      <c r="BV277" s="90">
        <v>58.075297989999967</v>
      </c>
      <c r="BW277" s="91">
        <v>-446.53778705000002</v>
      </c>
      <c r="BX277" s="91">
        <v>-1340.1854337499997</v>
      </c>
      <c r="BY277" s="92">
        <v>-1331.4025092299996</v>
      </c>
      <c r="BZ277" s="90">
        <v>838.03650059999995</v>
      </c>
      <c r="CA277" s="91">
        <v>1475.4504010799999</v>
      </c>
      <c r="CB277" s="91">
        <v>-3512.6286270100004</v>
      </c>
      <c r="CC277" s="92">
        <v>829.91948503999993</v>
      </c>
      <c r="CD277" s="90">
        <v>-1212.8039138700001</v>
      </c>
      <c r="CE277" s="91">
        <v>-1567.2432441399999</v>
      </c>
      <c r="CF277" s="91">
        <v>-1472.03771495</v>
      </c>
      <c r="CG277" s="92">
        <v>-3164.1506771800005</v>
      </c>
      <c r="CH277" s="90">
        <v>-2675.5409802199997</v>
      </c>
      <c r="CI277" s="91">
        <v>-1181.0162609500001</v>
      </c>
      <c r="CJ277" s="91">
        <v>-2411.0058272599999</v>
      </c>
      <c r="CK277" s="92">
        <v>2095.90247585</v>
      </c>
      <c r="CL277" s="91">
        <v>-665.90926139999999</v>
      </c>
      <c r="CM277" s="91">
        <v>1300.00857531</v>
      </c>
      <c r="CN277" s="91">
        <v>-958.78036471999997</v>
      </c>
      <c r="CO277" s="91">
        <v>-1052.45666108</v>
      </c>
      <c r="CP277" s="90">
        <v>72.892103699999993</v>
      </c>
      <c r="CQ277" s="91">
        <v>-181.56568598999991</v>
      </c>
      <c r="CR277" s="91">
        <v>-567.75076576999993</v>
      </c>
      <c r="CS277" s="91">
        <v>-1024.2546562499999</v>
      </c>
      <c r="CT277" s="90">
        <v>-1187.3183793100002</v>
      </c>
      <c r="CU277" s="91">
        <v>-2468.4002382999997</v>
      </c>
      <c r="CV277" s="91">
        <v>825.25002715999983</v>
      </c>
      <c r="CW277" s="91">
        <v>-141.33026100000004</v>
      </c>
      <c r="CX277" s="90">
        <v>-220.23984394999997</v>
      </c>
      <c r="CY277" s="91">
        <v>-287.04615949999993</v>
      </c>
      <c r="CZ277" s="91">
        <v>-971.65575866000006</v>
      </c>
      <c r="DA277" s="91">
        <v>201.22700572000014</v>
      </c>
      <c r="DB277" s="90">
        <v>1500.8078551299998</v>
      </c>
      <c r="DC277" s="91">
        <v>-50.513565290000024</v>
      </c>
      <c r="DD277" s="91">
        <v>-109.12643677000001</v>
      </c>
      <c r="DE277" s="91">
        <v>-2329.3141775999998</v>
      </c>
      <c r="DF277" s="90">
        <v>-941.02141101000007</v>
      </c>
      <c r="DG277" s="91">
        <v>-954.08688897999991</v>
      </c>
      <c r="DH277" s="91">
        <v>-328.25173532000002</v>
      </c>
      <c r="DI277" s="91">
        <v>-4155.1301211799992</v>
      </c>
      <c r="DJ277" s="90">
        <v>433.78477054999996</v>
      </c>
      <c r="DK277" s="91">
        <v>1055.5651533400001</v>
      </c>
      <c r="DL277" s="91">
        <v>2596.9484474000001</v>
      </c>
      <c r="DM277" s="91">
        <v>-3223.60786061</v>
      </c>
      <c r="DN277" s="90">
        <v>1787.4964811000002</v>
      </c>
      <c r="DO277" s="91">
        <v>1407.9271659199999</v>
      </c>
      <c r="DP277" s="91">
        <v>31.605143320000082</v>
      </c>
      <c r="DQ277" s="91">
        <v>3110.8096285799998</v>
      </c>
      <c r="DR277" s="90">
        <v>-1211.8912502199998</v>
      </c>
      <c r="DS277" s="194">
        <v>23340</v>
      </c>
      <c r="DT277" s="58" t="s">
        <v>194</v>
      </c>
    </row>
    <row r="278" spans="1:124" x14ac:dyDescent="0.3">
      <c r="A278" s="58" t="s">
        <v>54</v>
      </c>
      <c r="B278" s="90">
        <v>93.7</v>
      </c>
      <c r="C278" s="91">
        <v>1835.0410000000002</v>
      </c>
      <c r="D278" s="91">
        <v>1884.9580000000001</v>
      </c>
      <c r="E278" s="92">
        <v>1841.3240000000001</v>
      </c>
      <c r="F278" s="91">
        <v>1489.3209999999999</v>
      </c>
      <c r="G278" s="91">
        <v>1871.3440000000001</v>
      </c>
      <c r="H278" s="91">
        <v>526.22400000000005</v>
      </c>
      <c r="I278" s="92">
        <v>1528.8620000000001</v>
      </c>
      <c r="J278" s="90">
        <v>928.90300000000002</v>
      </c>
      <c r="K278" s="91">
        <v>737.60599999999999</v>
      </c>
      <c r="L278" s="91">
        <v>2001.2639999999999</v>
      </c>
      <c r="M278" s="92">
        <v>1682.511</v>
      </c>
      <c r="N278" s="90">
        <v>5333.8230000000003</v>
      </c>
      <c r="O278" s="91">
        <v>2626.0709999999999</v>
      </c>
      <c r="P278" s="91">
        <v>553.69600000000003</v>
      </c>
      <c r="Q278" s="92">
        <v>4163.973</v>
      </c>
      <c r="R278" s="90">
        <v>255.92099999999999</v>
      </c>
      <c r="S278" s="91">
        <v>1680.0169999999998</v>
      </c>
      <c r="T278" s="91">
        <v>277.7</v>
      </c>
      <c r="U278" s="92">
        <v>1381.508</v>
      </c>
      <c r="V278" s="90">
        <v>1058.826</v>
      </c>
      <c r="W278" s="91">
        <v>185.53899999999999</v>
      </c>
      <c r="X278" s="91">
        <v>1318.4770000000001</v>
      </c>
      <c r="Y278" s="92">
        <v>532.94499999999994</v>
      </c>
      <c r="Z278" s="90">
        <v>401.58100000000002</v>
      </c>
      <c r="AA278" s="91">
        <v>1981.8680000000002</v>
      </c>
      <c r="AB278" s="91">
        <v>604.74600000000009</v>
      </c>
      <c r="AC278" s="92">
        <v>1239.9090000000001</v>
      </c>
      <c r="AD278" s="90">
        <v>355.60500000000002</v>
      </c>
      <c r="AE278" s="91">
        <v>62.94</v>
      </c>
      <c r="AF278" s="91">
        <v>3.8519999999999999</v>
      </c>
      <c r="AG278" s="92">
        <v>88.721000000000004</v>
      </c>
      <c r="AH278" s="90">
        <v>178.875</v>
      </c>
      <c r="AI278" s="91">
        <v>1369.98</v>
      </c>
      <c r="AJ278" s="91">
        <v>242.96899999999999</v>
      </c>
      <c r="AK278" s="92">
        <v>781.19799999999998</v>
      </c>
      <c r="AL278" s="90">
        <v>640.85699999999997</v>
      </c>
      <c r="AM278" s="91">
        <v>352.62299999999999</v>
      </c>
      <c r="AN278" s="91">
        <v>345.90300000000002</v>
      </c>
      <c r="AO278" s="92">
        <v>380.23</v>
      </c>
      <c r="AP278" s="90">
        <v>809.13099999999997</v>
      </c>
      <c r="AQ278" s="91">
        <v>1464.057</v>
      </c>
      <c r="AR278" s="91">
        <v>351.07400000000001</v>
      </c>
      <c r="AS278" s="92">
        <v>1770.403</v>
      </c>
      <c r="AT278" s="90">
        <v>2715.5409999999997</v>
      </c>
      <c r="AU278" s="91">
        <v>806.9</v>
      </c>
      <c r="AV278" s="91">
        <v>1372.453</v>
      </c>
      <c r="AW278" s="92">
        <v>923.49399999999991</v>
      </c>
      <c r="AX278" s="90">
        <v>2515.61</v>
      </c>
      <c r="AY278" s="91">
        <v>1373.9269999999999</v>
      </c>
      <c r="AZ278" s="91">
        <v>2658.3849999999998</v>
      </c>
      <c r="BA278" s="92">
        <v>2285.8029999999999</v>
      </c>
      <c r="BB278" s="90">
        <v>1363.856</v>
      </c>
      <c r="BC278" s="91">
        <v>1338.5810000000001</v>
      </c>
      <c r="BD278" s="91">
        <v>1322.213</v>
      </c>
      <c r="BE278" s="92">
        <v>400.90800000000002</v>
      </c>
      <c r="BF278" s="90">
        <v>525.31860000000006</v>
      </c>
      <c r="BG278" s="91">
        <v>1898.8203000000001</v>
      </c>
      <c r="BH278" s="91">
        <v>518.16599999999994</v>
      </c>
      <c r="BI278" s="92">
        <v>1334.232</v>
      </c>
      <c r="BJ278" s="90">
        <v>3915.4101360900004</v>
      </c>
      <c r="BK278" s="91">
        <v>2900.01815601</v>
      </c>
      <c r="BL278" s="91">
        <v>3021.902</v>
      </c>
      <c r="BM278" s="92">
        <v>6053.9745662000005</v>
      </c>
      <c r="BN278" s="90">
        <v>5429.4907666800009</v>
      </c>
      <c r="BO278" s="91">
        <v>7232.7836199499998</v>
      </c>
      <c r="BP278" s="91">
        <v>4261.6486306900006</v>
      </c>
      <c r="BQ278" s="92">
        <v>1931.3978750499998</v>
      </c>
      <c r="BR278" s="90">
        <v>2735</v>
      </c>
      <c r="BS278" s="91">
        <v>722.24690620000001</v>
      </c>
      <c r="BT278" s="91">
        <v>471.13967233</v>
      </c>
      <c r="BU278" s="92">
        <v>2003.29148854</v>
      </c>
      <c r="BV278" s="90">
        <v>1147.8634546799999</v>
      </c>
      <c r="BW278" s="91">
        <v>1232.8352985500001</v>
      </c>
      <c r="BX278" s="91">
        <v>2599.3051549900001</v>
      </c>
      <c r="BY278" s="92">
        <v>1386.7325322700001</v>
      </c>
      <c r="BZ278" s="90">
        <v>1860.8637384499998</v>
      </c>
      <c r="CA278" s="91">
        <v>3031.61222021</v>
      </c>
      <c r="CB278" s="91">
        <v>497.69819763000004</v>
      </c>
      <c r="CC278" s="92">
        <v>1781.3754153599998</v>
      </c>
      <c r="CD278" s="90">
        <v>753.32564255000011</v>
      </c>
      <c r="CE278" s="91">
        <v>395.44195181000003</v>
      </c>
      <c r="CF278" s="91">
        <v>459.62722335000001</v>
      </c>
      <c r="CG278" s="92">
        <v>101.1149765</v>
      </c>
      <c r="CH278" s="90">
        <v>366.03211619000001</v>
      </c>
      <c r="CI278" s="91">
        <v>280.64046504999999</v>
      </c>
      <c r="CJ278" s="91">
        <v>222.41780717</v>
      </c>
      <c r="CK278" s="92">
        <v>3082</v>
      </c>
      <c r="CL278" s="91">
        <v>7.1498275800000002</v>
      </c>
      <c r="CM278" s="91">
        <v>1829.1667291700001</v>
      </c>
      <c r="CN278" s="91">
        <v>309.79578280999999</v>
      </c>
      <c r="CO278" s="91">
        <v>485</v>
      </c>
      <c r="CP278" s="90">
        <v>325.86239074000002</v>
      </c>
      <c r="CQ278" s="91">
        <v>1101.8995507100001</v>
      </c>
      <c r="CR278" s="91">
        <v>214.72371336999998</v>
      </c>
      <c r="CS278" s="91">
        <v>417.18563162999999</v>
      </c>
      <c r="CT278" s="90">
        <v>3394.7206477</v>
      </c>
      <c r="CU278" s="91">
        <v>80.726094130000007</v>
      </c>
      <c r="CV278" s="91">
        <v>1522.7719673099998</v>
      </c>
      <c r="CW278" s="91">
        <v>589.64584363999995</v>
      </c>
      <c r="CX278" s="90">
        <v>612.66436939000005</v>
      </c>
      <c r="CY278" s="91">
        <v>1032.0896846600001</v>
      </c>
      <c r="CZ278" s="91">
        <v>533.29929284999992</v>
      </c>
      <c r="DA278" s="91">
        <v>1665.8538900000001</v>
      </c>
      <c r="DB278" s="90">
        <v>2923.7291243999998</v>
      </c>
      <c r="DC278" s="91">
        <v>371.19758340999999</v>
      </c>
      <c r="DD278" s="91">
        <v>137.00888935999998</v>
      </c>
      <c r="DE278" s="91">
        <v>2612.3773778300001</v>
      </c>
      <c r="DF278" s="90">
        <v>513.76351865000004</v>
      </c>
      <c r="DG278" s="91">
        <v>125.72873229000001</v>
      </c>
      <c r="DH278" s="91">
        <v>118.32851653000002</v>
      </c>
      <c r="DI278" s="91">
        <v>924.80824525000003</v>
      </c>
      <c r="DJ278" s="90">
        <v>509.62448393999995</v>
      </c>
      <c r="DK278" s="91">
        <v>1201.63946222</v>
      </c>
      <c r="DL278" s="91">
        <v>4009.46060777</v>
      </c>
      <c r="DM278" s="91">
        <v>1758.1991239699998</v>
      </c>
      <c r="DN278" s="90">
        <v>2189.0577985999998</v>
      </c>
      <c r="DO278" s="91">
        <v>2198.5029562199998</v>
      </c>
      <c r="DP278" s="91">
        <v>997.33125221</v>
      </c>
      <c r="DQ278" s="91">
        <v>5640.0273057999993</v>
      </c>
      <c r="DR278" s="90">
        <v>2176.5122825600001</v>
      </c>
      <c r="DS278" s="194">
        <v>23341</v>
      </c>
      <c r="DT278" s="58" t="s">
        <v>54</v>
      </c>
    </row>
    <row r="279" spans="1:124" x14ac:dyDescent="0.3">
      <c r="A279" s="58" t="s">
        <v>55</v>
      </c>
      <c r="B279" s="90">
        <v>228.726</v>
      </c>
      <c r="C279" s="91">
        <v>646.82399999999996</v>
      </c>
      <c r="D279" s="91">
        <v>469.09099999999995</v>
      </c>
      <c r="E279" s="92">
        <v>767.21199999999999</v>
      </c>
      <c r="F279" s="91">
        <v>329.12700000000001</v>
      </c>
      <c r="G279" s="91">
        <v>572.84299999999996</v>
      </c>
      <c r="H279" s="91">
        <v>275.089</v>
      </c>
      <c r="I279" s="92">
        <v>617.22800000000007</v>
      </c>
      <c r="J279" s="90">
        <v>723.97199999999998</v>
      </c>
      <c r="K279" s="91">
        <v>1089.4259999999999</v>
      </c>
      <c r="L279" s="91">
        <v>1120.223</v>
      </c>
      <c r="M279" s="92">
        <v>2650.8019999999997</v>
      </c>
      <c r="N279" s="90">
        <v>567.10799999999995</v>
      </c>
      <c r="O279" s="91">
        <v>544.71</v>
      </c>
      <c r="P279" s="91">
        <v>1030.682</v>
      </c>
      <c r="Q279" s="92">
        <v>297.77300000000002</v>
      </c>
      <c r="R279" s="90">
        <v>7135.2759999999998</v>
      </c>
      <c r="S279" s="91">
        <v>688.06700000000001</v>
      </c>
      <c r="T279" s="91">
        <v>345.96999999999997</v>
      </c>
      <c r="U279" s="92">
        <v>695.92800000000011</v>
      </c>
      <c r="V279" s="90">
        <v>351.91200000000003</v>
      </c>
      <c r="W279" s="91">
        <v>469.63</v>
      </c>
      <c r="X279" s="91">
        <v>936.20100000000002</v>
      </c>
      <c r="Y279" s="92">
        <v>1229.8898476562499</v>
      </c>
      <c r="Z279" s="90">
        <v>558.95100000000002</v>
      </c>
      <c r="AA279" s="91">
        <v>4864.402</v>
      </c>
      <c r="AB279" s="91">
        <v>1419.3440000000001</v>
      </c>
      <c r="AC279" s="92">
        <v>1767.837</v>
      </c>
      <c r="AD279" s="90">
        <v>835.2639999999999</v>
      </c>
      <c r="AE279" s="91">
        <v>521.23500000000001</v>
      </c>
      <c r="AF279" s="91">
        <v>827.04499999999996</v>
      </c>
      <c r="AG279" s="92">
        <v>1537.548</v>
      </c>
      <c r="AH279" s="90">
        <v>91.323000000000008</v>
      </c>
      <c r="AI279" s="91">
        <v>365.44000000000005</v>
      </c>
      <c r="AJ279" s="91">
        <v>500.71300000000002</v>
      </c>
      <c r="AK279" s="92">
        <v>1074.79</v>
      </c>
      <c r="AL279" s="90">
        <v>586.86099999999999</v>
      </c>
      <c r="AM279" s="91">
        <v>1215.059</v>
      </c>
      <c r="AN279" s="91">
        <v>1297.31</v>
      </c>
      <c r="AO279" s="92">
        <v>1533.5520000000001</v>
      </c>
      <c r="AP279" s="90">
        <v>678.20600000000002</v>
      </c>
      <c r="AQ279" s="91">
        <v>1859.4829999999999</v>
      </c>
      <c r="AR279" s="91">
        <v>848.46900000000005</v>
      </c>
      <c r="AS279" s="92">
        <v>1109.973</v>
      </c>
      <c r="AT279" s="90">
        <v>539.18799999999999</v>
      </c>
      <c r="AU279" s="91">
        <v>1311.364</v>
      </c>
      <c r="AV279" s="91">
        <v>343.87900000000002</v>
      </c>
      <c r="AW279" s="92">
        <v>443.86400000000003</v>
      </c>
      <c r="AX279" s="90">
        <v>506.822</v>
      </c>
      <c r="AY279" s="91">
        <v>196.81599999999997</v>
      </c>
      <c r="AZ279" s="91">
        <v>594.28300000000002</v>
      </c>
      <c r="BA279" s="92">
        <v>2993.8500000000004</v>
      </c>
      <c r="BB279" s="90">
        <v>689.02099999999996</v>
      </c>
      <c r="BC279" s="91">
        <v>715.03800000000001</v>
      </c>
      <c r="BD279" s="91">
        <v>698.34199999999998</v>
      </c>
      <c r="BE279" s="92">
        <v>3169.16</v>
      </c>
      <c r="BF279" s="90">
        <v>1401.7878999999998</v>
      </c>
      <c r="BG279" s="91">
        <v>1618.3469</v>
      </c>
      <c r="BH279" s="91">
        <v>1716.3053</v>
      </c>
      <c r="BI279" s="92">
        <v>2073.2090000000003</v>
      </c>
      <c r="BJ279" s="90">
        <v>1764.0482239099999</v>
      </c>
      <c r="BK279" s="91">
        <v>1271.2653412699999</v>
      </c>
      <c r="BL279" s="91">
        <v>1154.52231381</v>
      </c>
      <c r="BM279" s="92">
        <v>679.00696477999998</v>
      </c>
      <c r="BN279" s="90">
        <v>590.82183594000003</v>
      </c>
      <c r="BO279" s="91">
        <v>888.29941178000013</v>
      </c>
      <c r="BP279" s="91">
        <v>731.63705443000003</v>
      </c>
      <c r="BQ279" s="92">
        <v>578.29260847</v>
      </c>
      <c r="BR279" s="90">
        <v>703.55812689999993</v>
      </c>
      <c r="BS279" s="91">
        <v>1861.4585864600001</v>
      </c>
      <c r="BT279" s="91">
        <v>551.23923407000007</v>
      </c>
      <c r="BU279" s="92">
        <v>2738.9137737600004</v>
      </c>
      <c r="BV279" s="90">
        <v>1089.7881566900001</v>
      </c>
      <c r="BW279" s="91">
        <v>1679.3730856</v>
      </c>
      <c r="BX279" s="91">
        <v>3939.49058874</v>
      </c>
      <c r="BY279" s="92">
        <v>2718.1350414999997</v>
      </c>
      <c r="BZ279" s="90">
        <v>1022.8272378500001</v>
      </c>
      <c r="CA279" s="91">
        <v>1556.1618191299997</v>
      </c>
      <c r="CB279" s="91">
        <v>4010.3268246400003</v>
      </c>
      <c r="CC279" s="92">
        <v>951.45593032000011</v>
      </c>
      <c r="CD279" s="90">
        <v>1966.1295564200002</v>
      </c>
      <c r="CE279" s="91">
        <v>1962.68519595</v>
      </c>
      <c r="CF279" s="91">
        <v>1931.6649383000001</v>
      </c>
      <c r="CG279" s="92">
        <v>3265.26565368</v>
      </c>
      <c r="CH279" s="90">
        <v>3041.5730964099994</v>
      </c>
      <c r="CI279" s="91">
        <v>1461.6567260000002</v>
      </c>
      <c r="CJ279" s="91">
        <v>2633.4236344299998</v>
      </c>
      <c r="CK279" s="92">
        <v>986.09752415000003</v>
      </c>
      <c r="CL279" s="91">
        <v>673.05908897999996</v>
      </c>
      <c r="CM279" s="91">
        <v>529.15815386000008</v>
      </c>
      <c r="CN279" s="91">
        <v>1268.5761475300001</v>
      </c>
      <c r="CO279" s="91">
        <v>1537.4566610800002</v>
      </c>
      <c r="CP279" s="90">
        <v>252.97028703999996</v>
      </c>
      <c r="CQ279" s="91">
        <v>1283.4652366999999</v>
      </c>
      <c r="CR279" s="91">
        <v>782.47447913999997</v>
      </c>
      <c r="CS279" s="91">
        <v>1441.4402878799997</v>
      </c>
      <c r="CT279" s="90">
        <v>4582.0390270099997</v>
      </c>
      <c r="CU279" s="91">
        <v>2549.1263324300003</v>
      </c>
      <c r="CV279" s="91">
        <v>697.52194014999998</v>
      </c>
      <c r="CW279" s="91">
        <v>730.97610464000013</v>
      </c>
      <c r="CX279" s="90">
        <v>832.90421333999996</v>
      </c>
      <c r="CY279" s="91">
        <v>1319.13584416</v>
      </c>
      <c r="CZ279" s="91">
        <v>1504.95505151</v>
      </c>
      <c r="DA279" s="91">
        <v>1464.62688428</v>
      </c>
      <c r="DB279" s="90">
        <v>1422.9212692699998</v>
      </c>
      <c r="DC279" s="91">
        <v>421.71114870000002</v>
      </c>
      <c r="DD279" s="91">
        <v>246.13532613000001</v>
      </c>
      <c r="DE279" s="91">
        <v>4941.6915554300003</v>
      </c>
      <c r="DF279" s="90">
        <v>1454.78492966</v>
      </c>
      <c r="DG279" s="91">
        <v>1079.8156212700001</v>
      </c>
      <c r="DH279" s="91">
        <v>446.58025184999997</v>
      </c>
      <c r="DI279" s="91">
        <v>5079.9383664299994</v>
      </c>
      <c r="DJ279" s="90">
        <v>75.839713390000014</v>
      </c>
      <c r="DK279" s="91">
        <v>146.07430888000002</v>
      </c>
      <c r="DL279" s="91">
        <v>1412.5121603699999</v>
      </c>
      <c r="DM279" s="91">
        <v>4981.8069845800001</v>
      </c>
      <c r="DN279" s="90">
        <v>401.56131749999997</v>
      </c>
      <c r="DO279" s="91">
        <v>790.57579029999999</v>
      </c>
      <c r="DP279" s="91">
        <v>965.72610888999998</v>
      </c>
      <c r="DQ279" s="91">
        <v>2529.21767722</v>
      </c>
      <c r="DR279" s="90">
        <v>3388.4035327800002</v>
      </c>
      <c r="DS279" s="194">
        <v>23342</v>
      </c>
      <c r="DT279" s="58" t="s">
        <v>55</v>
      </c>
    </row>
    <row r="280" spans="1:124" x14ac:dyDescent="0.3">
      <c r="A280" s="58" t="s">
        <v>195</v>
      </c>
      <c r="B280" s="90">
        <v>101.514</v>
      </c>
      <c r="C280" s="91">
        <v>406.87600000000003</v>
      </c>
      <c r="D280" s="91">
        <v>1082.4259999999999</v>
      </c>
      <c r="E280" s="92">
        <v>1149.5910000000001</v>
      </c>
      <c r="F280" s="91">
        <v>852.21299999999997</v>
      </c>
      <c r="G280" s="91">
        <v>2967.4489999999996</v>
      </c>
      <c r="H280" s="91">
        <v>2031.7209999999998</v>
      </c>
      <c r="I280" s="92">
        <v>5208.0959999999995</v>
      </c>
      <c r="J280" s="90">
        <v>992.24699999999996</v>
      </c>
      <c r="K280" s="91">
        <v>1906.7889999999998</v>
      </c>
      <c r="L280" s="91">
        <v>3067.4300000000003</v>
      </c>
      <c r="M280" s="92">
        <v>2519.4160000000002</v>
      </c>
      <c r="N280" s="90">
        <v>1938.58</v>
      </c>
      <c r="O280" s="91">
        <v>3205.3510000000001</v>
      </c>
      <c r="P280" s="91">
        <v>3544.6489999999999</v>
      </c>
      <c r="Q280" s="92">
        <v>1485.011</v>
      </c>
      <c r="R280" s="90">
        <v>-341.20099999999996</v>
      </c>
      <c r="S280" s="91">
        <v>2433.3579999999997</v>
      </c>
      <c r="T280" s="91">
        <v>-1053.8340000000001</v>
      </c>
      <c r="U280" s="92">
        <v>2971.2660000000001</v>
      </c>
      <c r="V280" s="90">
        <v>731.87200000000007</v>
      </c>
      <c r="W280" s="91">
        <v>247.43200000000002</v>
      </c>
      <c r="X280" s="91">
        <v>916.851</v>
      </c>
      <c r="Y280" s="92">
        <v>15.225731933593693</v>
      </c>
      <c r="Z280" s="90">
        <v>687.03</v>
      </c>
      <c r="AA280" s="91">
        <v>-1166.424</v>
      </c>
      <c r="AB280" s="91">
        <v>874.19500000000005</v>
      </c>
      <c r="AC280" s="92">
        <v>-1400.203</v>
      </c>
      <c r="AD280" s="90">
        <v>-389.63199999999995</v>
      </c>
      <c r="AE280" s="91">
        <v>-1850.6003828124999</v>
      </c>
      <c r="AF280" s="91">
        <v>-1149.742</v>
      </c>
      <c r="AG280" s="92">
        <v>-1087.114</v>
      </c>
      <c r="AH280" s="90">
        <v>-452.47500000000002</v>
      </c>
      <c r="AI280" s="91">
        <v>189.08300000000003</v>
      </c>
      <c r="AJ280" s="91">
        <v>578.33799999999997</v>
      </c>
      <c r="AK280" s="92">
        <v>-316.17199999999997</v>
      </c>
      <c r="AL280" s="90">
        <v>113.88400000000001</v>
      </c>
      <c r="AM280" s="91">
        <v>-1198.357</v>
      </c>
      <c r="AN280" s="91">
        <v>-1692.787</v>
      </c>
      <c r="AO280" s="92">
        <v>-1095.567</v>
      </c>
      <c r="AP280" s="90">
        <v>-186.42500000000001</v>
      </c>
      <c r="AQ280" s="91">
        <v>-997.61999999999989</v>
      </c>
      <c r="AR280" s="91">
        <v>-1226.152</v>
      </c>
      <c r="AS280" s="92">
        <v>-1039.4850000000001</v>
      </c>
      <c r="AT280" s="90">
        <v>933.31899999999996</v>
      </c>
      <c r="AU280" s="91">
        <v>-837.62200000000007</v>
      </c>
      <c r="AV280" s="91">
        <v>94.228000000000037</v>
      </c>
      <c r="AW280" s="92">
        <v>104.50599999999994</v>
      </c>
      <c r="AX280" s="90">
        <v>275.17600000000004</v>
      </c>
      <c r="AY280" s="91">
        <v>818.80400000000009</v>
      </c>
      <c r="AZ280" s="91">
        <v>856.24799999999993</v>
      </c>
      <c r="BA280" s="92">
        <v>-961.54099999999994</v>
      </c>
      <c r="BB280" s="90">
        <v>653.30600000000004</v>
      </c>
      <c r="BC280" s="91">
        <v>-459.16899999999998</v>
      </c>
      <c r="BD280" s="91">
        <v>-709.22699999999998</v>
      </c>
      <c r="BE280" s="92">
        <v>-179.59799999999998</v>
      </c>
      <c r="BF280" s="90">
        <v>-329.96789999999999</v>
      </c>
      <c r="BG280" s="91">
        <v>286.08550000000008</v>
      </c>
      <c r="BH280" s="91">
        <v>956.90349999999989</v>
      </c>
      <c r="BI280" s="92">
        <v>1160.2240000000002</v>
      </c>
      <c r="BJ280" s="90">
        <v>-448.37830820999983</v>
      </c>
      <c r="BK280" s="91">
        <v>2168.41389961</v>
      </c>
      <c r="BL280" s="91">
        <v>708.69723498999997</v>
      </c>
      <c r="BM280" s="92">
        <v>180.02043495999999</v>
      </c>
      <c r="BN280" s="90">
        <v>517.80434376999995</v>
      </c>
      <c r="BO280" s="91">
        <v>3161.0482220100002</v>
      </c>
      <c r="BP280" s="91">
        <v>-223.33569897000007</v>
      </c>
      <c r="BQ280" s="92">
        <v>1189.8940015400001</v>
      </c>
      <c r="BR280" s="90">
        <v>202.53777324000004</v>
      </c>
      <c r="BS280" s="91">
        <v>1518.03456426</v>
      </c>
      <c r="BT280" s="91">
        <v>2776.63124178</v>
      </c>
      <c r="BU280" s="92">
        <v>1358.8372001499999</v>
      </c>
      <c r="BV280" s="90">
        <v>520.10619611000004</v>
      </c>
      <c r="BW280" s="91">
        <v>875.34457997000004</v>
      </c>
      <c r="BX280" s="91">
        <v>-260.23494994000004</v>
      </c>
      <c r="BY280" s="92">
        <v>-90.080060949999933</v>
      </c>
      <c r="BZ280" s="90">
        <v>-754.90477504</v>
      </c>
      <c r="CA280" s="91">
        <v>661.23747473999993</v>
      </c>
      <c r="CB280" s="91">
        <v>79.489747079999859</v>
      </c>
      <c r="CC280" s="92">
        <v>103.08762172</v>
      </c>
      <c r="CD280" s="90">
        <v>-429.40318899999983</v>
      </c>
      <c r="CE280" s="91">
        <v>24.214220070000124</v>
      </c>
      <c r="CF280" s="91">
        <v>-504.21817931999988</v>
      </c>
      <c r="CG280" s="92">
        <v>-745.55538213999989</v>
      </c>
      <c r="CH280" s="90">
        <v>-548.82447486000012</v>
      </c>
      <c r="CI280" s="91">
        <v>-762.66598236999994</v>
      </c>
      <c r="CJ280" s="91">
        <v>-223.03839589</v>
      </c>
      <c r="CK280" s="92">
        <v>-809.33453957999996</v>
      </c>
      <c r="CL280" s="91">
        <v>-1305.9832244699999</v>
      </c>
      <c r="CM280" s="91">
        <v>84.026639919999894</v>
      </c>
      <c r="CN280" s="91">
        <v>-219.20754963999997</v>
      </c>
      <c r="CO280" s="91">
        <v>386.16296551000016</v>
      </c>
      <c r="CP280" s="90">
        <v>-73.606634990000089</v>
      </c>
      <c r="CQ280" s="91">
        <v>32.357467439999937</v>
      </c>
      <c r="CR280" s="91">
        <v>1568.89134208</v>
      </c>
      <c r="CS280" s="91">
        <v>-914.90546117999997</v>
      </c>
      <c r="CT280" s="90">
        <v>-593.52970409</v>
      </c>
      <c r="CU280" s="91">
        <v>-1746.5929980599999</v>
      </c>
      <c r="CV280" s="91">
        <v>-1048.39390076</v>
      </c>
      <c r="CW280" s="91">
        <v>-196.39304915000002</v>
      </c>
      <c r="CX280" s="90">
        <v>51.335056529999889</v>
      </c>
      <c r="CY280" s="91">
        <v>-406.00713088999987</v>
      </c>
      <c r="CZ280" s="91">
        <v>-1349.2007822600001</v>
      </c>
      <c r="DA280" s="91">
        <v>394.38432790999997</v>
      </c>
      <c r="DB280" s="90">
        <v>-972.70488872999999</v>
      </c>
      <c r="DC280" s="91">
        <v>0.66284445999991704</v>
      </c>
      <c r="DD280" s="91">
        <v>281.18516850000009</v>
      </c>
      <c r="DE280" s="91">
        <v>-120.56201104000004</v>
      </c>
      <c r="DF280" s="90">
        <v>79.35314026000006</v>
      </c>
      <c r="DG280" s="91">
        <v>-2076.0737617200002</v>
      </c>
      <c r="DH280" s="91">
        <v>-913.40694282000004</v>
      </c>
      <c r="DI280" s="91">
        <v>-285.70032994000002</v>
      </c>
      <c r="DJ280" s="90">
        <v>-590.77269043000001</v>
      </c>
      <c r="DK280" s="91">
        <v>-74.531285459999992</v>
      </c>
      <c r="DL280" s="91">
        <v>-1029.9337129599999</v>
      </c>
      <c r="DM280" s="91">
        <v>325.03272124000017</v>
      </c>
      <c r="DN280" s="90">
        <v>34.263295389999996</v>
      </c>
      <c r="DO280" s="91">
        <v>-525.16823531</v>
      </c>
      <c r="DP280" s="91">
        <v>1253.7841707800001</v>
      </c>
      <c r="DQ280" s="91">
        <v>-125.81125311000022</v>
      </c>
      <c r="DR280" s="90">
        <v>-265.77372778</v>
      </c>
      <c r="DS280" s="194">
        <v>23343</v>
      </c>
      <c r="DT280" s="58" t="s">
        <v>195</v>
      </c>
    </row>
    <row r="281" spans="1:124" x14ac:dyDescent="0.3">
      <c r="A281" s="58" t="s">
        <v>54</v>
      </c>
      <c r="B281" s="90">
        <v>261.3</v>
      </c>
      <c r="C281" s="91">
        <v>924.85899999999992</v>
      </c>
      <c r="D281" s="91">
        <v>1143.0419999999999</v>
      </c>
      <c r="E281" s="92">
        <v>1269.9760000000001</v>
      </c>
      <c r="F281" s="91">
        <v>1093.8989999999999</v>
      </c>
      <c r="G281" s="91">
        <v>3240.4300000000003</v>
      </c>
      <c r="H281" s="91">
        <v>2143.703</v>
      </c>
      <c r="I281" s="92">
        <v>5725.6409999999996</v>
      </c>
      <c r="J281" s="90">
        <v>1015.2849999999999</v>
      </c>
      <c r="K281" s="91">
        <v>2397.357</v>
      </c>
      <c r="L281" s="91">
        <v>3591.4979999999996</v>
      </c>
      <c r="M281" s="92">
        <v>3331.23</v>
      </c>
      <c r="N281" s="90">
        <v>2228.056</v>
      </c>
      <c r="O281" s="91">
        <v>3430.1559999999999</v>
      </c>
      <c r="P281" s="91">
        <v>4065.596</v>
      </c>
      <c r="Q281" s="92">
        <v>2538.2070000000003</v>
      </c>
      <c r="R281" s="90">
        <v>861.21499999999992</v>
      </c>
      <c r="S281" s="91">
        <v>3034.2039999999997</v>
      </c>
      <c r="T281" s="91">
        <v>748.09699999999998</v>
      </c>
      <c r="U281" s="92">
        <v>3737.4859999999999</v>
      </c>
      <c r="V281" s="90">
        <v>933.83299999999997</v>
      </c>
      <c r="W281" s="91">
        <v>653.62900000000002</v>
      </c>
      <c r="X281" s="91">
        <v>1200.9589999999998</v>
      </c>
      <c r="Y281" s="92">
        <v>644.88400000000001</v>
      </c>
      <c r="Z281" s="90">
        <v>1157.3420000000001</v>
      </c>
      <c r="AA281" s="91">
        <v>466.51</v>
      </c>
      <c r="AB281" s="91">
        <v>1458.2950000000001</v>
      </c>
      <c r="AC281" s="92">
        <v>908.12199999999996</v>
      </c>
      <c r="AD281" s="90">
        <v>702.73</v>
      </c>
      <c r="AE281" s="91">
        <v>596.33961718749993</v>
      </c>
      <c r="AF281" s="91">
        <v>309.35699999999997</v>
      </c>
      <c r="AG281" s="92">
        <v>134.47</v>
      </c>
      <c r="AH281" s="90">
        <v>180.751</v>
      </c>
      <c r="AI281" s="91">
        <v>766.63300000000004</v>
      </c>
      <c r="AJ281" s="91">
        <v>1139.0880000000002</v>
      </c>
      <c r="AK281" s="92">
        <v>1131.4159999999999</v>
      </c>
      <c r="AL281" s="90">
        <v>1546.095</v>
      </c>
      <c r="AM281" s="91">
        <v>294.40800000000002</v>
      </c>
      <c r="AN281" s="91">
        <v>367.10700000000003</v>
      </c>
      <c r="AO281" s="92">
        <v>1357.9670000000001</v>
      </c>
      <c r="AP281" s="90">
        <v>197.42100000000002</v>
      </c>
      <c r="AQ281" s="91">
        <v>549.83000000000004</v>
      </c>
      <c r="AR281" s="91">
        <v>1134.752</v>
      </c>
      <c r="AS281" s="92">
        <v>1060.0239999999999</v>
      </c>
      <c r="AT281" s="90">
        <v>1467.6559999999999</v>
      </c>
      <c r="AU281" s="91">
        <v>514.16300000000001</v>
      </c>
      <c r="AV281" s="91">
        <v>1176.0859999999998</v>
      </c>
      <c r="AW281" s="92">
        <v>1392.239</v>
      </c>
      <c r="AX281" s="90">
        <v>1739.511</v>
      </c>
      <c r="AY281" s="91">
        <v>2701.33</v>
      </c>
      <c r="AZ281" s="91">
        <v>1767.7470000000001</v>
      </c>
      <c r="BA281" s="92">
        <v>391.91399999999999</v>
      </c>
      <c r="BB281" s="90">
        <v>1673.4859999999999</v>
      </c>
      <c r="BC281" s="91">
        <v>355.1</v>
      </c>
      <c r="BD281" s="91">
        <v>70.733000000000004</v>
      </c>
      <c r="BE281" s="92">
        <v>769.36599999999999</v>
      </c>
      <c r="BF281" s="90">
        <v>189.12880000000001</v>
      </c>
      <c r="BG281" s="91">
        <v>1069.1678999999999</v>
      </c>
      <c r="BH281" s="91">
        <v>1573.7894000000001</v>
      </c>
      <c r="BI281" s="92">
        <v>1396.9234000000001</v>
      </c>
      <c r="BJ281" s="90">
        <v>1313.42107452</v>
      </c>
      <c r="BK281" s="91">
        <v>2761.1639533500002</v>
      </c>
      <c r="BL281" s="91">
        <v>2196.7634485099998</v>
      </c>
      <c r="BM281" s="92">
        <v>761.66594512999995</v>
      </c>
      <c r="BN281" s="90">
        <v>860.15473034999991</v>
      </c>
      <c r="BO281" s="91">
        <v>3558.40826715</v>
      </c>
      <c r="BP281" s="91">
        <v>372.98377435000003</v>
      </c>
      <c r="BQ281" s="92">
        <v>1810.7528065399999</v>
      </c>
      <c r="BR281" s="90">
        <v>523.83341427999994</v>
      </c>
      <c r="BS281" s="91">
        <v>1627.2167431600001</v>
      </c>
      <c r="BT281" s="91">
        <v>3294.1156986699998</v>
      </c>
      <c r="BU281" s="92">
        <v>2032.3446713599999</v>
      </c>
      <c r="BV281" s="90">
        <v>649.39417677999995</v>
      </c>
      <c r="BW281" s="91">
        <v>1314.62968357</v>
      </c>
      <c r="BX281" s="91">
        <v>345.97523402000002</v>
      </c>
      <c r="BY281" s="92">
        <v>1298.8153894000002</v>
      </c>
      <c r="BZ281" s="90">
        <v>182.66894982999997</v>
      </c>
      <c r="CA281" s="91">
        <v>1744.8989166899999</v>
      </c>
      <c r="CB281" s="91">
        <v>1081.4437111</v>
      </c>
      <c r="CC281" s="92">
        <v>880.48523903</v>
      </c>
      <c r="CD281" s="90">
        <v>1160.1554417300001</v>
      </c>
      <c r="CE281" s="91">
        <v>1576.6452392300002</v>
      </c>
      <c r="CF281" s="91">
        <v>913.35818859000005</v>
      </c>
      <c r="CG281" s="92">
        <v>560.66809454999998</v>
      </c>
      <c r="CH281" s="90">
        <v>304.73552094000001</v>
      </c>
      <c r="CI281" s="91">
        <v>206.99700425000003</v>
      </c>
      <c r="CJ281" s="91">
        <v>212.35723722</v>
      </c>
      <c r="CK281" s="92">
        <v>238.96273423</v>
      </c>
      <c r="CL281" s="91">
        <v>186.95687525</v>
      </c>
      <c r="CM281" s="91">
        <v>1084.1775125199999</v>
      </c>
      <c r="CN281" s="91">
        <v>201.61201208</v>
      </c>
      <c r="CO281" s="91">
        <v>1371.7690442700002</v>
      </c>
      <c r="CP281" s="90">
        <v>1139.7636487099999</v>
      </c>
      <c r="CQ281" s="91">
        <v>1813.1368661399999</v>
      </c>
      <c r="CR281" s="91">
        <v>2526.6108837499996</v>
      </c>
      <c r="CS281" s="91">
        <v>353.64520489000006</v>
      </c>
      <c r="CT281" s="90">
        <v>37.547384910000005</v>
      </c>
      <c r="CU281" s="91">
        <v>54.756652240000008</v>
      </c>
      <c r="CV281" s="91">
        <v>804.48281658999997</v>
      </c>
      <c r="CW281" s="91">
        <v>475.41825954000001</v>
      </c>
      <c r="CX281" s="90">
        <v>1865.4732735499997</v>
      </c>
      <c r="CY281" s="91">
        <v>330.25338804000006</v>
      </c>
      <c r="CZ281" s="91">
        <v>305.92240771999997</v>
      </c>
      <c r="DA281" s="91">
        <v>571.44659294999997</v>
      </c>
      <c r="DB281" s="90">
        <v>65.215106689999999</v>
      </c>
      <c r="DC281" s="91">
        <v>1885.9241998899997</v>
      </c>
      <c r="DD281" s="91">
        <v>1358.5248735</v>
      </c>
      <c r="DE281" s="91">
        <v>783.72925542999997</v>
      </c>
      <c r="DF281" s="90">
        <v>642.84961253000006</v>
      </c>
      <c r="DG281" s="91">
        <v>80.402644429999995</v>
      </c>
      <c r="DH281" s="91">
        <v>205.66352676000002</v>
      </c>
      <c r="DI281" s="91">
        <v>207.02125945</v>
      </c>
      <c r="DJ281" s="90">
        <v>305.58217766999996</v>
      </c>
      <c r="DK281" s="91">
        <v>376.18999200000002</v>
      </c>
      <c r="DL281" s="91">
        <v>138.77809708000001</v>
      </c>
      <c r="DM281" s="91">
        <v>1148.3965632700001</v>
      </c>
      <c r="DN281" s="90">
        <v>126.0926321</v>
      </c>
      <c r="DO281" s="91">
        <v>176.13294668</v>
      </c>
      <c r="DP281" s="91">
        <v>1318.3777333799999</v>
      </c>
      <c r="DQ281" s="91">
        <v>1588.3436493099998</v>
      </c>
      <c r="DR281" s="90">
        <v>339.88538126999998</v>
      </c>
      <c r="DS281" s="194">
        <v>23344</v>
      </c>
      <c r="DT281" s="58" t="s">
        <v>54</v>
      </c>
    </row>
    <row r="282" spans="1:124" x14ac:dyDescent="0.3">
      <c r="A282" s="58" t="s">
        <v>55</v>
      </c>
      <c r="B282" s="90">
        <v>159.786</v>
      </c>
      <c r="C282" s="91">
        <v>517.98299999999995</v>
      </c>
      <c r="D282" s="91">
        <v>60.616</v>
      </c>
      <c r="E282" s="92">
        <v>120.38499999999999</v>
      </c>
      <c r="F282" s="91">
        <v>241.68600000000001</v>
      </c>
      <c r="G282" s="91">
        <v>272.98100000000005</v>
      </c>
      <c r="H282" s="91">
        <v>111.982</v>
      </c>
      <c r="I282" s="92">
        <v>517.54500000000007</v>
      </c>
      <c r="J282" s="90">
        <v>23.038</v>
      </c>
      <c r="K282" s="91">
        <v>490.56799999999998</v>
      </c>
      <c r="L282" s="91">
        <v>524.06799999999998</v>
      </c>
      <c r="M282" s="92">
        <v>811.81399999999996</v>
      </c>
      <c r="N282" s="90">
        <v>289.476</v>
      </c>
      <c r="O282" s="91">
        <v>224.80500000000001</v>
      </c>
      <c r="P282" s="91">
        <v>520.947</v>
      </c>
      <c r="Q282" s="92">
        <v>1053.1959999999999</v>
      </c>
      <c r="R282" s="90">
        <v>1202.4159999999999</v>
      </c>
      <c r="S282" s="91">
        <v>600.846</v>
      </c>
      <c r="T282" s="91">
        <v>1801.931</v>
      </c>
      <c r="U282" s="92">
        <v>766.22</v>
      </c>
      <c r="V282" s="90">
        <v>201.96100000000001</v>
      </c>
      <c r="W282" s="91">
        <v>406.197</v>
      </c>
      <c r="X282" s="91">
        <v>284.108</v>
      </c>
      <c r="Y282" s="92">
        <v>629.65826806640632</v>
      </c>
      <c r="Z282" s="90">
        <v>470.31200000000001</v>
      </c>
      <c r="AA282" s="91">
        <v>1632.934</v>
      </c>
      <c r="AB282" s="91">
        <v>584.1</v>
      </c>
      <c r="AC282" s="92">
        <v>2308.3249999999998</v>
      </c>
      <c r="AD282" s="90">
        <v>1092.3620000000001</v>
      </c>
      <c r="AE282" s="91">
        <v>2446.94</v>
      </c>
      <c r="AF282" s="91">
        <v>1459.0990000000002</v>
      </c>
      <c r="AG282" s="92">
        <v>1221.5839999999998</v>
      </c>
      <c r="AH282" s="90">
        <v>633.226</v>
      </c>
      <c r="AI282" s="91">
        <v>577.54999999999995</v>
      </c>
      <c r="AJ282" s="91">
        <v>560.75</v>
      </c>
      <c r="AK282" s="92">
        <v>1447.5880000000002</v>
      </c>
      <c r="AL282" s="90">
        <v>1432.2109999999998</v>
      </c>
      <c r="AM282" s="91">
        <v>1492.7649999999999</v>
      </c>
      <c r="AN282" s="91">
        <v>2059.8939999999998</v>
      </c>
      <c r="AO282" s="92">
        <v>2453.5340000000001</v>
      </c>
      <c r="AP282" s="90">
        <v>383.846</v>
      </c>
      <c r="AQ282" s="91">
        <v>1547.45</v>
      </c>
      <c r="AR282" s="91">
        <v>2360.904</v>
      </c>
      <c r="AS282" s="92">
        <v>2099.509</v>
      </c>
      <c r="AT282" s="90">
        <v>534.33699999999999</v>
      </c>
      <c r="AU282" s="91">
        <v>1351.7850000000001</v>
      </c>
      <c r="AV282" s="91">
        <v>1081.8579999999999</v>
      </c>
      <c r="AW282" s="92">
        <v>1287.7330000000002</v>
      </c>
      <c r="AX282" s="90">
        <v>1464.335</v>
      </c>
      <c r="AY282" s="91">
        <v>1882.5259999999998</v>
      </c>
      <c r="AZ282" s="91">
        <v>911.49900000000002</v>
      </c>
      <c r="BA282" s="92">
        <v>1353.4549999999999</v>
      </c>
      <c r="BB282" s="90">
        <v>1020.1800000000001</v>
      </c>
      <c r="BC282" s="91">
        <v>814.26900000000001</v>
      </c>
      <c r="BD282" s="91">
        <v>779.96</v>
      </c>
      <c r="BE282" s="92">
        <v>948.96400000000006</v>
      </c>
      <c r="BF282" s="90">
        <v>519.09669999999994</v>
      </c>
      <c r="BG282" s="91">
        <v>783.08239999999989</v>
      </c>
      <c r="BH282" s="91">
        <v>616.88589999999999</v>
      </c>
      <c r="BI282" s="92">
        <v>236.6994</v>
      </c>
      <c r="BJ282" s="90">
        <v>1761.7993827299999</v>
      </c>
      <c r="BK282" s="91">
        <v>592.75005374</v>
      </c>
      <c r="BL282" s="91">
        <v>1488.06621352</v>
      </c>
      <c r="BM282" s="92">
        <v>581.64551016999997</v>
      </c>
      <c r="BN282" s="90">
        <v>342.35038658000002</v>
      </c>
      <c r="BO282" s="91">
        <v>397.36004514000001</v>
      </c>
      <c r="BP282" s="91">
        <v>596.31947332000004</v>
      </c>
      <c r="BQ282" s="92">
        <v>620.85880500000007</v>
      </c>
      <c r="BR282" s="90">
        <v>321.29564103999996</v>
      </c>
      <c r="BS282" s="91">
        <v>109.1821789</v>
      </c>
      <c r="BT282" s="91">
        <v>517.48445689000005</v>
      </c>
      <c r="BU282" s="92">
        <v>673.50747120999995</v>
      </c>
      <c r="BV282" s="90">
        <v>129.28798067</v>
      </c>
      <c r="BW282" s="91">
        <v>439.28510360000001</v>
      </c>
      <c r="BX282" s="91">
        <v>606.21018395999999</v>
      </c>
      <c r="BY282" s="92">
        <v>1388.8954503499999</v>
      </c>
      <c r="BZ282" s="90">
        <v>937.57372486999998</v>
      </c>
      <c r="CA282" s="91">
        <v>1083.6614419499999</v>
      </c>
      <c r="CB282" s="91">
        <v>1001.9539640200001</v>
      </c>
      <c r="CC282" s="92">
        <v>777.39761730999999</v>
      </c>
      <c r="CD282" s="90">
        <v>1589.55863073</v>
      </c>
      <c r="CE282" s="91">
        <v>1552.43101916</v>
      </c>
      <c r="CF282" s="91">
        <v>1417.57636791</v>
      </c>
      <c r="CG282" s="92">
        <v>1306.2234766900001</v>
      </c>
      <c r="CH282" s="90">
        <v>853.55999580000002</v>
      </c>
      <c r="CI282" s="91">
        <v>969.66298662000008</v>
      </c>
      <c r="CJ282" s="91">
        <v>435.39563310999995</v>
      </c>
      <c r="CK282" s="92">
        <v>1048.29727381</v>
      </c>
      <c r="CL282" s="91">
        <v>1492.9400997199998</v>
      </c>
      <c r="CM282" s="91">
        <v>1000.1508726000001</v>
      </c>
      <c r="CN282" s="91">
        <v>420.81956172000002</v>
      </c>
      <c r="CO282" s="91">
        <v>985.60607875999995</v>
      </c>
      <c r="CP282" s="90">
        <v>1213.3702836999998</v>
      </c>
      <c r="CQ282" s="91">
        <v>1780.7793987000002</v>
      </c>
      <c r="CR282" s="91">
        <v>957.71954167000001</v>
      </c>
      <c r="CS282" s="91">
        <v>1268.55066607</v>
      </c>
      <c r="CT282" s="90">
        <v>631.07708899999989</v>
      </c>
      <c r="CU282" s="91">
        <v>1801.3496502999999</v>
      </c>
      <c r="CV282" s="91">
        <v>1852.8767173499998</v>
      </c>
      <c r="CW282" s="91">
        <v>671.81130869000003</v>
      </c>
      <c r="CX282" s="90">
        <v>1814.13821702</v>
      </c>
      <c r="CY282" s="91">
        <v>736.26051892999999</v>
      </c>
      <c r="CZ282" s="91">
        <v>1655.12318998</v>
      </c>
      <c r="DA282" s="91">
        <v>177.06226503999997</v>
      </c>
      <c r="DB282" s="90">
        <v>1037.9199954199999</v>
      </c>
      <c r="DC282" s="91">
        <v>1885.2613554299999</v>
      </c>
      <c r="DD282" s="91">
        <v>1077.3397049999999</v>
      </c>
      <c r="DE282" s="91">
        <v>904.2912664700001</v>
      </c>
      <c r="DF282" s="90">
        <v>563.49647227000003</v>
      </c>
      <c r="DG282" s="91">
        <v>2156.47640615</v>
      </c>
      <c r="DH282" s="91">
        <v>1119.07046958</v>
      </c>
      <c r="DI282" s="91">
        <v>492.72158939000002</v>
      </c>
      <c r="DJ282" s="90">
        <v>896.35486809999998</v>
      </c>
      <c r="DK282" s="91">
        <v>450.72127745999995</v>
      </c>
      <c r="DL282" s="91">
        <v>1168.71181004</v>
      </c>
      <c r="DM282" s="91">
        <v>823.36384203</v>
      </c>
      <c r="DN282" s="90">
        <v>91.829336710000007</v>
      </c>
      <c r="DO282" s="91">
        <v>701.30118199000003</v>
      </c>
      <c r="DP282" s="91">
        <v>64.593562600000013</v>
      </c>
      <c r="DQ282" s="91">
        <v>1714.1549024200001</v>
      </c>
      <c r="DR282" s="90">
        <v>605.65910904999998</v>
      </c>
      <c r="DS282" s="194">
        <v>23345</v>
      </c>
      <c r="DT282" s="58" t="s">
        <v>55</v>
      </c>
    </row>
    <row r="283" spans="1:124" x14ac:dyDescent="0.3">
      <c r="A283" s="63" t="s">
        <v>0</v>
      </c>
      <c r="B283" s="90"/>
      <c r="C283" s="91"/>
      <c r="D283" s="91"/>
      <c r="E283" s="92"/>
      <c r="F283" s="91"/>
      <c r="G283" s="91"/>
      <c r="H283" s="91"/>
      <c r="I283" s="92"/>
      <c r="J283" s="90"/>
      <c r="K283" s="91"/>
      <c r="L283" s="91"/>
      <c r="M283" s="92"/>
      <c r="N283" s="90"/>
      <c r="O283" s="91"/>
      <c r="P283" s="91"/>
      <c r="Q283" s="92"/>
      <c r="R283" s="90"/>
      <c r="S283" s="91"/>
      <c r="T283" s="91"/>
      <c r="U283" s="92"/>
      <c r="V283" s="90"/>
      <c r="W283" s="91"/>
      <c r="X283" s="91"/>
      <c r="Y283" s="92"/>
      <c r="Z283" s="90"/>
      <c r="AA283" s="91"/>
      <c r="AB283" s="91"/>
      <c r="AC283" s="92"/>
      <c r="AD283" s="90"/>
      <c r="AE283" s="91"/>
      <c r="AF283" s="91"/>
      <c r="AG283" s="92"/>
      <c r="AH283" s="90"/>
      <c r="AI283" s="91"/>
      <c r="AJ283" s="91"/>
      <c r="AK283" s="92"/>
      <c r="AL283" s="90"/>
      <c r="AM283" s="91"/>
      <c r="AN283" s="91"/>
      <c r="AO283" s="92"/>
      <c r="AP283" s="90"/>
      <c r="AQ283" s="91"/>
      <c r="AR283" s="91"/>
      <c r="AS283" s="92"/>
      <c r="AT283" s="90"/>
      <c r="AU283" s="91"/>
      <c r="AV283" s="91"/>
      <c r="AW283" s="92"/>
      <c r="AX283" s="90"/>
      <c r="AY283" s="91"/>
      <c r="AZ283" s="91"/>
      <c r="BA283" s="92"/>
      <c r="BB283" s="90"/>
      <c r="BC283" s="91"/>
      <c r="BD283" s="91"/>
      <c r="BE283" s="92"/>
      <c r="BF283" s="90"/>
      <c r="BG283" s="91"/>
      <c r="BH283" s="91"/>
      <c r="BI283" s="92"/>
      <c r="BJ283" s="90"/>
      <c r="BK283" s="91"/>
      <c r="BL283" s="91"/>
      <c r="BM283" s="92"/>
      <c r="BN283" s="90"/>
      <c r="BO283" s="91"/>
      <c r="BP283" s="91"/>
      <c r="BQ283" s="92"/>
      <c r="BR283" s="90"/>
      <c r="BS283" s="91"/>
      <c r="BT283" s="91"/>
      <c r="BU283" s="92"/>
      <c r="BV283" s="90"/>
      <c r="BW283" s="91"/>
      <c r="BX283" s="91"/>
      <c r="BY283" s="92"/>
      <c r="BZ283" s="90"/>
      <c r="CA283" s="91"/>
      <c r="CB283" s="91"/>
      <c r="CC283" s="92"/>
      <c r="CD283" s="90"/>
      <c r="CE283" s="91"/>
      <c r="CF283" s="91"/>
      <c r="CG283" s="92"/>
      <c r="CH283" s="90"/>
      <c r="CI283" s="91"/>
      <c r="CJ283" s="91"/>
      <c r="CK283" s="92"/>
      <c r="CL283" s="91"/>
      <c r="CM283" s="91"/>
      <c r="CN283" s="91"/>
      <c r="CO283" s="91"/>
      <c r="CP283" s="90"/>
      <c r="CQ283" s="91"/>
      <c r="CR283" s="91"/>
      <c r="CS283" s="91"/>
      <c r="CT283" s="90"/>
      <c r="CU283" s="91"/>
      <c r="CV283" s="91"/>
      <c r="CW283" s="91"/>
      <c r="CX283" s="90"/>
      <c r="CY283" s="91"/>
      <c r="CZ283" s="91"/>
      <c r="DA283" s="91"/>
      <c r="DB283" s="90"/>
      <c r="DC283" s="91"/>
      <c r="DD283" s="91"/>
      <c r="DE283" s="91"/>
      <c r="DF283" s="90"/>
      <c r="DG283" s="91"/>
      <c r="DH283" s="91"/>
      <c r="DI283" s="91"/>
      <c r="DJ283" s="90"/>
      <c r="DK283" s="91"/>
      <c r="DL283" s="91"/>
      <c r="DM283" s="91"/>
      <c r="DN283" s="90"/>
      <c r="DO283" s="91"/>
      <c r="DP283" s="91"/>
      <c r="DQ283" s="91"/>
      <c r="DR283" s="90"/>
      <c r="DS283" s="195"/>
      <c r="DT283" s="63" t="s">
        <v>0</v>
      </c>
    </row>
    <row r="284" spans="1:124" x14ac:dyDescent="0.3">
      <c r="A284" s="65" t="s">
        <v>35</v>
      </c>
      <c r="B284" s="108">
        <v>-2.496</v>
      </c>
      <c r="C284" s="109">
        <v>-31.910999999999998</v>
      </c>
      <c r="D284" s="109">
        <v>17.599999999999998</v>
      </c>
      <c r="E284" s="110">
        <v>-0.65699999999999914</v>
      </c>
      <c r="F284" s="109">
        <v>16.608000000000001</v>
      </c>
      <c r="G284" s="109">
        <v>11.295999999999999</v>
      </c>
      <c r="H284" s="109">
        <v>12.784000000000001</v>
      </c>
      <c r="I284" s="110">
        <v>-2.3510000000000009</v>
      </c>
      <c r="J284" s="108">
        <v>28.348000000000003</v>
      </c>
      <c r="K284" s="109">
        <v>47.907000000000004</v>
      </c>
      <c r="L284" s="109">
        <v>33.492000000000004</v>
      </c>
      <c r="M284" s="110">
        <v>142.87599999999998</v>
      </c>
      <c r="N284" s="108">
        <v>44.493000000000002</v>
      </c>
      <c r="O284" s="109">
        <v>66.432999999999993</v>
      </c>
      <c r="P284" s="109">
        <v>339.02600000000001</v>
      </c>
      <c r="Q284" s="110">
        <v>9.8929999999999989</v>
      </c>
      <c r="R284" s="108">
        <v>100.78100000000001</v>
      </c>
      <c r="S284" s="109">
        <v>24.355</v>
      </c>
      <c r="T284" s="109">
        <v>-58.045000000000002</v>
      </c>
      <c r="U284" s="110">
        <v>21.039000000000001</v>
      </c>
      <c r="V284" s="108">
        <v>39.072240000000001</v>
      </c>
      <c r="W284" s="109">
        <v>-6.1067800000000023</v>
      </c>
      <c r="X284" s="109">
        <v>108.01038</v>
      </c>
      <c r="Y284" s="110">
        <v>56.411292031250007</v>
      </c>
      <c r="Z284" s="108">
        <v>110.43318000000001</v>
      </c>
      <c r="AA284" s="109">
        <v>189.76382000000001</v>
      </c>
      <c r="AB284" s="109">
        <v>40.835479999999997</v>
      </c>
      <c r="AC284" s="110">
        <v>129.98828</v>
      </c>
      <c r="AD284" s="108">
        <v>275.18710000000004</v>
      </c>
      <c r="AE284" s="109">
        <v>92.62276</v>
      </c>
      <c r="AF284" s="109">
        <v>-52.114100000000008</v>
      </c>
      <c r="AG284" s="110">
        <v>40.50139999999999</v>
      </c>
      <c r="AH284" s="108">
        <v>18.743619999999996</v>
      </c>
      <c r="AI284" s="109">
        <v>52.227799999999988</v>
      </c>
      <c r="AJ284" s="109">
        <v>108.93787999999998</v>
      </c>
      <c r="AK284" s="110">
        <v>-28.912560000000006</v>
      </c>
      <c r="AL284" s="108">
        <v>-50.596939999999989</v>
      </c>
      <c r="AM284" s="109">
        <v>290.66493999999994</v>
      </c>
      <c r="AN284" s="109">
        <v>294.38482000000005</v>
      </c>
      <c r="AO284" s="110">
        <v>142.96382</v>
      </c>
      <c r="AP284" s="108">
        <v>-91.676360000000003</v>
      </c>
      <c r="AQ284" s="109">
        <v>-97.863020000000006</v>
      </c>
      <c r="AR284" s="109">
        <v>28.199819999999999</v>
      </c>
      <c r="AS284" s="110">
        <v>201.29430000000002</v>
      </c>
      <c r="AT284" s="108">
        <v>-37.768000000000001</v>
      </c>
      <c r="AU284" s="109">
        <v>-8.3815400000000082</v>
      </c>
      <c r="AV284" s="109">
        <v>19.529</v>
      </c>
      <c r="AW284" s="110">
        <v>-14.183000000000003</v>
      </c>
      <c r="AX284" s="108">
        <v>111.18499999999999</v>
      </c>
      <c r="AY284" s="109">
        <v>136.70800000000003</v>
      </c>
      <c r="AZ284" s="109">
        <v>217.20800000000003</v>
      </c>
      <c r="BA284" s="110">
        <v>245.16</v>
      </c>
      <c r="BB284" s="108">
        <v>195.08799999999999</v>
      </c>
      <c r="BC284" s="109">
        <v>185.15899999999999</v>
      </c>
      <c r="BD284" s="109">
        <v>21.206</v>
      </c>
      <c r="BE284" s="110">
        <v>-89.100999999999999</v>
      </c>
      <c r="BF284" s="108">
        <v>-203.88040000000001</v>
      </c>
      <c r="BG284" s="109">
        <v>-8.4035000000000011</v>
      </c>
      <c r="BH284" s="109">
        <v>42.986799999999995</v>
      </c>
      <c r="BI284" s="110">
        <v>13.065100000000001</v>
      </c>
      <c r="BJ284" s="108">
        <v>25.538957779999997</v>
      </c>
      <c r="BK284" s="109">
        <v>-8.5283876899999953</v>
      </c>
      <c r="BL284" s="109">
        <v>18.804082089999998</v>
      </c>
      <c r="BM284" s="110">
        <v>76.333529870000007</v>
      </c>
      <c r="BN284" s="108">
        <v>74.88355420000002</v>
      </c>
      <c r="BO284" s="109">
        <v>-65.764327879999996</v>
      </c>
      <c r="BP284" s="109">
        <v>17.522209959999994</v>
      </c>
      <c r="BQ284" s="110">
        <v>-29.46752673000001</v>
      </c>
      <c r="BR284" s="108">
        <v>0.77662012999999064</v>
      </c>
      <c r="BS284" s="109">
        <v>15.196263560000002</v>
      </c>
      <c r="BT284" s="109">
        <v>-29.426172610000002</v>
      </c>
      <c r="BU284" s="110">
        <v>-11.176512790000006</v>
      </c>
      <c r="BV284" s="108">
        <v>-45.555471689999997</v>
      </c>
      <c r="BW284" s="109">
        <v>-73.577418230000006</v>
      </c>
      <c r="BX284" s="109">
        <v>18.078549709999997</v>
      </c>
      <c r="BY284" s="110">
        <v>-9.2941496000000008</v>
      </c>
      <c r="BZ284" s="108">
        <v>-357.82718075000003</v>
      </c>
      <c r="CA284" s="109">
        <v>55.370714979999875</v>
      </c>
      <c r="CB284" s="109">
        <v>503.76339683000015</v>
      </c>
      <c r="CC284" s="110">
        <v>1366.8679449299998</v>
      </c>
      <c r="CD284" s="108">
        <v>2040.76598876</v>
      </c>
      <c r="CE284" s="109">
        <v>-290.08004913000042</v>
      </c>
      <c r="CF284" s="109">
        <v>2191.7892817600004</v>
      </c>
      <c r="CG284" s="110">
        <v>-492.77963793000026</v>
      </c>
      <c r="CH284" s="108">
        <v>-41.490530180000633</v>
      </c>
      <c r="CI284" s="109">
        <v>-1467.2795295499993</v>
      </c>
      <c r="CJ284" s="109">
        <v>10.416388389999838</v>
      </c>
      <c r="CK284" s="110">
        <v>529.44874465999999</v>
      </c>
      <c r="CL284" s="109">
        <v>10.449904289999875</v>
      </c>
      <c r="CM284" s="109">
        <v>-308.93816727000012</v>
      </c>
      <c r="CN284" s="109">
        <v>163.39799346999996</v>
      </c>
      <c r="CO284" s="109">
        <v>840.31937361999985</v>
      </c>
      <c r="CP284" s="108">
        <v>1224.0859957999999</v>
      </c>
      <c r="CQ284" s="109">
        <v>238.13328136999962</v>
      </c>
      <c r="CR284" s="109">
        <v>645.42953227999988</v>
      </c>
      <c r="CS284" s="109">
        <v>645.80588914999953</v>
      </c>
      <c r="CT284" s="108">
        <v>698.1998421000003</v>
      </c>
      <c r="CU284" s="109">
        <v>-278.61322651000035</v>
      </c>
      <c r="CV284" s="109">
        <v>1026.7007964999998</v>
      </c>
      <c r="CW284" s="109">
        <v>227.14187326000001</v>
      </c>
      <c r="CX284" s="108">
        <v>3786.9248318899995</v>
      </c>
      <c r="CY284" s="109">
        <v>1890.3802447899993</v>
      </c>
      <c r="CZ284" s="109">
        <v>-182.68606678000046</v>
      </c>
      <c r="DA284" s="109">
        <v>-97.885103579999907</v>
      </c>
      <c r="DB284" s="108">
        <v>-339.37570210000024</v>
      </c>
      <c r="DC284" s="109">
        <v>-1459.5553801099995</v>
      </c>
      <c r="DD284" s="109">
        <v>1036.4379115899994</v>
      </c>
      <c r="DE284" s="109">
        <v>-197.45004116999962</v>
      </c>
      <c r="DF284" s="108">
        <v>-1464.7411016899996</v>
      </c>
      <c r="DG284" s="109">
        <v>839.98266853999951</v>
      </c>
      <c r="DH284" s="109">
        <v>287.45097668999949</v>
      </c>
      <c r="DI284" s="109">
        <v>-1693.5019359699997</v>
      </c>
      <c r="DJ284" s="108">
        <v>-201.30741065000066</v>
      </c>
      <c r="DK284" s="109">
        <v>-1338.7382580600006</v>
      </c>
      <c r="DL284" s="109">
        <v>-1353.4017345100003</v>
      </c>
      <c r="DM284" s="109">
        <v>-5100.9505754599995</v>
      </c>
      <c r="DN284" s="108">
        <v>-197.10430840000004</v>
      </c>
      <c r="DO284" s="109">
        <v>2417.107759869999</v>
      </c>
      <c r="DP284" s="109">
        <v>-1780.1555429800001</v>
      </c>
      <c r="DQ284" s="109">
        <v>1736.5871275300001</v>
      </c>
      <c r="DR284" s="108">
        <v>-950.99315654000031</v>
      </c>
      <c r="DS284" s="194">
        <v>23346</v>
      </c>
      <c r="DT284" s="65" t="s">
        <v>35</v>
      </c>
    </row>
    <row r="285" spans="1:124" x14ac:dyDescent="0.3">
      <c r="A285" s="59" t="s">
        <v>95</v>
      </c>
      <c r="B285" s="111">
        <v>-6.6379999999999999</v>
      </c>
      <c r="C285" s="112">
        <v>-53.839000000000006</v>
      </c>
      <c r="D285" s="112">
        <v>-203.33199999999999</v>
      </c>
      <c r="E285" s="113">
        <v>-16.623000000000001</v>
      </c>
      <c r="F285" s="112">
        <v>-40.643999999999998</v>
      </c>
      <c r="G285" s="112">
        <v>-10.044</v>
      </c>
      <c r="H285" s="112">
        <v>-30.452000000000002</v>
      </c>
      <c r="I285" s="113">
        <v>-18.166</v>
      </c>
      <c r="J285" s="111">
        <v>-27.539000000000001</v>
      </c>
      <c r="K285" s="112">
        <v>-26.783000000000001</v>
      </c>
      <c r="L285" s="112">
        <v>-72.551999999999992</v>
      </c>
      <c r="M285" s="113">
        <v>-36.834000000000003</v>
      </c>
      <c r="N285" s="111">
        <v>-49.266999999999996</v>
      </c>
      <c r="O285" s="112">
        <v>-59.036999999999999</v>
      </c>
      <c r="P285" s="112">
        <v>-36.768000000000001</v>
      </c>
      <c r="Q285" s="113">
        <v>-112.33399999999999</v>
      </c>
      <c r="R285" s="111">
        <v>-197.13399999999999</v>
      </c>
      <c r="S285" s="112">
        <v>-165.93099999999998</v>
      </c>
      <c r="T285" s="112">
        <v>-110.18</v>
      </c>
      <c r="U285" s="113">
        <v>-168.98699999999999</v>
      </c>
      <c r="V285" s="111">
        <v>-43.322999999999993</v>
      </c>
      <c r="W285" s="112">
        <v>-49.577999999999996</v>
      </c>
      <c r="X285" s="112">
        <v>-31.466999999999999</v>
      </c>
      <c r="Y285" s="113">
        <v>-261.274</v>
      </c>
      <c r="Z285" s="111">
        <v>-220.02100000000002</v>
      </c>
      <c r="AA285" s="112">
        <v>-53.400999999999996</v>
      </c>
      <c r="AB285" s="112">
        <v>-73.463999999999999</v>
      </c>
      <c r="AC285" s="113">
        <v>-219.68200000000002</v>
      </c>
      <c r="AD285" s="111">
        <v>-254.00300000000001</v>
      </c>
      <c r="AE285" s="112">
        <v>-117.333</v>
      </c>
      <c r="AF285" s="112">
        <v>-402.88099999999997</v>
      </c>
      <c r="AG285" s="113">
        <v>-158.971</v>
      </c>
      <c r="AH285" s="111">
        <v>-109.914</v>
      </c>
      <c r="AI285" s="112">
        <v>-280.05599999999998</v>
      </c>
      <c r="AJ285" s="112">
        <v>-39.864000000000004</v>
      </c>
      <c r="AK285" s="113">
        <v>-252.75400000000002</v>
      </c>
      <c r="AL285" s="111">
        <v>-158.58799999999999</v>
      </c>
      <c r="AM285" s="112">
        <v>83.796999999999983</v>
      </c>
      <c r="AN285" s="112">
        <v>-227.22399999999999</v>
      </c>
      <c r="AO285" s="113">
        <v>-165.2</v>
      </c>
      <c r="AP285" s="111">
        <v>-142.053</v>
      </c>
      <c r="AQ285" s="112">
        <v>-220.584</v>
      </c>
      <c r="AR285" s="112">
        <v>-78.540999999999997</v>
      </c>
      <c r="AS285" s="113">
        <v>-66.852000000000004</v>
      </c>
      <c r="AT285" s="111">
        <v>-159.42599999999999</v>
      </c>
      <c r="AU285" s="112">
        <v>-111.02300000000001</v>
      </c>
      <c r="AV285" s="112">
        <v>-100.06</v>
      </c>
      <c r="AW285" s="113">
        <v>-111.583</v>
      </c>
      <c r="AX285" s="111">
        <v>-32.161000000000001</v>
      </c>
      <c r="AY285" s="112">
        <v>-55.79</v>
      </c>
      <c r="AZ285" s="112">
        <v>-75.028999999999996</v>
      </c>
      <c r="BA285" s="113">
        <v>74.581000000000017</v>
      </c>
      <c r="BB285" s="111">
        <v>68.846999999999994</v>
      </c>
      <c r="BC285" s="112">
        <v>-53.600000000000009</v>
      </c>
      <c r="BD285" s="112">
        <v>-58.656999999999996</v>
      </c>
      <c r="BE285" s="113">
        <v>-254.69600000000003</v>
      </c>
      <c r="BF285" s="111">
        <v>-249.04679999999999</v>
      </c>
      <c r="BG285" s="112">
        <v>-44.543800000000005</v>
      </c>
      <c r="BH285" s="112">
        <v>-13.7713</v>
      </c>
      <c r="BI285" s="113">
        <v>-14.8687</v>
      </c>
      <c r="BJ285" s="111">
        <v>-63.238153679999996</v>
      </c>
      <c r="BK285" s="112">
        <v>-107.25416684</v>
      </c>
      <c r="BL285" s="112">
        <v>-66.446904379999992</v>
      </c>
      <c r="BM285" s="113">
        <v>-119.26017751999998</v>
      </c>
      <c r="BN285" s="111">
        <v>-95.747560779999986</v>
      </c>
      <c r="BO285" s="112">
        <v>-144.84969737</v>
      </c>
      <c r="BP285" s="112">
        <v>-57.81214361</v>
      </c>
      <c r="BQ285" s="113">
        <v>-88.502763610000002</v>
      </c>
      <c r="BR285" s="111">
        <v>-44.582929</v>
      </c>
      <c r="BS285" s="112">
        <v>-49.447550419999999</v>
      </c>
      <c r="BT285" s="112">
        <v>-128.19079249999999</v>
      </c>
      <c r="BU285" s="113">
        <v>-78.84105808999999</v>
      </c>
      <c r="BV285" s="111">
        <v>-107.42920634999999</v>
      </c>
      <c r="BW285" s="112">
        <v>-200.79224254000002</v>
      </c>
      <c r="BX285" s="112">
        <v>-91.960675719999998</v>
      </c>
      <c r="BY285" s="113">
        <v>-96.982731919999992</v>
      </c>
      <c r="BZ285" s="111">
        <v>-1079.4408397300001</v>
      </c>
      <c r="CA285" s="112">
        <v>-1320.75868743</v>
      </c>
      <c r="CB285" s="112">
        <v>-1419.73482814</v>
      </c>
      <c r="CC285" s="113">
        <v>-3794.1395207800001</v>
      </c>
      <c r="CD285" s="111">
        <v>-4293.4944055899996</v>
      </c>
      <c r="CE285" s="112">
        <v>-5453.09915413</v>
      </c>
      <c r="CF285" s="112">
        <v>-6390.9083068799991</v>
      </c>
      <c r="CG285" s="113">
        <v>-4521.5489462699998</v>
      </c>
      <c r="CH285" s="111">
        <v>-4068.6921561700001</v>
      </c>
      <c r="CI285" s="112">
        <v>-5190.7381504599998</v>
      </c>
      <c r="CJ285" s="112">
        <v>-2503.1574171000002</v>
      </c>
      <c r="CK285" s="113">
        <v>-2110.9187657000002</v>
      </c>
      <c r="CL285" s="112">
        <v>-1930.5707321200002</v>
      </c>
      <c r="CM285" s="112">
        <v>-2641.1898741600003</v>
      </c>
      <c r="CN285" s="112">
        <v>-1783.2951583000001</v>
      </c>
      <c r="CO285" s="112">
        <v>-1797.4673441</v>
      </c>
      <c r="CP285" s="111">
        <v>-1483.5090322200001</v>
      </c>
      <c r="CQ285" s="112">
        <v>-3032.0782648700001</v>
      </c>
      <c r="CR285" s="112">
        <v>-3529.1308908999999</v>
      </c>
      <c r="CS285" s="112">
        <v>-4033.8088856499999</v>
      </c>
      <c r="CT285" s="111">
        <v>-5131.99658378</v>
      </c>
      <c r="CU285" s="112">
        <v>-8016.13757334</v>
      </c>
      <c r="CV285" s="112">
        <v>-7511.4695492800001</v>
      </c>
      <c r="CW285" s="112">
        <v>-7292.1568691299999</v>
      </c>
      <c r="CX285" s="111">
        <v>-6252.8538189499995</v>
      </c>
      <c r="CY285" s="112">
        <v>-7149.6323514399992</v>
      </c>
      <c r="CZ285" s="112">
        <v>-6186.0814455099999</v>
      </c>
      <c r="DA285" s="112">
        <v>-3429.1109304999995</v>
      </c>
      <c r="DB285" s="111">
        <v>-4363.0258004500001</v>
      </c>
      <c r="DC285" s="112">
        <v>-4254.8464127500001</v>
      </c>
      <c r="DD285" s="112">
        <v>-3985.3256196800003</v>
      </c>
      <c r="DE285" s="112">
        <v>-4420.4551325299999</v>
      </c>
      <c r="DF285" s="111">
        <v>-4841.4133956099995</v>
      </c>
      <c r="DG285" s="112">
        <v>-6152.6789978599991</v>
      </c>
      <c r="DH285" s="112">
        <v>-7238.0388161700012</v>
      </c>
      <c r="DI285" s="112">
        <v>-6261.8172643300004</v>
      </c>
      <c r="DJ285" s="111">
        <v>-5362.7419667300001</v>
      </c>
      <c r="DK285" s="112">
        <v>-5889.7766751300005</v>
      </c>
      <c r="DL285" s="112">
        <v>-7205.4835928699995</v>
      </c>
      <c r="DM285" s="112">
        <v>-10030.534367730001</v>
      </c>
      <c r="DN285" s="111">
        <v>-7085.8305522999999</v>
      </c>
      <c r="DO285" s="112">
        <v>-7675.0555170200005</v>
      </c>
      <c r="DP285" s="112">
        <v>-10645.144294410002</v>
      </c>
      <c r="DQ285" s="112">
        <v>-9278.6837857699993</v>
      </c>
      <c r="DR285" s="111">
        <v>-6668.3822211900006</v>
      </c>
      <c r="DS285" s="194">
        <v>23347</v>
      </c>
      <c r="DT285" s="59" t="s">
        <v>95</v>
      </c>
    </row>
    <row r="286" spans="1:124" x14ac:dyDescent="0.3">
      <c r="A286" s="59" t="s">
        <v>96</v>
      </c>
      <c r="B286" s="111">
        <v>-4.1419999999999995</v>
      </c>
      <c r="C286" s="112">
        <v>-21.927999999999997</v>
      </c>
      <c r="D286" s="112">
        <v>-220.93199999999999</v>
      </c>
      <c r="E286" s="113">
        <v>-15.966000000000001</v>
      </c>
      <c r="F286" s="112">
        <v>-57.252000000000002</v>
      </c>
      <c r="G286" s="112">
        <v>-21.34</v>
      </c>
      <c r="H286" s="112">
        <v>-43.236000000000004</v>
      </c>
      <c r="I286" s="113">
        <v>-15.815</v>
      </c>
      <c r="J286" s="111">
        <v>-55.887</v>
      </c>
      <c r="K286" s="112">
        <v>-74.69</v>
      </c>
      <c r="L286" s="112">
        <v>-106.04400000000001</v>
      </c>
      <c r="M286" s="113">
        <v>-179.71</v>
      </c>
      <c r="N286" s="111">
        <v>-93.759999999999991</v>
      </c>
      <c r="O286" s="112">
        <v>-125.47</v>
      </c>
      <c r="P286" s="112">
        <v>-375.79399999999998</v>
      </c>
      <c r="Q286" s="113">
        <v>-122.227</v>
      </c>
      <c r="R286" s="111">
        <v>-297.91500000000002</v>
      </c>
      <c r="S286" s="112">
        <v>-190.286</v>
      </c>
      <c r="T286" s="112">
        <v>-52.134999999999991</v>
      </c>
      <c r="U286" s="113">
        <v>-190.02600000000001</v>
      </c>
      <c r="V286" s="111">
        <v>-82.395240000000001</v>
      </c>
      <c r="W286" s="112">
        <v>-43.471220000000002</v>
      </c>
      <c r="X286" s="112">
        <v>-139.47738000000001</v>
      </c>
      <c r="Y286" s="113">
        <v>-317.68529203125001</v>
      </c>
      <c r="Z286" s="111">
        <v>-330.45418000000001</v>
      </c>
      <c r="AA286" s="112">
        <v>-243.16482000000002</v>
      </c>
      <c r="AB286" s="112">
        <v>-114.29948</v>
      </c>
      <c r="AC286" s="113">
        <v>-349.67027999999999</v>
      </c>
      <c r="AD286" s="111">
        <v>-529.19010000000003</v>
      </c>
      <c r="AE286" s="112">
        <v>-209.95576</v>
      </c>
      <c r="AF286" s="112">
        <v>-350.76689999999996</v>
      </c>
      <c r="AG286" s="113">
        <v>-199.47239999999999</v>
      </c>
      <c r="AH286" s="111">
        <v>-128.65762000000001</v>
      </c>
      <c r="AI286" s="112">
        <v>-332.28379999999999</v>
      </c>
      <c r="AJ286" s="112">
        <v>-148.80187999999998</v>
      </c>
      <c r="AK286" s="113">
        <v>-223.84143999999998</v>
      </c>
      <c r="AL286" s="111">
        <v>-107.99106</v>
      </c>
      <c r="AM286" s="112">
        <v>-206.86793999999998</v>
      </c>
      <c r="AN286" s="112">
        <v>-521.60882000000004</v>
      </c>
      <c r="AO286" s="113">
        <v>-308.16381999999999</v>
      </c>
      <c r="AP286" s="111">
        <v>-50.376639999999995</v>
      </c>
      <c r="AQ286" s="112">
        <v>-122.72098</v>
      </c>
      <c r="AR286" s="112">
        <v>-106.74082</v>
      </c>
      <c r="AS286" s="113">
        <v>-268.1463</v>
      </c>
      <c r="AT286" s="111">
        <v>-121.658</v>
      </c>
      <c r="AU286" s="112">
        <v>-102.64146</v>
      </c>
      <c r="AV286" s="112">
        <v>-119.589</v>
      </c>
      <c r="AW286" s="113">
        <v>-97.4</v>
      </c>
      <c r="AX286" s="111">
        <v>-143.346</v>
      </c>
      <c r="AY286" s="112">
        <v>-192.49799999999999</v>
      </c>
      <c r="AZ286" s="112">
        <v>-292.23700000000002</v>
      </c>
      <c r="BA286" s="113">
        <v>-170.57899999999998</v>
      </c>
      <c r="BB286" s="111">
        <v>-126.24100000000001</v>
      </c>
      <c r="BC286" s="112">
        <v>-238.75899999999999</v>
      </c>
      <c r="BD286" s="112">
        <v>-79.863</v>
      </c>
      <c r="BE286" s="113">
        <v>-165.595</v>
      </c>
      <c r="BF286" s="111">
        <v>-45.166399999999996</v>
      </c>
      <c r="BG286" s="112">
        <v>-36.140299999999996</v>
      </c>
      <c r="BH286" s="112">
        <v>-56.758099999999999</v>
      </c>
      <c r="BI286" s="113">
        <v>-27.933800000000002</v>
      </c>
      <c r="BJ286" s="111">
        <v>-88.77711146</v>
      </c>
      <c r="BK286" s="112">
        <v>-98.725779150000008</v>
      </c>
      <c r="BL286" s="112">
        <v>-85.250986470000001</v>
      </c>
      <c r="BM286" s="113">
        <v>-195.59370739000002</v>
      </c>
      <c r="BN286" s="111">
        <v>-170.63111498000001</v>
      </c>
      <c r="BO286" s="112">
        <v>-79.085369489999991</v>
      </c>
      <c r="BP286" s="112">
        <v>-75.33435356999999</v>
      </c>
      <c r="BQ286" s="113">
        <v>-59.035236879999992</v>
      </c>
      <c r="BR286" s="111">
        <v>-45.359549129999991</v>
      </c>
      <c r="BS286" s="112">
        <v>-64.643813980000004</v>
      </c>
      <c r="BT286" s="112">
        <v>-98.764619889999992</v>
      </c>
      <c r="BU286" s="113">
        <v>-67.6645453</v>
      </c>
      <c r="BV286" s="111">
        <v>-61.873734659999997</v>
      </c>
      <c r="BW286" s="112">
        <v>-127.21482431</v>
      </c>
      <c r="BX286" s="112">
        <v>-110.03922542999999</v>
      </c>
      <c r="BY286" s="113">
        <v>-87.688582319999995</v>
      </c>
      <c r="BZ286" s="111">
        <v>-721.61365898000008</v>
      </c>
      <c r="CA286" s="112">
        <v>-1376.1294024099998</v>
      </c>
      <c r="CB286" s="112">
        <v>-1923.4982249700001</v>
      </c>
      <c r="CC286" s="113">
        <v>-5161.0074657099995</v>
      </c>
      <c r="CD286" s="111">
        <v>-6334.2603943499998</v>
      </c>
      <c r="CE286" s="112">
        <v>-5163.0191049999994</v>
      </c>
      <c r="CF286" s="112">
        <v>-8582.6975886399996</v>
      </c>
      <c r="CG286" s="113">
        <v>-4028.76930834</v>
      </c>
      <c r="CH286" s="111">
        <v>-4027.2016259899997</v>
      </c>
      <c r="CI286" s="112">
        <v>-3723.4586209100003</v>
      </c>
      <c r="CJ286" s="112">
        <v>-2513.5738054899998</v>
      </c>
      <c r="CK286" s="113">
        <v>-2640.3675103599999</v>
      </c>
      <c r="CL286" s="112">
        <v>-1941.0206364100002</v>
      </c>
      <c r="CM286" s="112">
        <v>-2332.2517068900002</v>
      </c>
      <c r="CN286" s="112">
        <v>-1946.69315177</v>
      </c>
      <c r="CO286" s="112">
        <v>-2637.7867177199996</v>
      </c>
      <c r="CP286" s="111">
        <v>-2707.59502802</v>
      </c>
      <c r="CQ286" s="112">
        <v>-3270.2115462399997</v>
      </c>
      <c r="CR286" s="112">
        <v>-4174.5604231799998</v>
      </c>
      <c r="CS286" s="112">
        <v>-4679.6147747999994</v>
      </c>
      <c r="CT286" s="111">
        <v>-5830.1964258799999</v>
      </c>
      <c r="CU286" s="112">
        <v>-7737.5243468299996</v>
      </c>
      <c r="CV286" s="112">
        <v>-8538.1703457799995</v>
      </c>
      <c r="CW286" s="112">
        <v>-7519.2987423900004</v>
      </c>
      <c r="CX286" s="111">
        <v>-10039.77865084</v>
      </c>
      <c r="CY286" s="112">
        <v>-9040.012596229999</v>
      </c>
      <c r="CZ286" s="112">
        <v>-6003.3953787299997</v>
      </c>
      <c r="DA286" s="112">
        <v>-3331.2258269199997</v>
      </c>
      <c r="DB286" s="111">
        <v>-4023.65009835</v>
      </c>
      <c r="DC286" s="112">
        <v>-2795.2910326399997</v>
      </c>
      <c r="DD286" s="112">
        <v>-5021.7635312700004</v>
      </c>
      <c r="DE286" s="112">
        <v>-4223.0050913600007</v>
      </c>
      <c r="DF286" s="111">
        <v>-3376.6722939199999</v>
      </c>
      <c r="DG286" s="112">
        <v>-6992.6616663999994</v>
      </c>
      <c r="DH286" s="112">
        <v>-7525.4897928600003</v>
      </c>
      <c r="DI286" s="112">
        <v>-4568.3153283600004</v>
      </c>
      <c r="DJ286" s="111">
        <v>-5161.4345560800002</v>
      </c>
      <c r="DK286" s="112">
        <v>-4551.0384170699999</v>
      </c>
      <c r="DL286" s="112">
        <v>-5852.0818583599994</v>
      </c>
      <c r="DM286" s="112">
        <v>-4929.5837922699993</v>
      </c>
      <c r="DN286" s="111">
        <v>-6888.7262439000006</v>
      </c>
      <c r="DO286" s="112">
        <v>-10092.16327689</v>
      </c>
      <c r="DP286" s="112">
        <v>-8864.9887514300008</v>
      </c>
      <c r="DQ286" s="112">
        <v>-11015.270913300001</v>
      </c>
      <c r="DR286" s="111">
        <v>-5717.3890646500004</v>
      </c>
      <c r="DS286" s="194">
        <v>23348</v>
      </c>
      <c r="DT286" s="59" t="s">
        <v>96</v>
      </c>
    </row>
    <row r="287" spans="1:124" x14ac:dyDescent="0.3">
      <c r="A287" s="63" t="s">
        <v>0</v>
      </c>
      <c r="B287" s="90"/>
      <c r="C287" s="91"/>
      <c r="D287" s="91"/>
      <c r="E287" s="92"/>
      <c r="F287" s="91"/>
      <c r="G287" s="91"/>
      <c r="H287" s="91"/>
      <c r="I287" s="92"/>
      <c r="J287" s="90"/>
      <c r="K287" s="91"/>
      <c r="L287" s="91"/>
      <c r="M287" s="92"/>
      <c r="N287" s="90"/>
      <c r="O287" s="91"/>
      <c r="P287" s="91"/>
      <c r="Q287" s="92"/>
      <c r="R287" s="90"/>
      <c r="S287" s="91"/>
      <c r="T287" s="91"/>
      <c r="U287" s="92"/>
      <c r="V287" s="90"/>
      <c r="W287" s="91"/>
      <c r="X287" s="91"/>
      <c r="Y287" s="92"/>
      <c r="Z287" s="90"/>
      <c r="AA287" s="91"/>
      <c r="AB287" s="91"/>
      <c r="AC287" s="92"/>
      <c r="AD287" s="90"/>
      <c r="AE287" s="91"/>
      <c r="AF287" s="91"/>
      <c r="AG287" s="92"/>
      <c r="AH287" s="90"/>
      <c r="AI287" s="91"/>
      <c r="AJ287" s="91"/>
      <c r="AK287" s="92"/>
      <c r="AL287" s="90"/>
      <c r="AM287" s="91"/>
      <c r="AN287" s="91"/>
      <c r="AO287" s="92"/>
      <c r="AP287" s="90"/>
      <c r="AQ287" s="91"/>
      <c r="AR287" s="91"/>
      <c r="AS287" s="92"/>
      <c r="AT287" s="90"/>
      <c r="AU287" s="91"/>
      <c r="AV287" s="91"/>
      <c r="AW287" s="92"/>
      <c r="AX287" s="90"/>
      <c r="AY287" s="91"/>
      <c r="AZ287" s="91"/>
      <c r="BA287" s="92"/>
      <c r="BB287" s="90"/>
      <c r="BC287" s="91"/>
      <c r="BD287" s="91"/>
      <c r="BE287" s="92"/>
      <c r="BF287" s="90"/>
      <c r="BG287" s="91"/>
      <c r="BH287" s="91"/>
      <c r="BI287" s="92"/>
      <c r="BJ287" s="90"/>
      <c r="BK287" s="91"/>
      <c r="BL287" s="91"/>
      <c r="BM287" s="92"/>
      <c r="BN287" s="90"/>
      <c r="BO287" s="91"/>
      <c r="BP287" s="91"/>
      <c r="BQ287" s="92"/>
      <c r="BR287" s="90"/>
      <c r="BS287" s="91"/>
      <c r="BT287" s="91"/>
      <c r="BU287" s="92"/>
      <c r="BV287" s="90"/>
      <c r="BW287" s="91"/>
      <c r="BX287" s="91"/>
      <c r="BY287" s="92"/>
      <c r="BZ287" s="90"/>
      <c r="CA287" s="91"/>
      <c r="CB287" s="91"/>
      <c r="CC287" s="92"/>
      <c r="CD287" s="90"/>
      <c r="CE287" s="91"/>
      <c r="CF287" s="91"/>
      <c r="CG287" s="92"/>
      <c r="CH287" s="90"/>
      <c r="CI287" s="91"/>
      <c r="CJ287" s="91"/>
      <c r="CK287" s="92"/>
      <c r="CL287" s="91"/>
      <c r="CM287" s="91"/>
      <c r="CN287" s="91"/>
      <c r="CO287" s="91"/>
      <c r="CP287" s="90"/>
      <c r="CQ287" s="91"/>
      <c r="CR287" s="91"/>
      <c r="CS287" s="91"/>
      <c r="CT287" s="90"/>
      <c r="CU287" s="91"/>
      <c r="CV287" s="91"/>
      <c r="CW287" s="91"/>
      <c r="CX287" s="90"/>
      <c r="CY287" s="91"/>
      <c r="CZ287" s="91"/>
      <c r="DA287" s="91"/>
      <c r="DB287" s="90"/>
      <c r="DC287" s="91"/>
      <c r="DD287" s="91"/>
      <c r="DE287" s="91"/>
      <c r="DF287" s="90"/>
      <c r="DG287" s="91"/>
      <c r="DH287" s="91"/>
      <c r="DI287" s="91"/>
      <c r="DJ287" s="90"/>
      <c r="DK287" s="91"/>
      <c r="DL287" s="91"/>
      <c r="DM287" s="91"/>
      <c r="DN287" s="90"/>
      <c r="DO287" s="91"/>
      <c r="DP287" s="91"/>
      <c r="DQ287" s="91"/>
      <c r="DR287" s="90"/>
      <c r="DS287" s="195"/>
      <c r="DT287" s="63" t="s">
        <v>0</v>
      </c>
    </row>
    <row r="288" spans="1:124" x14ac:dyDescent="0.3">
      <c r="A288" s="65" t="s">
        <v>8</v>
      </c>
      <c r="B288" s="108">
        <v>-3508.9254330400008</v>
      </c>
      <c r="C288" s="109">
        <v>-1289.46828095</v>
      </c>
      <c r="D288" s="109">
        <v>-8725.6962795949985</v>
      </c>
      <c r="E288" s="110">
        <v>-3338.3243181300004</v>
      </c>
      <c r="F288" s="109">
        <v>-1529.5663140550014</v>
      </c>
      <c r="G288" s="109">
        <v>595.47540805500194</v>
      </c>
      <c r="H288" s="109">
        <v>133.14912072500147</v>
      </c>
      <c r="I288" s="110">
        <v>-620.20512824000662</v>
      </c>
      <c r="J288" s="108">
        <v>2332.8893591564711</v>
      </c>
      <c r="K288" s="109">
        <v>2235.3009067720359</v>
      </c>
      <c r="L288" s="109">
        <v>353.69665124723269</v>
      </c>
      <c r="M288" s="110">
        <v>722.66850908766037</v>
      </c>
      <c r="N288" s="108">
        <v>-7087.867392592615</v>
      </c>
      <c r="O288" s="109">
        <v>2129.6844071037767</v>
      </c>
      <c r="P288" s="109">
        <v>17505.302893897348</v>
      </c>
      <c r="Q288" s="110">
        <v>2247.413686790328</v>
      </c>
      <c r="R288" s="108">
        <v>4749.9657601328054</v>
      </c>
      <c r="S288" s="109">
        <v>-4002.1361353626567</v>
      </c>
      <c r="T288" s="109">
        <v>3330.7402243236029</v>
      </c>
      <c r="U288" s="110">
        <v>9786.8407147891139</v>
      </c>
      <c r="V288" s="108">
        <v>1628.8580715490812</v>
      </c>
      <c r="W288" s="109">
        <v>12552.415151659419</v>
      </c>
      <c r="X288" s="109">
        <v>3061.8651767534902</v>
      </c>
      <c r="Y288" s="110">
        <v>1849.4157611076387</v>
      </c>
      <c r="Z288" s="108">
        <v>-655.81376214121224</v>
      </c>
      <c r="AA288" s="109">
        <v>-3078.556620776576</v>
      </c>
      <c r="AB288" s="109">
        <v>-760.17613907266332</v>
      </c>
      <c r="AC288" s="110">
        <v>2498.7191294168879</v>
      </c>
      <c r="AD288" s="108">
        <v>1835.1884834162813</v>
      </c>
      <c r="AE288" s="109">
        <v>-6455.8509413687789</v>
      </c>
      <c r="AF288" s="109">
        <v>2800.995784371521</v>
      </c>
      <c r="AG288" s="110">
        <v>3257.5647028441927</v>
      </c>
      <c r="AH288" s="108">
        <v>-1721.883669069585</v>
      </c>
      <c r="AI288" s="109">
        <v>-298.82202322915737</v>
      </c>
      <c r="AJ288" s="109">
        <v>2372.5394978483337</v>
      </c>
      <c r="AK288" s="110">
        <v>10564.264935245004</v>
      </c>
      <c r="AL288" s="108">
        <v>3812.4123407373563</v>
      </c>
      <c r="AM288" s="109">
        <v>-1912.103389213275</v>
      </c>
      <c r="AN288" s="109">
        <v>4765.3296008373336</v>
      </c>
      <c r="AO288" s="110">
        <v>5154.9665727514766</v>
      </c>
      <c r="AP288" s="108">
        <v>1153.5602125563237</v>
      </c>
      <c r="AQ288" s="109">
        <v>6710.8787810438153</v>
      </c>
      <c r="AR288" s="109">
        <v>10967.317342383507</v>
      </c>
      <c r="AS288" s="110">
        <v>9447.2667091214898</v>
      </c>
      <c r="AT288" s="108">
        <v>3677.514872553812</v>
      </c>
      <c r="AU288" s="109">
        <v>-6739.6079291163787</v>
      </c>
      <c r="AV288" s="109">
        <v>1590.3374740155707</v>
      </c>
      <c r="AW288" s="110">
        <v>-13925.915462576526</v>
      </c>
      <c r="AX288" s="108">
        <v>-6337.0053122898453</v>
      </c>
      <c r="AY288" s="109">
        <v>-5003.1521604543841</v>
      </c>
      <c r="AZ288" s="109">
        <v>6936.3608485350796</v>
      </c>
      <c r="BA288" s="110">
        <v>-6895.098077313286</v>
      </c>
      <c r="BB288" s="108">
        <v>-11698.557136082312</v>
      </c>
      <c r="BC288" s="109">
        <v>-5704.2164067902286</v>
      </c>
      <c r="BD288" s="109">
        <v>-1490.4147331902282</v>
      </c>
      <c r="BE288" s="110">
        <v>19026.146017224419</v>
      </c>
      <c r="BF288" s="108">
        <v>183.78140040461068</v>
      </c>
      <c r="BG288" s="109">
        <v>-1399.5551659694067</v>
      </c>
      <c r="BH288" s="109">
        <v>8608.739906970839</v>
      </c>
      <c r="BI288" s="110">
        <v>10830.325907141076</v>
      </c>
      <c r="BJ288" s="108">
        <v>-13111.237326125</v>
      </c>
      <c r="BK288" s="109">
        <v>-6493.9837412549978</v>
      </c>
      <c r="BL288" s="109">
        <v>2146.0856209600015</v>
      </c>
      <c r="BM288" s="110">
        <v>12726.404060390001</v>
      </c>
      <c r="BN288" s="108">
        <v>-12430.546331139998</v>
      </c>
      <c r="BO288" s="109">
        <v>-2607.0239169350016</v>
      </c>
      <c r="BP288" s="109">
        <v>-4439.1047762950029</v>
      </c>
      <c r="BQ288" s="110">
        <v>-538.24857588499913</v>
      </c>
      <c r="BR288" s="108">
        <v>-3447.7351412050002</v>
      </c>
      <c r="BS288" s="109">
        <v>-10155.14643805</v>
      </c>
      <c r="BT288" s="109">
        <v>1309.3798647999997</v>
      </c>
      <c r="BU288" s="110">
        <v>5799.8152022550021</v>
      </c>
      <c r="BV288" s="108">
        <v>-16699.807692840004</v>
      </c>
      <c r="BW288" s="109">
        <v>9500.5011284950015</v>
      </c>
      <c r="BX288" s="109">
        <v>11346.678367425</v>
      </c>
      <c r="BY288" s="110">
        <v>4136.8983884899981</v>
      </c>
      <c r="BZ288" s="108">
        <v>-4567.1649749100015</v>
      </c>
      <c r="CA288" s="109">
        <v>2177.4920685200022</v>
      </c>
      <c r="CB288" s="109">
        <v>-3915.7020192899986</v>
      </c>
      <c r="CC288" s="110">
        <v>-6504.3217810950009</v>
      </c>
      <c r="CD288" s="108">
        <v>-8825.5082480600013</v>
      </c>
      <c r="CE288" s="109">
        <v>2073.8383002250011</v>
      </c>
      <c r="CF288" s="109">
        <v>-1585.5583712750022</v>
      </c>
      <c r="CG288" s="110">
        <v>17332.111937275004</v>
      </c>
      <c r="CH288" s="108">
        <v>5908.9031771850023</v>
      </c>
      <c r="CI288" s="109">
        <v>3734.1494942900008</v>
      </c>
      <c r="CJ288" s="109">
        <v>-8866.4893535749961</v>
      </c>
      <c r="CK288" s="110">
        <v>8330.9839825800009</v>
      </c>
      <c r="CL288" s="109">
        <v>2081.7823002449982</v>
      </c>
      <c r="CM288" s="109">
        <v>1578.5632994599996</v>
      </c>
      <c r="CN288" s="109">
        <v>38.356793749999383</v>
      </c>
      <c r="CO288" s="109">
        <v>-82.032195874998024</v>
      </c>
      <c r="CP288" s="108">
        <v>-3708.6654268500024</v>
      </c>
      <c r="CQ288" s="109">
        <v>8447.5961075199994</v>
      </c>
      <c r="CR288" s="109">
        <v>-2436.1291809000008</v>
      </c>
      <c r="CS288" s="109">
        <v>5635.7253109550002</v>
      </c>
      <c r="CT288" s="108">
        <v>-7962.9011502000012</v>
      </c>
      <c r="CU288" s="109">
        <v>-10463.665540319998</v>
      </c>
      <c r="CV288" s="109">
        <v>-6611.7068982899982</v>
      </c>
      <c r="CW288" s="109">
        <v>9211.4611165549977</v>
      </c>
      <c r="CX288" s="108">
        <v>-12944.446023239998</v>
      </c>
      <c r="CY288" s="109">
        <v>16836.447492485</v>
      </c>
      <c r="CZ288" s="109">
        <v>-1521.7662869199999</v>
      </c>
      <c r="DA288" s="109">
        <v>19059.704227359998</v>
      </c>
      <c r="DB288" s="108">
        <v>-1801.202292084999</v>
      </c>
      <c r="DC288" s="109">
        <v>4208.1951357149992</v>
      </c>
      <c r="DD288" s="109">
        <v>-18760.657585699999</v>
      </c>
      <c r="DE288" s="109">
        <v>-8738.69163596</v>
      </c>
      <c r="DF288" s="108">
        <v>-1816.3822500649985</v>
      </c>
      <c r="DG288" s="109">
        <v>-3479.70342157</v>
      </c>
      <c r="DH288" s="109">
        <v>-2565.0346157799995</v>
      </c>
      <c r="DI288" s="109">
        <v>7476.4274142449976</v>
      </c>
      <c r="DJ288" s="108">
        <v>-8492.7002494400003</v>
      </c>
      <c r="DK288" s="109">
        <v>1163.8192899899996</v>
      </c>
      <c r="DL288" s="109">
        <v>3472.5820945399992</v>
      </c>
      <c r="DM288" s="109">
        <v>-876.36895218999416</v>
      </c>
      <c r="DN288" s="108">
        <v>-1106.2231826900015</v>
      </c>
      <c r="DO288" s="109">
        <v>-17053.170575840002</v>
      </c>
      <c r="DP288" s="109">
        <v>-6032.3238215599995</v>
      </c>
      <c r="DQ288" s="109">
        <v>12543.629788040002</v>
      </c>
      <c r="DR288" s="108">
        <v>-18705.352788289998</v>
      </c>
      <c r="DS288" s="194">
        <v>23349</v>
      </c>
      <c r="DT288" s="65" t="s">
        <v>8</v>
      </c>
    </row>
    <row r="289" spans="1:124" x14ac:dyDescent="0.3">
      <c r="A289" s="59" t="s">
        <v>95</v>
      </c>
      <c r="B289" s="111">
        <v>103.72056696000018</v>
      </c>
      <c r="C289" s="112">
        <v>1685.37671905</v>
      </c>
      <c r="D289" s="112">
        <v>-3135.621279595</v>
      </c>
      <c r="E289" s="113">
        <v>2503.3906818699998</v>
      </c>
      <c r="F289" s="112">
        <v>1810.6596859449987</v>
      </c>
      <c r="G289" s="112">
        <v>4344.3314080550017</v>
      </c>
      <c r="H289" s="112">
        <v>576.94912072500165</v>
      </c>
      <c r="I289" s="113">
        <v>2836.0288717599942</v>
      </c>
      <c r="J289" s="111">
        <v>1604.0443591564713</v>
      </c>
      <c r="K289" s="112">
        <v>699.603906772036</v>
      </c>
      <c r="L289" s="112">
        <v>-63.489348752767455</v>
      </c>
      <c r="M289" s="113">
        <v>558.58350908765965</v>
      </c>
      <c r="N289" s="111">
        <v>1645.1135853607307</v>
      </c>
      <c r="O289" s="112">
        <v>882.70629806842658</v>
      </c>
      <c r="P289" s="112">
        <v>7883.8376808596076</v>
      </c>
      <c r="Q289" s="113">
        <v>1489.7805870140423</v>
      </c>
      <c r="R289" s="111">
        <v>268.32653075795088</v>
      </c>
      <c r="S289" s="112">
        <v>271.71664113720772</v>
      </c>
      <c r="T289" s="112">
        <v>858.59561058397219</v>
      </c>
      <c r="U289" s="113">
        <v>3243.3885249941713</v>
      </c>
      <c r="V289" s="111">
        <v>-290.24620900764717</v>
      </c>
      <c r="W289" s="112">
        <v>1177.653690591228</v>
      </c>
      <c r="X289" s="112">
        <v>144.74639144743429</v>
      </c>
      <c r="Y289" s="113">
        <v>2847.8646719794278</v>
      </c>
      <c r="Z289" s="111">
        <v>119.6595119359695</v>
      </c>
      <c r="AA289" s="112">
        <v>2296.8707147850714</v>
      </c>
      <c r="AB289" s="112">
        <v>3641.6623814403247</v>
      </c>
      <c r="AC289" s="113">
        <v>1298.7107379593681</v>
      </c>
      <c r="AD289" s="111">
        <v>-208.45111500149164</v>
      </c>
      <c r="AE289" s="112">
        <v>1337.5174868979416</v>
      </c>
      <c r="AF289" s="112">
        <v>1391.623296536764</v>
      </c>
      <c r="AG289" s="113">
        <v>1066.8258624138989</v>
      </c>
      <c r="AH289" s="111">
        <v>759.26149147691649</v>
      </c>
      <c r="AI289" s="112">
        <v>1089.9715109353824</v>
      </c>
      <c r="AJ289" s="112">
        <v>1790.1443956452376</v>
      </c>
      <c r="AK289" s="113">
        <v>6591.2071194680138</v>
      </c>
      <c r="AL289" s="111">
        <v>1091.7393294366639</v>
      </c>
      <c r="AM289" s="112">
        <v>-2136.0385073851735</v>
      </c>
      <c r="AN289" s="112">
        <v>1062.8271898369831</v>
      </c>
      <c r="AO289" s="113">
        <v>3081.204616647321</v>
      </c>
      <c r="AP289" s="111">
        <v>538.77568952915112</v>
      </c>
      <c r="AQ289" s="112">
        <v>-485.44478255742956</v>
      </c>
      <c r="AR289" s="112">
        <v>7129.2527124897661</v>
      </c>
      <c r="AS289" s="113">
        <v>-1026.7960602224653</v>
      </c>
      <c r="AT289" s="111">
        <v>6156.3599421712606</v>
      </c>
      <c r="AU289" s="112">
        <v>-1976.8965263466994</v>
      </c>
      <c r="AV289" s="112">
        <v>3458.9515617158372</v>
      </c>
      <c r="AW289" s="113">
        <v>1450.3895664385052</v>
      </c>
      <c r="AX289" s="111">
        <v>6051.8183300484325</v>
      </c>
      <c r="AY289" s="112">
        <v>14047.637867890098</v>
      </c>
      <c r="AZ289" s="112">
        <v>4858.4817122102113</v>
      </c>
      <c r="BA289" s="113">
        <v>-4573.9049640513567</v>
      </c>
      <c r="BB289" s="111">
        <v>94.138929052038634</v>
      </c>
      <c r="BC289" s="112">
        <v>2861.9806347166232</v>
      </c>
      <c r="BD289" s="112">
        <v>6944.1947883402199</v>
      </c>
      <c r="BE289" s="113">
        <v>-1618.4946968351878</v>
      </c>
      <c r="BF289" s="111">
        <v>1186.9816004046104</v>
      </c>
      <c r="BG289" s="112">
        <v>11668.701834030595</v>
      </c>
      <c r="BH289" s="112">
        <v>11687.348206970839</v>
      </c>
      <c r="BI289" s="113">
        <v>7093.6785071410759</v>
      </c>
      <c r="BJ289" s="111">
        <v>-2492.9800547450013</v>
      </c>
      <c r="BK289" s="112">
        <v>5899.3450306549994</v>
      </c>
      <c r="BL289" s="112">
        <v>10525.320296079999</v>
      </c>
      <c r="BM289" s="113">
        <v>11121.14666188</v>
      </c>
      <c r="BN289" s="111">
        <v>-3683.2761142500003</v>
      </c>
      <c r="BO289" s="112">
        <v>12803.899128064999</v>
      </c>
      <c r="BP289" s="112">
        <v>7253.8925929549987</v>
      </c>
      <c r="BQ289" s="113">
        <v>204.58848271499915</v>
      </c>
      <c r="BR289" s="111">
        <v>-5672.2073547249993</v>
      </c>
      <c r="BS289" s="112">
        <v>-773.08415762000004</v>
      </c>
      <c r="BT289" s="112">
        <v>2210.9815579499996</v>
      </c>
      <c r="BU289" s="113">
        <v>6828.8930025549998</v>
      </c>
      <c r="BV289" s="111">
        <v>-6096.2978138799999</v>
      </c>
      <c r="BW289" s="112">
        <v>6640.6822038449991</v>
      </c>
      <c r="BX289" s="112">
        <v>5699.336374595001</v>
      </c>
      <c r="BY289" s="113">
        <v>8712.37766414</v>
      </c>
      <c r="BZ289" s="111">
        <v>4512.5190867199999</v>
      </c>
      <c r="CA289" s="112">
        <v>6704.4547099300007</v>
      </c>
      <c r="CB289" s="112">
        <v>9678.8365152799997</v>
      </c>
      <c r="CC289" s="113">
        <v>6323.6628098250021</v>
      </c>
      <c r="CD289" s="111">
        <v>-5579.1632992300001</v>
      </c>
      <c r="CE289" s="112">
        <v>2227.6670077049994</v>
      </c>
      <c r="CF289" s="112">
        <v>1377.038186374999</v>
      </c>
      <c r="CG289" s="113">
        <v>7318.1206951549993</v>
      </c>
      <c r="CH289" s="111">
        <v>1948.7695622849997</v>
      </c>
      <c r="CI289" s="112">
        <v>7415.1741605800007</v>
      </c>
      <c r="CJ289" s="112">
        <v>-6735.3104444449973</v>
      </c>
      <c r="CK289" s="113">
        <v>-4053.1753478499968</v>
      </c>
      <c r="CL289" s="112">
        <v>-4511.2973421349998</v>
      </c>
      <c r="CM289" s="112">
        <v>-3446.3145063400002</v>
      </c>
      <c r="CN289" s="112">
        <v>2667.9642360299995</v>
      </c>
      <c r="CO289" s="112">
        <v>-302.57787761499981</v>
      </c>
      <c r="CP289" s="111">
        <v>4166.1056508800002</v>
      </c>
      <c r="CQ289" s="112">
        <v>-2679.8911817499993</v>
      </c>
      <c r="CR289" s="112">
        <v>1933.7134228199998</v>
      </c>
      <c r="CS289" s="112">
        <v>2843.0162881450005</v>
      </c>
      <c r="CT289" s="111">
        <v>-1823.2453164700005</v>
      </c>
      <c r="CU289" s="112">
        <v>-1223.0630566600007</v>
      </c>
      <c r="CV289" s="112">
        <v>-138.29224991999945</v>
      </c>
      <c r="CW289" s="112">
        <v>-2367.4168328149999</v>
      </c>
      <c r="CX289" s="111">
        <v>1163.6748401499981</v>
      </c>
      <c r="CY289" s="112">
        <v>-3653.2582958149997</v>
      </c>
      <c r="CZ289" s="112">
        <v>-3045.29534152</v>
      </c>
      <c r="DA289" s="112">
        <v>7162.8717167300001</v>
      </c>
      <c r="DB289" s="111">
        <v>-4634.3027235949994</v>
      </c>
      <c r="DC289" s="112">
        <v>13648.073060985</v>
      </c>
      <c r="DD289" s="112">
        <v>4338.4023667300007</v>
      </c>
      <c r="DE289" s="112">
        <v>-2546.93215685</v>
      </c>
      <c r="DF289" s="111">
        <v>3829.0804795850013</v>
      </c>
      <c r="DG289" s="112">
        <v>6875.4107472200012</v>
      </c>
      <c r="DH289" s="112">
        <v>7026.8474815900008</v>
      </c>
      <c r="DI289" s="112">
        <v>5671.039028315</v>
      </c>
      <c r="DJ289" s="111">
        <v>-7554.9918263499967</v>
      </c>
      <c r="DK289" s="112">
        <v>9905.4472079200023</v>
      </c>
      <c r="DL289" s="112">
        <v>-1691.9754096400018</v>
      </c>
      <c r="DM289" s="112">
        <v>3683.8636727200019</v>
      </c>
      <c r="DN289" s="111">
        <v>-870.28977340999904</v>
      </c>
      <c r="DO289" s="112">
        <v>-2502.6263553599974</v>
      </c>
      <c r="DP289" s="112">
        <v>3671.4042370700008</v>
      </c>
      <c r="DQ289" s="112">
        <v>-5313.725495339997</v>
      </c>
      <c r="DR289" s="111">
        <v>-15042.03732014</v>
      </c>
      <c r="DS289" s="194">
        <v>23350</v>
      </c>
      <c r="DT289" s="59" t="s">
        <v>95</v>
      </c>
    </row>
    <row r="290" spans="1:124" x14ac:dyDescent="0.3">
      <c r="A290" s="59" t="s">
        <v>96</v>
      </c>
      <c r="B290" s="111">
        <v>3612.6460000000002</v>
      </c>
      <c r="C290" s="112">
        <v>2974.8450000000003</v>
      </c>
      <c r="D290" s="112">
        <v>5590.0750000000007</v>
      </c>
      <c r="E290" s="113">
        <v>5841.7150000000001</v>
      </c>
      <c r="F290" s="112">
        <v>3340.2260000000006</v>
      </c>
      <c r="G290" s="112">
        <v>3748.8560000000002</v>
      </c>
      <c r="H290" s="112">
        <v>443.80000000000024</v>
      </c>
      <c r="I290" s="113">
        <v>3456.2339999999999</v>
      </c>
      <c r="J290" s="111">
        <v>-728.84500000000025</v>
      </c>
      <c r="K290" s="112">
        <v>-1535.6969999999999</v>
      </c>
      <c r="L290" s="112">
        <v>-417.18600000000015</v>
      </c>
      <c r="M290" s="113">
        <v>-164.08499999999958</v>
      </c>
      <c r="N290" s="111">
        <v>8732.9809779533462</v>
      </c>
      <c r="O290" s="112">
        <v>-1246.9781090353499</v>
      </c>
      <c r="P290" s="112">
        <v>-9621.4652130377453</v>
      </c>
      <c r="Q290" s="113">
        <v>-757.63309977628523</v>
      </c>
      <c r="R290" s="111">
        <v>-4481.6392293748549</v>
      </c>
      <c r="S290" s="112">
        <v>4273.8527764998644</v>
      </c>
      <c r="T290" s="112">
        <v>-2472.1446137396315</v>
      </c>
      <c r="U290" s="113">
        <v>-6543.4521897949435</v>
      </c>
      <c r="V290" s="111">
        <v>-1919.1042805567281</v>
      </c>
      <c r="W290" s="112">
        <v>-11374.761461068192</v>
      </c>
      <c r="X290" s="112">
        <v>-2917.118785306056</v>
      </c>
      <c r="Y290" s="113">
        <v>998.44891087178905</v>
      </c>
      <c r="Z290" s="111">
        <v>775.47327407718183</v>
      </c>
      <c r="AA290" s="112">
        <v>5375.4273355616479</v>
      </c>
      <c r="AB290" s="112">
        <v>4401.8385205129871</v>
      </c>
      <c r="AC290" s="113">
        <v>-1200.00839145752</v>
      </c>
      <c r="AD290" s="111">
        <v>-2043.6395984177734</v>
      </c>
      <c r="AE290" s="112">
        <v>7793.3684282667191</v>
      </c>
      <c r="AF290" s="112">
        <v>-1409.3724878347566</v>
      </c>
      <c r="AG290" s="113">
        <v>-2190.7388404302947</v>
      </c>
      <c r="AH290" s="111">
        <v>2481.1451605465022</v>
      </c>
      <c r="AI290" s="112">
        <v>1388.7935341645396</v>
      </c>
      <c r="AJ290" s="112">
        <v>-582.39510220309558</v>
      </c>
      <c r="AK290" s="113">
        <v>-3973.0578157769905</v>
      </c>
      <c r="AL290" s="111">
        <v>-2720.6730113006925</v>
      </c>
      <c r="AM290" s="112">
        <v>-223.93511817189892</v>
      </c>
      <c r="AN290" s="112">
        <v>-3702.5024110003505</v>
      </c>
      <c r="AO290" s="113">
        <v>-2073.7619561041565</v>
      </c>
      <c r="AP290" s="111">
        <v>-614.78452302717233</v>
      </c>
      <c r="AQ290" s="112">
        <v>-7196.323563601245</v>
      </c>
      <c r="AR290" s="112">
        <v>-3838.0646298937418</v>
      </c>
      <c r="AS290" s="113">
        <v>-10474.062769343956</v>
      </c>
      <c r="AT290" s="111">
        <v>2478.8450696174486</v>
      </c>
      <c r="AU290" s="112">
        <v>4762.7114027696798</v>
      </c>
      <c r="AV290" s="112">
        <v>1868.6140877002663</v>
      </c>
      <c r="AW290" s="113">
        <v>15376.305029015031</v>
      </c>
      <c r="AX290" s="111">
        <v>12388.823642338277</v>
      </c>
      <c r="AY290" s="112">
        <v>19050.790028344483</v>
      </c>
      <c r="AZ290" s="112">
        <v>-2077.8791363248688</v>
      </c>
      <c r="BA290" s="113">
        <v>2321.1931132619284</v>
      </c>
      <c r="BB290" s="111">
        <v>11792.696065134351</v>
      </c>
      <c r="BC290" s="112">
        <v>8566.1970415068499</v>
      </c>
      <c r="BD290" s="112">
        <v>8434.6095215304485</v>
      </c>
      <c r="BE290" s="113">
        <v>-20644.640714059606</v>
      </c>
      <c r="BF290" s="111">
        <v>1003.2001999999998</v>
      </c>
      <c r="BG290" s="112">
        <v>13068.257000000001</v>
      </c>
      <c r="BH290" s="112">
        <v>3078.6082999999994</v>
      </c>
      <c r="BI290" s="113">
        <v>-3736.6474000000007</v>
      </c>
      <c r="BJ290" s="111">
        <v>10618.25727138</v>
      </c>
      <c r="BK290" s="112">
        <v>12393.328771910001</v>
      </c>
      <c r="BL290" s="112">
        <v>8379.2346751200002</v>
      </c>
      <c r="BM290" s="113">
        <v>-1605.2573985100016</v>
      </c>
      <c r="BN290" s="111">
        <v>8747.2702168899996</v>
      </c>
      <c r="BO290" s="112">
        <v>15410.923045000001</v>
      </c>
      <c r="BP290" s="112">
        <v>11692.997369250003</v>
      </c>
      <c r="BQ290" s="113">
        <v>742.83705859999895</v>
      </c>
      <c r="BR290" s="111">
        <v>-2224.4722135200013</v>
      </c>
      <c r="BS290" s="112">
        <v>9382.0622804300001</v>
      </c>
      <c r="BT290" s="112">
        <v>901.60169314999973</v>
      </c>
      <c r="BU290" s="113">
        <v>1029.0778002999998</v>
      </c>
      <c r="BV290" s="111">
        <v>10603.509878960002</v>
      </c>
      <c r="BW290" s="112">
        <v>-2859.818924650001</v>
      </c>
      <c r="BX290" s="112">
        <v>-5647.34199283</v>
      </c>
      <c r="BY290" s="113">
        <v>4575.4792756500001</v>
      </c>
      <c r="BZ290" s="111">
        <v>9079.6840616299996</v>
      </c>
      <c r="CA290" s="112">
        <v>4526.9626414099994</v>
      </c>
      <c r="CB290" s="112">
        <v>13594.53853457</v>
      </c>
      <c r="CC290" s="113">
        <v>12827.984590920001</v>
      </c>
      <c r="CD290" s="111">
        <v>3246.3449488299993</v>
      </c>
      <c r="CE290" s="112">
        <v>153.82870748000005</v>
      </c>
      <c r="CF290" s="112">
        <v>2962.5965576500012</v>
      </c>
      <c r="CG290" s="113">
        <v>-10013.991242120002</v>
      </c>
      <c r="CH290" s="111">
        <v>-3960.1336149000017</v>
      </c>
      <c r="CI290" s="112">
        <v>3681.0246662899995</v>
      </c>
      <c r="CJ290" s="112">
        <v>2131.1789091299997</v>
      </c>
      <c r="CK290" s="113">
        <v>-12384.159330430002</v>
      </c>
      <c r="CL290" s="112">
        <v>-6593.0796423799984</v>
      </c>
      <c r="CM290" s="112">
        <v>-5024.8778058000007</v>
      </c>
      <c r="CN290" s="112">
        <v>2629.6074422799998</v>
      </c>
      <c r="CO290" s="112">
        <v>-220.54568174000173</v>
      </c>
      <c r="CP290" s="111">
        <v>7874.7710777300008</v>
      </c>
      <c r="CQ290" s="112">
        <v>-11127.48728927</v>
      </c>
      <c r="CR290" s="112">
        <v>4369.8426037200006</v>
      </c>
      <c r="CS290" s="112">
        <v>-2792.7090228099992</v>
      </c>
      <c r="CT290" s="111">
        <v>6139.6558337300003</v>
      </c>
      <c r="CU290" s="112">
        <v>9240.6024836599991</v>
      </c>
      <c r="CV290" s="112">
        <v>6473.4146483699988</v>
      </c>
      <c r="CW290" s="112">
        <v>-11578.877949369999</v>
      </c>
      <c r="CX290" s="111">
        <v>14108.120863389999</v>
      </c>
      <c r="CY290" s="112">
        <v>-20489.705788300002</v>
      </c>
      <c r="CZ290" s="112">
        <v>-1523.5290546000003</v>
      </c>
      <c r="DA290" s="112">
        <v>-11896.83251063</v>
      </c>
      <c r="DB290" s="111">
        <v>-2833.1004315100004</v>
      </c>
      <c r="DC290" s="112">
        <v>9439.8779252700006</v>
      </c>
      <c r="DD290" s="112">
        <v>23099.059952429998</v>
      </c>
      <c r="DE290" s="112">
        <v>6191.7594791100009</v>
      </c>
      <c r="DF290" s="111">
        <v>5645.4627296500003</v>
      </c>
      <c r="DG290" s="112">
        <v>10355.114168790002</v>
      </c>
      <c r="DH290" s="112">
        <v>9591.8820973700003</v>
      </c>
      <c r="DI290" s="112">
        <v>-1805.3883859299976</v>
      </c>
      <c r="DJ290" s="111">
        <v>937.70842309</v>
      </c>
      <c r="DK290" s="112">
        <v>8741.62791793</v>
      </c>
      <c r="DL290" s="112">
        <v>-5164.5575041800012</v>
      </c>
      <c r="DM290" s="112">
        <v>4560.2326249099979</v>
      </c>
      <c r="DN290" s="111">
        <v>235.93340928000043</v>
      </c>
      <c r="DO290" s="112">
        <v>14550.54422048</v>
      </c>
      <c r="DP290" s="112">
        <v>9703.7280586300003</v>
      </c>
      <c r="DQ290" s="112">
        <v>-17857.355283379999</v>
      </c>
      <c r="DR290" s="111">
        <v>3663.3154681499987</v>
      </c>
      <c r="DS290" s="194">
        <v>23351</v>
      </c>
      <c r="DT290" s="59" t="s">
        <v>96</v>
      </c>
    </row>
    <row r="291" spans="1:124" x14ac:dyDescent="0.3">
      <c r="A291" s="64" t="s">
        <v>0</v>
      </c>
      <c r="B291" s="93"/>
      <c r="C291" s="94"/>
      <c r="D291" s="94"/>
      <c r="E291" s="95"/>
      <c r="F291" s="94"/>
      <c r="G291" s="94"/>
      <c r="H291" s="94"/>
      <c r="I291" s="95"/>
      <c r="J291" s="93"/>
      <c r="K291" s="94"/>
      <c r="L291" s="94"/>
      <c r="M291" s="95"/>
      <c r="N291" s="93"/>
      <c r="O291" s="94"/>
      <c r="P291" s="94"/>
      <c r="Q291" s="95"/>
      <c r="R291" s="93"/>
      <c r="S291" s="94"/>
      <c r="T291" s="94"/>
      <c r="U291" s="95"/>
      <c r="V291" s="93"/>
      <c r="W291" s="94"/>
      <c r="X291" s="94"/>
      <c r="Y291" s="95"/>
      <c r="Z291" s="93"/>
      <c r="AA291" s="94"/>
      <c r="AB291" s="94"/>
      <c r="AC291" s="95"/>
      <c r="AD291" s="93"/>
      <c r="AE291" s="94"/>
      <c r="AF291" s="94"/>
      <c r="AG291" s="95"/>
      <c r="AH291" s="93"/>
      <c r="AI291" s="94"/>
      <c r="AJ291" s="94"/>
      <c r="AK291" s="95"/>
      <c r="AL291" s="93"/>
      <c r="AM291" s="94"/>
      <c r="AN291" s="94"/>
      <c r="AO291" s="95"/>
      <c r="AP291" s="93"/>
      <c r="AQ291" s="94"/>
      <c r="AR291" s="94"/>
      <c r="AS291" s="95"/>
      <c r="AT291" s="93"/>
      <c r="AU291" s="94"/>
      <c r="AV291" s="94"/>
      <c r="AW291" s="95"/>
      <c r="AX291" s="93"/>
      <c r="AY291" s="94"/>
      <c r="AZ291" s="94"/>
      <c r="BA291" s="95"/>
      <c r="BB291" s="93"/>
      <c r="BC291" s="94"/>
      <c r="BD291" s="94"/>
      <c r="BE291" s="95"/>
      <c r="BF291" s="93"/>
      <c r="BG291" s="94"/>
      <c r="BH291" s="94"/>
      <c r="BI291" s="95"/>
      <c r="BJ291" s="93"/>
      <c r="BK291" s="94"/>
      <c r="BL291" s="94"/>
      <c r="BM291" s="95"/>
      <c r="BN291" s="93"/>
      <c r="BO291" s="94"/>
      <c r="BP291" s="94"/>
      <c r="BQ291" s="95"/>
      <c r="BR291" s="93"/>
      <c r="BS291" s="94"/>
      <c r="BT291" s="94"/>
      <c r="BU291" s="95"/>
      <c r="BV291" s="93"/>
      <c r="BW291" s="94"/>
      <c r="BX291" s="94"/>
      <c r="BY291" s="95"/>
      <c r="BZ291" s="93"/>
      <c r="CA291" s="94"/>
      <c r="CB291" s="94"/>
      <c r="CC291" s="95"/>
      <c r="CD291" s="93"/>
      <c r="CE291" s="94"/>
      <c r="CF291" s="94"/>
      <c r="CG291" s="95"/>
      <c r="CH291" s="93"/>
      <c r="CI291" s="94"/>
      <c r="CJ291" s="94"/>
      <c r="CK291" s="95"/>
      <c r="CL291" s="94"/>
      <c r="CM291" s="94"/>
      <c r="CN291" s="94"/>
      <c r="CO291" s="94"/>
      <c r="CP291" s="93"/>
      <c r="CQ291" s="94"/>
      <c r="CR291" s="94"/>
      <c r="CS291" s="94"/>
      <c r="CT291" s="93"/>
      <c r="CU291" s="94"/>
      <c r="CV291" s="94"/>
      <c r="CW291" s="94"/>
      <c r="CX291" s="93"/>
      <c r="CY291" s="94"/>
      <c r="CZ291" s="94"/>
      <c r="DA291" s="94"/>
      <c r="DB291" s="93"/>
      <c r="DC291" s="94"/>
      <c r="DD291" s="94"/>
      <c r="DE291" s="94"/>
      <c r="DF291" s="93"/>
      <c r="DG291" s="94"/>
      <c r="DH291" s="94"/>
      <c r="DI291" s="94"/>
      <c r="DJ291" s="93"/>
      <c r="DK291" s="94"/>
      <c r="DL291" s="94"/>
      <c r="DM291" s="94"/>
      <c r="DN291" s="93"/>
      <c r="DO291" s="94"/>
      <c r="DP291" s="94"/>
      <c r="DQ291" s="94"/>
      <c r="DR291" s="93"/>
      <c r="DS291" s="195"/>
      <c r="DT291" s="64" t="s">
        <v>0</v>
      </c>
    </row>
    <row r="292" spans="1:124" x14ac:dyDescent="0.3">
      <c r="A292" s="59" t="s">
        <v>36</v>
      </c>
      <c r="B292" s="96">
        <v>0</v>
      </c>
      <c r="C292" s="97">
        <v>0</v>
      </c>
      <c r="D292" s="97">
        <v>0</v>
      </c>
      <c r="E292" s="98">
        <v>0</v>
      </c>
      <c r="F292" s="97">
        <v>0</v>
      </c>
      <c r="G292" s="97">
        <v>0</v>
      </c>
      <c r="H292" s="97">
        <v>0</v>
      </c>
      <c r="I292" s="98">
        <v>0</v>
      </c>
      <c r="J292" s="96">
        <v>0</v>
      </c>
      <c r="K292" s="97">
        <v>0</v>
      </c>
      <c r="L292" s="97">
        <v>0</v>
      </c>
      <c r="M292" s="98">
        <v>0</v>
      </c>
      <c r="N292" s="96">
        <v>0</v>
      </c>
      <c r="O292" s="97">
        <v>0</v>
      </c>
      <c r="P292" s="97">
        <v>0</v>
      </c>
      <c r="Q292" s="98">
        <v>0</v>
      </c>
      <c r="R292" s="96">
        <v>0</v>
      </c>
      <c r="S292" s="97">
        <v>0</v>
      </c>
      <c r="T292" s="97">
        <v>0</v>
      </c>
      <c r="U292" s="98">
        <v>0</v>
      </c>
      <c r="V292" s="96">
        <v>0</v>
      </c>
      <c r="W292" s="97">
        <v>0</v>
      </c>
      <c r="X292" s="97">
        <v>0</v>
      </c>
      <c r="Y292" s="98">
        <v>0</v>
      </c>
      <c r="Z292" s="96">
        <v>0</v>
      </c>
      <c r="AA292" s="97">
        <v>0</v>
      </c>
      <c r="AB292" s="97">
        <v>0</v>
      </c>
      <c r="AC292" s="98">
        <v>0</v>
      </c>
      <c r="AD292" s="96">
        <v>0</v>
      </c>
      <c r="AE292" s="97">
        <v>0</v>
      </c>
      <c r="AF292" s="97">
        <v>0</v>
      </c>
      <c r="AG292" s="98">
        <v>0</v>
      </c>
      <c r="AH292" s="96">
        <v>0</v>
      </c>
      <c r="AI292" s="97">
        <v>0</v>
      </c>
      <c r="AJ292" s="97">
        <v>0</v>
      </c>
      <c r="AK292" s="98">
        <v>0</v>
      </c>
      <c r="AL292" s="96">
        <v>0</v>
      </c>
      <c r="AM292" s="97">
        <v>0</v>
      </c>
      <c r="AN292" s="97">
        <v>0</v>
      </c>
      <c r="AO292" s="98">
        <v>0</v>
      </c>
      <c r="AP292" s="96">
        <v>0</v>
      </c>
      <c r="AQ292" s="97">
        <v>0</v>
      </c>
      <c r="AR292" s="97">
        <v>0</v>
      </c>
      <c r="AS292" s="98">
        <v>0</v>
      </c>
      <c r="AT292" s="96">
        <v>0</v>
      </c>
      <c r="AU292" s="97">
        <v>0</v>
      </c>
      <c r="AV292" s="97">
        <v>0</v>
      </c>
      <c r="AW292" s="98">
        <v>0</v>
      </c>
      <c r="AX292" s="96">
        <v>0</v>
      </c>
      <c r="AY292" s="97">
        <v>0</v>
      </c>
      <c r="AZ292" s="97">
        <v>0</v>
      </c>
      <c r="BA292" s="98">
        <v>0</v>
      </c>
      <c r="BB292" s="96">
        <v>0</v>
      </c>
      <c r="BC292" s="97">
        <v>0</v>
      </c>
      <c r="BD292" s="97">
        <v>0</v>
      </c>
      <c r="BE292" s="98">
        <v>0</v>
      </c>
      <c r="BF292" s="96">
        <v>0</v>
      </c>
      <c r="BG292" s="97">
        <v>0</v>
      </c>
      <c r="BH292" s="97">
        <v>0</v>
      </c>
      <c r="BI292" s="98">
        <v>0</v>
      </c>
      <c r="BJ292" s="96">
        <v>84.481417730000004</v>
      </c>
      <c r="BK292" s="97">
        <v>0</v>
      </c>
      <c r="BL292" s="97">
        <v>0</v>
      </c>
      <c r="BM292" s="98">
        <v>0</v>
      </c>
      <c r="BN292" s="96">
        <v>0</v>
      </c>
      <c r="BO292" s="97">
        <v>132.18542285999999</v>
      </c>
      <c r="BP292" s="97">
        <v>0.42199999999999999</v>
      </c>
      <c r="BQ292" s="98">
        <v>0</v>
      </c>
      <c r="BR292" s="96">
        <v>34.947681099999997</v>
      </c>
      <c r="BS292" s="97">
        <v>0</v>
      </c>
      <c r="BT292" s="97">
        <v>0</v>
      </c>
      <c r="BU292" s="98">
        <v>0</v>
      </c>
      <c r="BV292" s="96">
        <v>0.20033226000000001</v>
      </c>
      <c r="BW292" s="97">
        <v>0</v>
      </c>
      <c r="BX292" s="97">
        <v>3.0000000000000001E-3</v>
      </c>
      <c r="BY292" s="98">
        <v>0</v>
      </c>
      <c r="BZ292" s="96">
        <v>85.941006509999994</v>
      </c>
      <c r="CA292" s="97">
        <v>3.1165148600000001</v>
      </c>
      <c r="CB292" s="97">
        <v>0</v>
      </c>
      <c r="CC292" s="98">
        <v>5.8777429400000001</v>
      </c>
      <c r="CD292" s="96">
        <v>57.47359436</v>
      </c>
      <c r="CE292" s="97">
        <v>67.677949210000008</v>
      </c>
      <c r="CF292" s="97">
        <v>46.396535729999997</v>
      </c>
      <c r="CG292" s="98">
        <v>0</v>
      </c>
      <c r="CH292" s="96">
        <v>150</v>
      </c>
      <c r="CI292" s="97">
        <v>23.772104770000002</v>
      </c>
      <c r="CJ292" s="97">
        <v>0</v>
      </c>
      <c r="CK292" s="98">
        <v>583.47332236</v>
      </c>
      <c r="CL292" s="97">
        <v>0</v>
      </c>
      <c r="CM292" s="97">
        <v>6.7257719400000004</v>
      </c>
      <c r="CN292" s="97">
        <v>6.84625284</v>
      </c>
      <c r="CO292" s="97">
        <v>368.12396670999999</v>
      </c>
      <c r="CP292" s="96">
        <v>125.3594473</v>
      </c>
      <c r="CQ292" s="97">
        <v>17.301834979999999</v>
      </c>
      <c r="CR292" s="97">
        <v>14.894617749999998</v>
      </c>
      <c r="CS292" s="97">
        <v>356.75416360999998</v>
      </c>
      <c r="CT292" s="96">
        <v>0</v>
      </c>
      <c r="CU292" s="97">
        <v>3.1494202000000002</v>
      </c>
      <c r="CV292" s="97">
        <v>0</v>
      </c>
      <c r="CW292" s="97">
        <v>301.40678411000005</v>
      </c>
      <c r="CX292" s="96">
        <v>11.920948859999999</v>
      </c>
      <c r="CY292" s="97">
        <v>0</v>
      </c>
      <c r="CZ292" s="97">
        <v>0</v>
      </c>
      <c r="DA292" s="97">
        <v>103.28736333000001</v>
      </c>
      <c r="DB292" s="96">
        <v>0</v>
      </c>
      <c r="DC292" s="97">
        <v>125.083167</v>
      </c>
      <c r="DD292" s="97">
        <v>1</v>
      </c>
      <c r="DE292" s="97">
        <v>514.83034774999999</v>
      </c>
      <c r="DF292" s="96">
        <v>26.357175350000002</v>
      </c>
      <c r="DG292" s="97">
        <v>30.70899125</v>
      </c>
      <c r="DH292" s="97">
        <v>7.7790742900000005</v>
      </c>
      <c r="DI292" s="97">
        <v>115.56552273</v>
      </c>
      <c r="DJ292" s="96">
        <v>116.50872456</v>
      </c>
      <c r="DK292" s="97">
        <v>27.600741379999999</v>
      </c>
      <c r="DL292" s="97">
        <v>32.097375800000002</v>
      </c>
      <c r="DM292" s="97">
        <v>97.321230799999995</v>
      </c>
      <c r="DN292" s="96">
        <v>7.6261000000000005E-4</v>
      </c>
      <c r="DO292" s="97">
        <v>1.0439400000000001E-3</v>
      </c>
      <c r="DP292" s="97">
        <v>1.3642799999999998E-3</v>
      </c>
      <c r="DQ292" s="97">
        <v>1.42246E-3</v>
      </c>
      <c r="DR292" s="96">
        <v>2.2989500000000001E-3</v>
      </c>
      <c r="DS292" s="194">
        <v>23352</v>
      </c>
      <c r="DT292" s="59" t="s">
        <v>36</v>
      </c>
    </row>
    <row r="293" spans="1:124" x14ac:dyDescent="0.3">
      <c r="A293" s="59" t="s">
        <v>93</v>
      </c>
      <c r="B293" s="111">
        <v>0</v>
      </c>
      <c r="C293" s="112">
        <v>0</v>
      </c>
      <c r="D293" s="112">
        <v>0</v>
      </c>
      <c r="E293" s="113">
        <v>0</v>
      </c>
      <c r="F293" s="112">
        <v>0</v>
      </c>
      <c r="G293" s="112">
        <v>0</v>
      </c>
      <c r="H293" s="112">
        <v>0</v>
      </c>
      <c r="I293" s="113">
        <v>0</v>
      </c>
      <c r="J293" s="111">
        <v>0</v>
      </c>
      <c r="K293" s="112">
        <v>0</v>
      </c>
      <c r="L293" s="112">
        <v>0</v>
      </c>
      <c r="M293" s="113">
        <v>0</v>
      </c>
      <c r="N293" s="111">
        <v>0</v>
      </c>
      <c r="O293" s="112">
        <v>0</v>
      </c>
      <c r="P293" s="112">
        <v>0</v>
      </c>
      <c r="Q293" s="113">
        <v>0</v>
      </c>
      <c r="R293" s="111">
        <v>0</v>
      </c>
      <c r="S293" s="112">
        <v>0</v>
      </c>
      <c r="T293" s="112">
        <v>0</v>
      </c>
      <c r="U293" s="113">
        <v>0</v>
      </c>
      <c r="V293" s="111">
        <v>0</v>
      </c>
      <c r="W293" s="112">
        <v>0</v>
      </c>
      <c r="X293" s="112">
        <v>0</v>
      </c>
      <c r="Y293" s="113">
        <v>0</v>
      </c>
      <c r="Z293" s="111">
        <v>0</v>
      </c>
      <c r="AA293" s="112">
        <v>0</v>
      </c>
      <c r="AB293" s="112">
        <v>0</v>
      </c>
      <c r="AC293" s="113">
        <v>0</v>
      </c>
      <c r="AD293" s="111">
        <v>0</v>
      </c>
      <c r="AE293" s="112">
        <v>0</v>
      </c>
      <c r="AF293" s="112">
        <v>0</v>
      </c>
      <c r="AG293" s="113">
        <v>0</v>
      </c>
      <c r="AH293" s="111">
        <v>0</v>
      </c>
      <c r="AI293" s="112">
        <v>0</v>
      </c>
      <c r="AJ293" s="112">
        <v>0</v>
      </c>
      <c r="AK293" s="113">
        <v>0</v>
      </c>
      <c r="AL293" s="111">
        <v>0</v>
      </c>
      <c r="AM293" s="112">
        <v>0</v>
      </c>
      <c r="AN293" s="112">
        <v>0</v>
      </c>
      <c r="AO293" s="113">
        <v>0</v>
      </c>
      <c r="AP293" s="111">
        <v>0</v>
      </c>
      <c r="AQ293" s="112">
        <v>0</v>
      </c>
      <c r="AR293" s="112">
        <v>0</v>
      </c>
      <c r="AS293" s="113">
        <v>0</v>
      </c>
      <c r="AT293" s="111">
        <v>0</v>
      </c>
      <c r="AU293" s="112">
        <v>0</v>
      </c>
      <c r="AV293" s="112">
        <v>0</v>
      </c>
      <c r="AW293" s="113">
        <v>0</v>
      </c>
      <c r="AX293" s="111">
        <v>0</v>
      </c>
      <c r="AY293" s="112">
        <v>0</v>
      </c>
      <c r="AZ293" s="112">
        <v>0</v>
      </c>
      <c r="BA293" s="113">
        <v>0</v>
      </c>
      <c r="BB293" s="111">
        <v>0</v>
      </c>
      <c r="BC293" s="112">
        <v>0</v>
      </c>
      <c r="BD293" s="112">
        <v>0</v>
      </c>
      <c r="BE293" s="113">
        <v>0</v>
      </c>
      <c r="BF293" s="111">
        <v>0</v>
      </c>
      <c r="BG293" s="112">
        <v>0</v>
      </c>
      <c r="BH293" s="112">
        <v>0</v>
      </c>
      <c r="BI293" s="113">
        <v>0</v>
      </c>
      <c r="BJ293" s="111">
        <v>84.481417730000004</v>
      </c>
      <c r="BK293" s="112">
        <v>0</v>
      </c>
      <c r="BL293" s="112">
        <v>0</v>
      </c>
      <c r="BM293" s="113">
        <v>0</v>
      </c>
      <c r="BN293" s="111">
        <v>0</v>
      </c>
      <c r="BO293" s="112">
        <v>132.18542285999999</v>
      </c>
      <c r="BP293" s="112">
        <v>0.42199999999999999</v>
      </c>
      <c r="BQ293" s="113">
        <v>0</v>
      </c>
      <c r="BR293" s="111">
        <v>34.947681099999997</v>
      </c>
      <c r="BS293" s="112">
        <v>0</v>
      </c>
      <c r="BT293" s="112">
        <v>0</v>
      </c>
      <c r="BU293" s="113">
        <v>0</v>
      </c>
      <c r="BV293" s="111">
        <v>0.20033226000000001</v>
      </c>
      <c r="BW293" s="112">
        <v>0</v>
      </c>
      <c r="BX293" s="112">
        <v>3.0000000000000001E-3</v>
      </c>
      <c r="BY293" s="113">
        <v>0</v>
      </c>
      <c r="BZ293" s="111">
        <v>85.941006509999994</v>
      </c>
      <c r="CA293" s="112">
        <v>3.1165148600000001</v>
      </c>
      <c r="CB293" s="112">
        <v>0</v>
      </c>
      <c r="CC293" s="113">
        <v>5.8777429400000001</v>
      </c>
      <c r="CD293" s="111">
        <v>57.47359436</v>
      </c>
      <c r="CE293" s="112">
        <v>67.677949210000008</v>
      </c>
      <c r="CF293" s="112">
        <v>46.396535729999997</v>
      </c>
      <c r="CG293" s="113">
        <v>0</v>
      </c>
      <c r="CH293" s="111">
        <v>150</v>
      </c>
      <c r="CI293" s="112">
        <v>23.772104770000002</v>
      </c>
      <c r="CJ293" s="112">
        <v>0</v>
      </c>
      <c r="CK293" s="113">
        <v>583.47332236</v>
      </c>
      <c r="CL293" s="112">
        <v>0</v>
      </c>
      <c r="CM293" s="112">
        <v>6.7257719400000004</v>
      </c>
      <c r="CN293" s="112">
        <v>6.84625284</v>
      </c>
      <c r="CO293" s="112">
        <v>368.12396670999999</v>
      </c>
      <c r="CP293" s="111">
        <v>125.3594473</v>
      </c>
      <c r="CQ293" s="112">
        <v>17.301834979999999</v>
      </c>
      <c r="CR293" s="112">
        <v>14.894617749999998</v>
      </c>
      <c r="CS293" s="112">
        <v>356.75416360999998</v>
      </c>
      <c r="CT293" s="111">
        <v>0</v>
      </c>
      <c r="CU293" s="112">
        <v>3.1494202000000002</v>
      </c>
      <c r="CV293" s="112">
        <v>0</v>
      </c>
      <c r="CW293" s="112">
        <v>301.40678411000005</v>
      </c>
      <c r="CX293" s="111">
        <v>11.920948859999999</v>
      </c>
      <c r="CY293" s="112">
        <v>0</v>
      </c>
      <c r="CZ293" s="112">
        <v>0</v>
      </c>
      <c r="DA293" s="112">
        <v>103.28736333000001</v>
      </c>
      <c r="DB293" s="111">
        <v>0</v>
      </c>
      <c r="DC293" s="112">
        <v>125.083167</v>
      </c>
      <c r="DD293" s="112">
        <v>1</v>
      </c>
      <c r="DE293" s="112">
        <v>514.83034774999999</v>
      </c>
      <c r="DF293" s="111">
        <v>26.357175350000002</v>
      </c>
      <c r="DG293" s="112">
        <v>30.70899125</v>
      </c>
      <c r="DH293" s="112">
        <v>7.7790742900000005</v>
      </c>
      <c r="DI293" s="112">
        <v>115.56552273</v>
      </c>
      <c r="DJ293" s="111">
        <v>116.50872456</v>
      </c>
      <c r="DK293" s="112">
        <v>27.600741379999999</v>
      </c>
      <c r="DL293" s="112">
        <v>32.097375800000002</v>
      </c>
      <c r="DM293" s="112">
        <v>97.321230799999995</v>
      </c>
      <c r="DN293" s="111">
        <v>7.6261000000000005E-4</v>
      </c>
      <c r="DO293" s="112">
        <v>1.0439400000000001E-3</v>
      </c>
      <c r="DP293" s="112">
        <v>1.3642799999999998E-3</v>
      </c>
      <c r="DQ293" s="112">
        <v>1.42246E-3</v>
      </c>
      <c r="DR293" s="111">
        <v>2.2989500000000001E-3</v>
      </c>
      <c r="DS293" s="194">
        <v>23353</v>
      </c>
      <c r="DT293" s="59" t="s">
        <v>93</v>
      </c>
    </row>
    <row r="294" spans="1:124" x14ac:dyDescent="0.3">
      <c r="A294" s="58" t="s">
        <v>80</v>
      </c>
      <c r="B294" s="93">
        <v>0</v>
      </c>
      <c r="C294" s="94">
        <v>0</v>
      </c>
      <c r="D294" s="94">
        <v>0</v>
      </c>
      <c r="E294" s="95">
        <v>0</v>
      </c>
      <c r="F294" s="94">
        <v>0</v>
      </c>
      <c r="G294" s="94">
        <v>0</v>
      </c>
      <c r="H294" s="94">
        <v>0</v>
      </c>
      <c r="I294" s="95">
        <v>0</v>
      </c>
      <c r="J294" s="93">
        <v>0</v>
      </c>
      <c r="K294" s="94">
        <v>0</v>
      </c>
      <c r="L294" s="94">
        <v>0</v>
      </c>
      <c r="M294" s="95">
        <v>0</v>
      </c>
      <c r="N294" s="93">
        <v>0</v>
      </c>
      <c r="O294" s="94">
        <v>0</v>
      </c>
      <c r="P294" s="94">
        <v>0</v>
      </c>
      <c r="Q294" s="95">
        <v>0</v>
      </c>
      <c r="R294" s="93">
        <v>0</v>
      </c>
      <c r="S294" s="94">
        <v>0</v>
      </c>
      <c r="T294" s="94">
        <v>0</v>
      </c>
      <c r="U294" s="95">
        <v>0</v>
      </c>
      <c r="V294" s="93">
        <v>0</v>
      </c>
      <c r="W294" s="94">
        <v>0</v>
      </c>
      <c r="X294" s="94">
        <v>0</v>
      </c>
      <c r="Y294" s="95">
        <v>0</v>
      </c>
      <c r="Z294" s="93">
        <v>0</v>
      </c>
      <c r="AA294" s="94">
        <v>0</v>
      </c>
      <c r="AB294" s="94">
        <v>0</v>
      </c>
      <c r="AC294" s="95">
        <v>0</v>
      </c>
      <c r="AD294" s="93">
        <v>0</v>
      </c>
      <c r="AE294" s="94">
        <v>0</v>
      </c>
      <c r="AF294" s="94">
        <v>0</v>
      </c>
      <c r="AG294" s="95">
        <v>0</v>
      </c>
      <c r="AH294" s="93">
        <v>0</v>
      </c>
      <c r="AI294" s="94">
        <v>0</v>
      </c>
      <c r="AJ294" s="94">
        <v>0</v>
      </c>
      <c r="AK294" s="95">
        <v>0</v>
      </c>
      <c r="AL294" s="93">
        <v>0</v>
      </c>
      <c r="AM294" s="94">
        <v>0</v>
      </c>
      <c r="AN294" s="94">
        <v>0</v>
      </c>
      <c r="AO294" s="95">
        <v>0</v>
      </c>
      <c r="AP294" s="93">
        <v>0</v>
      </c>
      <c r="AQ294" s="94">
        <v>0</v>
      </c>
      <c r="AR294" s="94">
        <v>0</v>
      </c>
      <c r="AS294" s="95">
        <v>0</v>
      </c>
      <c r="AT294" s="93">
        <v>0</v>
      </c>
      <c r="AU294" s="94">
        <v>0</v>
      </c>
      <c r="AV294" s="94">
        <v>0</v>
      </c>
      <c r="AW294" s="95">
        <v>0</v>
      </c>
      <c r="AX294" s="93">
        <v>0</v>
      </c>
      <c r="AY294" s="94">
        <v>0</v>
      </c>
      <c r="AZ294" s="94">
        <v>0</v>
      </c>
      <c r="BA294" s="95">
        <v>0</v>
      </c>
      <c r="BB294" s="93">
        <v>0</v>
      </c>
      <c r="BC294" s="94">
        <v>0</v>
      </c>
      <c r="BD294" s="94">
        <v>0</v>
      </c>
      <c r="BE294" s="95">
        <v>0</v>
      </c>
      <c r="BF294" s="93">
        <v>0</v>
      </c>
      <c r="BG294" s="94">
        <v>0</v>
      </c>
      <c r="BH294" s="94">
        <v>0</v>
      </c>
      <c r="BI294" s="95">
        <v>0</v>
      </c>
      <c r="BJ294" s="93">
        <v>0</v>
      </c>
      <c r="BK294" s="94">
        <v>0</v>
      </c>
      <c r="BL294" s="94">
        <v>0</v>
      </c>
      <c r="BM294" s="95">
        <v>0</v>
      </c>
      <c r="BN294" s="93">
        <v>0</v>
      </c>
      <c r="BO294" s="94">
        <v>0</v>
      </c>
      <c r="BP294" s="94">
        <v>0</v>
      </c>
      <c r="BQ294" s="95">
        <v>0</v>
      </c>
      <c r="BR294" s="93">
        <v>0</v>
      </c>
      <c r="BS294" s="94">
        <v>0</v>
      </c>
      <c r="BT294" s="94">
        <v>0</v>
      </c>
      <c r="BU294" s="95">
        <v>0</v>
      </c>
      <c r="BV294" s="93">
        <v>0</v>
      </c>
      <c r="BW294" s="94">
        <v>0</v>
      </c>
      <c r="BX294" s="94">
        <v>0</v>
      </c>
      <c r="BY294" s="95">
        <v>0</v>
      </c>
      <c r="BZ294" s="93">
        <v>0</v>
      </c>
      <c r="CA294" s="94">
        <v>0</v>
      </c>
      <c r="CB294" s="94">
        <v>0</v>
      </c>
      <c r="CC294" s="95">
        <v>0</v>
      </c>
      <c r="CD294" s="93">
        <v>0</v>
      </c>
      <c r="CE294" s="94">
        <v>0</v>
      </c>
      <c r="CF294" s="94">
        <v>0</v>
      </c>
      <c r="CG294" s="95">
        <v>0</v>
      </c>
      <c r="CH294" s="93">
        <v>0</v>
      </c>
      <c r="CI294" s="94">
        <v>0</v>
      </c>
      <c r="CJ294" s="94">
        <v>0</v>
      </c>
      <c r="CK294" s="95">
        <v>0</v>
      </c>
      <c r="CL294" s="94">
        <v>0</v>
      </c>
      <c r="CM294" s="94">
        <v>0</v>
      </c>
      <c r="CN294" s="94">
        <v>0</v>
      </c>
      <c r="CO294" s="94">
        <v>0</v>
      </c>
      <c r="CP294" s="93">
        <v>0</v>
      </c>
      <c r="CQ294" s="94">
        <v>0</v>
      </c>
      <c r="CR294" s="94">
        <v>0</v>
      </c>
      <c r="CS294" s="94">
        <v>0</v>
      </c>
      <c r="CT294" s="93">
        <v>0</v>
      </c>
      <c r="CU294" s="94">
        <v>0</v>
      </c>
      <c r="CV294" s="94">
        <v>0</v>
      </c>
      <c r="CW294" s="94">
        <v>0</v>
      </c>
      <c r="CX294" s="93">
        <v>0</v>
      </c>
      <c r="CY294" s="94">
        <v>0</v>
      </c>
      <c r="CZ294" s="94">
        <v>0</v>
      </c>
      <c r="DA294" s="94">
        <v>0</v>
      </c>
      <c r="DB294" s="93">
        <v>0</v>
      </c>
      <c r="DC294" s="94">
        <v>0</v>
      </c>
      <c r="DD294" s="94">
        <v>0</v>
      </c>
      <c r="DE294" s="94">
        <v>0</v>
      </c>
      <c r="DF294" s="93">
        <v>0</v>
      </c>
      <c r="DG294" s="94">
        <v>0</v>
      </c>
      <c r="DH294" s="94">
        <v>0</v>
      </c>
      <c r="DI294" s="94">
        <v>0</v>
      </c>
      <c r="DJ294" s="93">
        <v>0</v>
      </c>
      <c r="DK294" s="94">
        <v>0</v>
      </c>
      <c r="DL294" s="94">
        <v>0</v>
      </c>
      <c r="DM294" s="94">
        <v>0</v>
      </c>
      <c r="DN294" s="93">
        <v>0</v>
      </c>
      <c r="DO294" s="94">
        <v>0</v>
      </c>
      <c r="DP294" s="94">
        <v>0</v>
      </c>
      <c r="DQ294" s="94">
        <v>0</v>
      </c>
      <c r="DR294" s="93">
        <v>0</v>
      </c>
      <c r="DS294" s="194">
        <v>23354</v>
      </c>
      <c r="DT294" s="58" t="s">
        <v>80</v>
      </c>
    </row>
    <row r="295" spans="1:124" x14ac:dyDescent="0.3">
      <c r="A295" s="58" t="s">
        <v>81</v>
      </c>
      <c r="B295" s="93">
        <v>0</v>
      </c>
      <c r="C295" s="94">
        <v>0</v>
      </c>
      <c r="D295" s="94">
        <v>0</v>
      </c>
      <c r="E295" s="95">
        <v>0</v>
      </c>
      <c r="F295" s="94">
        <v>0</v>
      </c>
      <c r="G295" s="94">
        <v>0</v>
      </c>
      <c r="H295" s="94">
        <v>0</v>
      </c>
      <c r="I295" s="95">
        <v>0</v>
      </c>
      <c r="J295" s="93">
        <v>0</v>
      </c>
      <c r="K295" s="94">
        <v>0</v>
      </c>
      <c r="L295" s="94">
        <v>0</v>
      </c>
      <c r="M295" s="95">
        <v>0</v>
      </c>
      <c r="N295" s="93">
        <v>0</v>
      </c>
      <c r="O295" s="94">
        <v>0</v>
      </c>
      <c r="P295" s="94">
        <v>0</v>
      </c>
      <c r="Q295" s="95">
        <v>0</v>
      </c>
      <c r="R295" s="93">
        <v>0</v>
      </c>
      <c r="S295" s="94">
        <v>0</v>
      </c>
      <c r="T295" s="94">
        <v>0</v>
      </c>
      <c r="U295" s="95">
        <v>0</v>
      </c>
      <c r="V295" s="93">
        <v>0</v>
      </c>
      <c r="W295" s="94">
        <v>0</v>
      </c>
      <c r="X295" s="94">
        <v>0</v>
      </c>
      <c r="Y295" s="95">
        <v>0</v>
      </c>
      <c r="Z295" s="93">
        <v>0</v>
      </c>
      <c r="AA295" s="94">
        <v>0</v>
      </c>
      <c r="AB295" s="94">
        <v>0</v>
      </c>
      <c r="AC295" s="95">
        <v>0</v>
      </c>
      <c r="AD295" s="93">
        <v>0</v>
      </c>
      <c r="AE295" s="94">
        <v>0</v>
      </c>
      <c r="AF295" s="94">
        <v>0</v>
      </c>
      <c r="AG295" s="95">
        <v>0</v>
      </c>
      <c r="AH295" s="93">
        <v>0</v>
      </c>
      <c r="AI295" s="94">
        <v>0</v>
      </c>
      <c r="AJ295" s="94">
        <v>0</v>
      </c>
      <c r="AK295" s="95">
        <v>0</v>
      </c>
      <c r="AL295" s="93">
        <v>0</v>
      </c>
      <c r="AM295" s="94">
        <v>0</v>
      </c>
      <c r="AN295" s="94">
        <v>0</v>
      </c>
      <c r="AO295" s="95">
        <v>0</v>
      </c>
      <c r="AP295" s="93">
        <v>0</v>
      </c>
      <c r="AQ295" s="94">
        <v>0</v>
      </c>
      <c r="AR295" s="94">
        <v>0</v>
      </c>
      <c r="AS295" s="95">
        <v>0</v>
      </c>
      <c r="AT295" s="93">
        <v>0</v>
      </c>
      <c r="AU295" s="94">
        <v>0</v>
      </c>
      <c r="AV295" s="94">
        <v>0</v>
      </c>
      <c r="AW295" s="95">
        <v>0</v>
      </c>
      <c r="AX295" s="93">
        <v>0</v>
      </c>
      <c r="AY295" s="94">
        <v>0</v>
      </c>
      <c r="AZ295" s="94">
        <v>0</v>
      </c>
      <c r="BA295" s="95">
        <v>0</v>
      </c>
      <c r="BB295" s="93">
        <v>0</v>
      </c>
      <c r="BC295" s="94">
        <v>0</v>
      </c>
      <c r="BD295" s="94">
        <v>0</v>
      </c>
      <c r="BE295" s="95">
        <v>0</v>
      </c>
      <c r="BF295" s="93">
        <v>0</v>
      </c>
      <c r="BG295" s="94">
        <v>0</v>
      </c>
      <c r="BH295" s="94">
        <v>0</v>
      </c>
      <c r="BI295" s="95">
        <v>0</v>
      </c>
      <c r="BJ295" s="93">
        <v>84.481417730000004</v>
      </c>
      <c r="BK295" s="94">
        <v>0</v>
      </c>
      <c r="BL295" s="94">
        <v>0</v>
      </c>
      <c r="BM295" s="95">
        <v>0</v>
      </c>
      <c r="BN295" s="93">
        <v>0</v>
      </c>
      <c r="BO295" s="94">
        <v>132.18542285999999</v>
      </c>
      <c r="BP295" s="94">
        <v>0.42199999999999999</v>
      </c>
      <c r="BQ295" s="95">
        <v>0</v>
      </c>
      <c r="BR295" s="93">
        <v>34.947681099999997</v>
      </c>
      <c r="BS295" s="94">
        <v>0</v>
      </c>
      <c r="BT295" s="94">
        <v>0</v>
      </c>
      <c r="BU295" s="95">
        <v>0</v>
      </c>
      <c r="BV295" s="93">
        <v>0.20033226000000001</v>
      </c>
      <c r="BW295" s="94">
        <v>0</v>
      </c>
      <c r="BX295" s="94">
        <v>3.0000000000000001E-3</v>
      </c>
      <c r="BY295" s="95">
        <v>0</v>
      </c>
      <c r="BZ295" s="93">
        <v>85.941006509999994</v>
      </c>
      <c r="CA295" s="94">
        <v>3.1165148600000001</v>
      </c>
      <c r="CB295" s="94">
        <v>0</v>
      </c>
      <c r="CC295" s="95">
        <v>5.8777429400000001</v>
      </c>
      <c r="CD295" s="93">
        <v>57.47359436</v>
      </c>
      <c r="CE295" s="94">
        <v>67.677949210000008</v>
      </c>
      <c r="CF295" s="94">
        <v>46.396535729999997</v>
      </c>
      <c r="CG295" s="95">
        <v>0</v>
      </c>
      <c r="CH295" s="93">
        <v>150</v>
      </c>
      <c r="CI295" s="94">
        <v>23.772104770000002</v>
      </c>
      <c r="CJ295" s="94">
        <v>0</v>
      </c>
      <c r="CK295" s="95">
        <v>583.47332236</v>
      </c>
      <c r="CL295" s="94">
        <v>0</v>
      </c>
      <c r="CM295" s="94">
        <v>6.7257719400000004</v>
      </c>
      <c r="CN295" s="94">
        <v>6.84625284</v>
      </c>
      <c r="CO295" s="94">
        <v>368.12396670999999</v>
      </c>
      <c r="CP295" s="93">
        <v>125.3594473</v>
      </c>
      <c r="CQ295" s="94">
        <v>17.301834979999999</v>
      </c>
      <c r="CR295" s="94">
        <v>14.894617749999998</v>
      </c>
      <c r="CS295" s="94">
        <v>356.75416360999998</v>
      </c>
      <c r="CT295" s="93">
        <v>0</v>
      </c>
      <c r="CU295" s="94">
        <v>3.1494202000000002</v>
      </c>
      <c r="CV295" s="94">
        <v>0</v>
      </c>
      <c r="CW295" s="94">
        <v>301.40678411000005</v>
      </c>
      <c r="CX295" s="93">
        <v>11.920948859999999</v>
      </c>
      <c r="CY295" s="94">
        <v>0</v>
      </c>
      <c r="CZ295" s="94">
        <v>0</v>
      </c>
      <c r="DA295" s="94">
        <v>103.28736333000001</v>
      </c>
      <c r="DB295" s="93">
        <v>0</v>
      </c>
      <c r="DC295" s="94">
        <v>125.083167</v>
      </c>
      <c r="DD295" s="94">
        <v>1</v>
      </c>
      <c r="DE295" s="94">
        <v>514.83034774999999</v>
      </c>
      <c r="DF295" s="93">
        <v>26.357175350000002</v>
      </c>
      <c r="DG295" s="94">
        <v>30.70899125</v>
      </c>
      <c r="DH295" s="94">
        <v>7.7790742900000005</v>
      </c>
      <c r="DI295" s="94">
        <v>115.56552273</v>
      </c>
      <c r="DJ295" s="93">
        <v>116.50872456</v>
      </c>
      <c r="DK295" s="94">
        <v>27.600741379999999</v>
      </c>
      <c r="DL295" s="94">
        <v>32.097375800000002</v>
      </c>
      <c r="DM295" s="94">
        <v>97.321230799999995</v>
      </c>
      <c r="DN295" s="93">
        <v>7.6261000000000005E-4</v>
      </c>
      <c r="DO295" s="94">
        <v>1.0439400000000001E-3</v>
      </c>
      <c r="DP295" s="94">
        <v>1.3642799999999998E-3</v>
      </c>
      <c r="DQ295" s="94">
        <v>1.42246E-3</v>
      </c>
      <c r="DR295" s="93">
        <v>2.2989500000000001E-3</v>
      </c>
      <c r="DS295" s="194">
        <v>23355</v>
      </c>
      <c r="DT295" s="58" t="s">
        <v>81</v>
      </c>
    </row>
    <row r="296" spans="1:124" x14ac:dyDescent="0.3">
      <c r="A296" s="59" t="s">
        <v>94</v>
      </c>
      <c r="B296" s="96">
        <v>0</v>
      </c>
      <c r="C296" s="97">
        <v>0</v>
      </c>
      <c r="D296" s="97">
        <v>0</v>
      </c>
      <c r="E296" s="98">
        <v>0</v>
      </c>
      <c r="F296" s="97">
        <v>0</v>
      </c>
      <c r="G296" s="97">
        <v>0</v>
      </c>
      <c r="H296" s="97">
        <v>0</v>
      </c>
      <c r="I296" s="98">
        <v>0</v>
      </c>
      <c r="J296" s="96">
        <v>0</v>
      </c>
      <c r="K296" s="97">
        <v>0</v>
      </c>
      <c r="L296" s="97">
        <v>0</v>
      </c>
      <c r="M296" s="98">
        <v>0</v>
      </c>
      <c r="N296" s="96">
        <v>0</v>
      </c>
      <c r="O296" s="97">
        <v>0</v>
      </c>
      <c r="P296" s="97">
        <v>0</v>
      </c>
      <c r="Q296" s="98">
        <v>0</v>
      </c>
      <c r="R296" s="96">
        <v>0</v>
      </c>
      <c r="S296" s="97">
        <v>0</v>
      </c>
      <c r="T296" s="97">
        <v>0</v>
      </c>
      <c r="U296" s="98">
        <v>0</v>
      </c>
      <c r="V296" s="96">
        <v>0</v>
      </c>
      <c r="W296" s="97">
        <v>0</v>
      </c>
      <c r="X296" s="97">
        <v>0</v>
      </c>
      <c r="Y296" s="98">
        <v>0</v>
      </c>
      <c r="Z296" s="96">
        <v>0</v>
      </c>
      <c r="AA296" s="97">
        <v>0</v>
      </c>
      <c r="AB296" s="97">
        <v>0</v>
      </c>
      <c r="AC296" s="98">
        <v>0</v>
      </c>
      <c r="AD296" s="96">
        <v>0</v>
      </c>
      <c r="AE296" s="97">
        <v>0</v>
      </c>
      <c r="AF296" s="97">
        <v>0</v>
      </c>
      <c r="AG296" s="98">
        <v>0</v>
      </c>
      <c r="AH296" s="96">
        <v>0</v>
      </c>
      <c r="AI296" s="97">
        <v>0</v>
      </c>
      <c r="AJ296" s="97">
        <v>0</v>
      </c>
      <c r="AK296" s="98">
        <v>0</v>
      </c>
      <c r="AL296" s="96">
        <v>0</v>
      </c>
      <c r="AM296" s="97">
        <v>0</v>
      </c>
      <c r="AN296" s="97">
        <v>0</v>
      </c>
      <c r="AO296" s="98">
        <v>0</v>
      </c>
      <c r="AP296" s="96">
        <v>0</v>
      </c>
      <c r="AQ296" s="97">
        <v>0</v>
      </c>
      <c r="AR296" s="97">
        <v>0</v>
      </c>
      <c r="AS296" s="98">
        <v>0</v>
      </c>
      <c r="AT296" s="96">
        <v>0</v>
      </c>
      <c r="AU296" s="97">
        <v>0</v>
      </c>
      <c r="AV296" s="97">
        <v>0</v>
      </c>
      <c r="AW296" s="98">
        <v>0</v>
      </c>
      <c r="AX296" s="96">
        <v>0</v>
      </c>
      <c r="AY296" s="97">
        <v>0</v>
      </c>
      <c r="AZ296" s="97">
        <v>0</v>
      </c>
      <c r="BA296" s="98">
        <v>0</v>
      </c>
      <c r="BB296" s="96">
        <v>0</v>
      </c>
      <c r="BC296" s="97">
        <v>0</v>
      </c>
      <c r="BD296" s="97">
        <v>0</v>
      </c>
      <c r="BE296" s="98">
        <v>0</v>
      </c>
      <c r="BF296" s="96">
        <v>0</v>
      </c>
      <c r="BG296" s="97">
        <v>0</v>
      </c>
      <c r="BH296" s="97">
        <v>0</v>
      </c>
      <c r="BI296" s="98">
        <v>0</v>
      </c>
      <c r="BJ296" s="96">
        <v>0</v>
      </c>
      <c r="BK296" s="97">
        <v>0</v>
      </c>
      <c r="BL296" s="97">
        <v>0</v>
      </c>
      <c r="BM296" s="98">
        <v>0</v>
      </c>
      <c r="BN296" s="96">
        <v>0</v>
      </c>
      <c r="BO296" s="97">
        <v>0</v>
      </c>
      <c r="BP296" s="97">
        <v>0</v>
      </c>
      <c r="BQ296" s="98">
        <v>0</v>
      </c>
      <c r="BR296" s="96">
        <v>0</v>
      </c>
      <c r="BS296" s="97">
        <v>0</v>
      </c>
      <c r="BT296" s="97">
        <v>0</v>
      </c>
      <c r="BU296" s="98">
        <v>0</v>
      </c>
      <c r="BV296" s="96">
        <v>0</v>
      </c>
      <c r="BW296" s="97">
        <v>0</v>
      </c>
      <c r="BX296" s="97">
        <v>0</v>
      </c>
      <c r="BY296" s="98">
        <v>0</v>
      </c>
      <c r="BZ296" s="96">
        <v>0</v>
      </c>
      <c r="CA296" s="97">
        <v>0</v>
      </c>
      <c r="CB296" s="97">
        <v>0</v>
      </c>
      <c r="CC296" s="98">
        <v>0</v>
      </c>
      <c r="CD296" s="96">
        <v>0</v>
      </c>
      <c r="CE296" s="97">
        <v>0</v>
      </c>
      <c r="CF296" s="97">
        <v>0</v>
      </c>
      <c r="CG296" s="98">
        <v>0</v>
      </c>
      <c r="CH296" s="96">
        <v>0</v>
      </c>
      <c r="CI296" s="97">
        <v>0</v>
      </c>
      <c r="CJ296" s="97">
        <v>0</v>
      </c>
      <c r="CK296" s="98">
        <v>0</v>
      </c>
      <c r="CL296" s="97">
        <v>0</v>
      </c>
      <c r="CM296" s="97">
        <v>0</v>
      </c>
      <c r="CN296" s="97">
        <v>0</v>
      </c>
      <c r="CO296" s="97">
        <v>0</v>
      </c>
      <c r="CP296" s="96">
        <v>0</v>
      </c>
      <c r="CQ296" s="97">
        <v>0</v>
      </c>
      <c r="CR296" s="97">
        <v>0</v>
      </c>
      <c r="CS296" s="97">
        <v>0</v>
      </c>
      <c r="CT296" s="96">
        <v>0</v>
      </c>
      <c r="CU296" s="97">
        <v>0</v>
      </c>
      <c r="CV296" s="97">
        <v>0</v>
      </c>
      <c r="CW296" s="97">
        <v>0</v>
      </c>
      <c r="CX296" s="96">
        <v>0</v>
      </c>
      <c r="CY296" s="97">
        <v>0</v>
      </c>
      <c r="CZ296" s="97">
        <v>0</v>
      </c>
      <c r="DA296" s="97">
        <v>0</v>
      </c>
      <c r="DB296" s="96">
        <v>0</v>
      </c>
      <c r="DC296" s="97">
        <v>0</v>
      </c>
      <c r="DD296" s="97">
        <v>0</v>
      </c>
      <c r="DE296" s="97">
        <v>0</v>
      </c>
      <c r="DF296" s="96">
        <v>0</v>
      </c>
      <c r="DG296" s="97">
        <v>0</v>
      </c>
      <c r="DH296" s="97">
        <v>0</v>
      </c>
      <c r="DI296" s="97">
        <v>0</v>
      </c>
      <c r="DJ296" s="96">
        <v>0</v>
      </c>
      <c r="DK296" s="97">
        <v>0</v>
      </c>
      <c r="DL296" s="97">
        <v>0</v>
      </c>
      <c r="DM296" s="97">
        <v>0</v>
      </c>
      <c r="DN296" s="96">
        <v>0</v>
      </c>
      <c r="DO296" s="97">
        <v>0</v>
      </c>
      <c r="DP296" s="97">
        <v>0</v>
      </c>
      <c r="DQ296" s="97">
        <v>0</v>
      </c>
      <c r="DR296" s="96">
        <v>0</v>
      </c>
      <c r="DS296" s="194">
        <v>23356</v>
      </c>
      <c r="DT296" s="59" t="s">
        <v>94</v>
      </c>
    </row>
    <row r="297" spans="1:124" x14ac:dyDescent="0.3">
      <c r="A297" s="58" t="s">
        <v>80</v>
      </c>
      <c r="B297" s="93">
        <v>0</v>
      </c>
      <c r="C297" s="94">
        <v>0</v>
      </c>
      <c r="D297" s="94">
        <v>0</v>
      </c>
      <c r="E297" s="95">
        <v>0</v>
      </c>
      <c r="F297" s="94">
        <v>0</v>
      </c>
      <c r="G297" s="94">
        <v>0</v>
      </c>
      <c r="H297" s="94">
        <v>0</v>
      </c>
      <c r="I297" s="95">
        <v>0</v>
      </c>
      <c r="J297" s="93">
        <v>0</v>
      </c>
      <c r="K297" s="94">
        <v>0</v>
      </c>
      <c r="L297" s="94">
        <v>0</v>
      </c>
      <c r="M297" s="95">
        <v>0</v>
      </c>
      <c r="N297" s="93">
        <v>0</v>
      </c>
      <c r="O297" s="94">
        <v>0</v>
      </c>
      <c r="P297" s="94">
        <v>0</v>
      </c>
      <c r="Q297" s="95">
        <v>0</v>
      </c>
      <c r="R297" s="93">
        <v>0</v>
      </c>
      <c r="S297" s="94">
        <v>0</v>
      </c>
      <c r="T297" s="94">
        <v>0</v>
      </c>
      <c r="U297" s="95">
        <v>0</v>
      </c>
      <c r="V297" s="93">
        <v>0</v>
      </c>
      <c r="W297" s="94">
        <v>0</v>
      </c>
      <c r="X297" s="94">
        <v>0</v>
      </c>
      <c r="Y297" s="95">
        <v>0</v>
      </c>
      <c r="Z297" s="93">
        <v>0</v>
      </c>
      <c r="AA297" s="94">
        <v>0</v>
      </c>
      <c r="AB297" s="94">
        <v>0</v>
      </c>
      <c r="AC297" s="95">
        <v>0</v>
      </c>
      <c r="AD297" s="93">
        <v>0</v>
      </c>
      <c r="AE297" s="94">
        <v>0</v>
      </c>
      <c r="AF297" s="94">
        <v>0</v>
      </c>
      <c r="AG297" s="95">
        <v>0</v>
      </c>
      <c r="AH297" s="93">
        <v>0</v>
      </c>
      <c r="AI297" s="94">
        <v>0</v>
      </c>
      <c r="AJ297" s="94">
        <v>0</v>
      </c>
      <c r="AK297" s="95">
        <v>0</v>
      </c>
      <c r="AL297" s="93">
        <v>0</v>
      </c>
      <c r="AM297" s="94">
        <v>0</v>
      </c>
      <c r="AN297" s="94">
        <v>0</v>
      </c>
      <c r="AO297" s="95">
        <v>0</v>
      </c>
      <c r="AP297" s="93">
        <v>0</v>
      </c>
      <c r="AQ297" s="94">
        <v>0</v>
      </c>
      <c r="AR297" s="94">
        <v>0</v>
      </c>
      <c r="AS297" s="95">
        <v>0</v>
      </c>
      <c r="AT297" s="93">
        <v>0</v>
      </c>
      <c r="AU297" s="94">
        <v>0</v>
      </c>
      <c r="AV297" s="94">
        <v>0</v>
      </c>
      <c r="AW297" s="95">
        <v>0</v>
      </c>
      <c r="AX297" s="93">
        <v>0</v>
      </c>
      <c r="AY297" s="94">
        <v>0</v>
      </c>
      <c r="AZ297" s="94">
        <v>0</v>
      </c>
      <c r="BA297" s="95">
        <v>0</v>
      </c>
      <c r="BB297" s="93">
        <v>0</v>
      </c>
      <c r="BC297" s="94">
        <v>0</v>
      </c>
      <c r="BD297" s="94">
        <v>0</v>
      </c>
      <c r="BE297" s="95">
        <v>0</v>
      </c>
      <c r="BF297" s="93">
        <v>0</v>
      </c>
      <c r="BG297" s="94">
        <v>0</v>
      </c>
      <c r="BH297" s="94">
        <v>0</v>
      </c>
      <c r="BI297" s="95">
        <v>0</v>
      </c>
      <c r="BJ297" s="93">
        <v>0</v>
      </c>
      <c r="BK297" s="94">
        <v>0</v>
      </c>
      <c r="BL297" s="94">
        <v>0</v>
      </c>
      <c r="BM297" s="95">
        <v>0</v>
      </c>
      <c r="BN297" s="93">
        <v>0</v>
      </c>
      <c r="BO297" s="94">
        <v>0</v>
      </c>
      <c r="BP297" s="94">
        <v>0</v>
      </c>
      <c r="BQ297" s="95">
        <v>0</v>
      </c>
      <c r="BR297" s="93">
        <v>0</v>
      </c>
      <c r="BS297" s="94">
        <v>0</v>
      </c>
      <c r="BT297" s="94">
        <v>0</v>
      </c>
      <c r="BU297" s="95">
        <v>0</v>
      </c>
      <c r="BV297" s="93">
        <v>0</v>
      </c>
      <c r="BW297" s="94">
        <v>0</v>
      </c>
      <c r="BX297" s="94">
        <v>0</v>
      </c>
      <c r="BY297" s="95">
        <v>0</v>
      </c>
      <c r="BZ297" s="93">
        <v>0</v>
      </c>
      <c r="CA297" s="94">
        <v>0</v>
      </c>
      <c r="CB297" s="94">
        <v>0</v>
      </c>
      <c r="CC297" s="95">
        <v>0</v>
      </c>
      <c r="CD297" s="93">
        <v>0</v>
      </c>
      <c r="CE297" s="94">
        <v>0</v>
      </c>
      <c r="CF297" s="94">
        <v>0</v>
      </c>
      <c r="CG297" s="95">
        <v>0</v>
      </c>
      <c r="CH297" s="93">
        <v>0</v>
      </c>
      <c r="CI297" s="94">
        <v>0</v>
      </c>
      <c r="CJ297" s="94">
        <v>0</v>
      </c>
      <c r="CK297" s="95">
        <v>0</v>
      </c>
      <c r="CL297" s="94">
        <v>0</v>
      </c>
      <c r="CM297" s="94">
        <v>0</v>
      </c>
      <c r="CN297" s="94">
        <v>0</v>
      </c>
      <c r="CO297" s="94">
        <v>0</v>
      </c>
      <c r="CP297" s="93">
        <v>0</v>
      </c>
      <c r="CQ297" s="94">
        <v>0</v>
      </c>
      <c r="CR297" s="94">
        <v>0</v>
      </c>
      <c r="CS297" s="94">
        <v>0</v>
      </c>
      <c r="CT297" s="93">
        <v>0</v>
      </c>
      <c r="CU297" s="94">
        <v>0</v>
      </c>
      <c r="CV297" s="94">
        <v>0</v>
      </c>
      <c r="CW297" s="94">
        <v>0</v>
      </c>
      <c r="CX297" s="93">
        <v>0</v>
      </c>
      <c r="CY297" s="94">
        <v>0</v>
      </c>
      <c r="CZ297" s="94">
        <v>0</v>
      </c>
      <c r="DA297" s="94">
        <v>0</v>
      </c>
      <c r="DB297" s="93">
        <v>0</v>
      </c>
      <c r="DC297" s="94">
        <v>0</v>
      </c>
      <c r="DD297" s="94">
        <v>0</v>
      </c>
      <c r="DE297" s="94">
        <v>0</v>
      </c>
      <c r="DF297" s="93">
        <v>0</v>
      </c>
      <c r="DG297" s="94">
        <v>0</v>
      </c>
      <c r="DH297" s="94">
        <v>0</v>
      </c>
      <c r="DI297" s="94">
        <v>0</v>
      </c>
      <c r="DJ297" s="93">
        <v>0</v>
      </c>
      <c r="DK297" s="94">
        <v>0</v>
      </c>
      <c r="DL297" s="94">
        <v>0</v>
      </c>
      <c r="DM297" s="94">
        <v>0</v>
      </c>
      <c r="DN297" s="93">
        <v>0</v>
      </c>
      <c r="DO297" s="94">
        <v>0</v>
      </c>
      <c r="DP297" s="94">
        <v>0</v>
      </c>
      <c r="DQ297" s="94">
        <v>0</v>
      </c>
      <c r="DR297" s="93">
        <v>0</v>
      </c>
      <c r="DS297" s="194">
        <v>23357</v>
      </c>
      <c r="DT297" s="58" t="s">
        <v>80</v>
      </c>
    </row>
    <row r="298" spans="1:124" x14ac:dyDescent="0.3">
      <c r="A298" s="58" t="s">
        <v>81</v>
      </c>
      <c r="B298" s="93">
        <v>0</v>
      </c>
      <c r="C298" s="94">
        <v>0</v>
      </c>
      <c r="D298" s="94">
        <v>0</v>
      </c>
      <c r="E298" s="95">
        <v>0</v>
      </c>
      <c r="F298" s="94">
        <v>0</v>
      </c>
      <c r="G298" s="94">
        <v>0</v>
      </c>
      <c r="H298" s="94">
        <v>0</v>
      </c>
      <c r="I298" s="95">
        <v>0</v>
      </c>
      <c r="J298" s="93">
        <v>0</v>
      </c>
      <c r="K298" s="94">
        <v>0</v>
      </c>
      <c r="L298" s="94">
        <v>0</v>
      </c>
      <c r="M298" s="95">
        <v>0</v>
      </c>
      <c r="N298" s="93">
        <v>0</v>
      </c>
      <c r="O298" s="94">
        <v>0</v>
      </c>
      <c r="P298" s="94">
        <v>0</v>
      </c>
      <c r="Q298" s="95">
        <v>0</v>
      </c>
      <c r="R298" s="93">
        <v>0</v>
      </c>
      <c r="S298" s="94">
        <v>0</v>
      </c>
      <c r="T298" s="94">
        <v>0</v>
      </c>
      <c r="U298" s="95">
        <v>0</v>
      </c>
      <c r="V298" s="93">
        <v>0</v>
      </c>
      <c r="W298" s="94">
        <v>0</v>
      </c>
      <c r="X298" s="94">
        <v>0</v>
      </c>
      <c r="Y298" s="95">
        <v>0</v>
      </c>
      <c r="Z298" s="93">
        <v>0</v>
      </c>
      <c r="AA298" s="94">
        <v>0</v>
      </c>
      <c r="AB298" s="94">
        <v>0</v>
      </c>
      <c r="AC298" s="95">
        <v>0</v>
      </c>
      <c r="AD298" s="93">
        <v>0</v>
      </c>
      <c r="AE298" s="94">
        <v>0</v>
      </c>
      <c r="AF298" s="94">
        <v>0</v>
      </c>
      <c r="AG298" s="95">
        <v>0</v>
      </c>
      <c r="AH298" s="93">
        <v>0</v>
      </c>
      <c r="AI298" s="94">
        <v>0</v>
      </c>
      <c r="AJ298" s="94">
        <v>0</v>
      </c>
      <c r="AK298" s="95">
        <v>0</v>
      </c>
      <c r="AL298" s="93">
        <v>0</v>
      </c>
      <c r="AM298" s="94">
        <v>0</v>
      </c>
      <c r="AN298" s="94">
        <v>0</v>
      </c>
      <c r="AO298" s="95">
        <v>0</v>
      </c>
      <c r="AP298" s="93">
        <v>0</v>
      </c>
      <c r="AQ298" s="94">
        <v>0</v>
      </c>
      <c r="AR298" s="94">
        <v>0</v>
      </c>
      <c r="AS298" s="95">
        <v>0</v>
      </c>
      <c r="AT298" s="93">
        <v>0</v>
      </c>
      <c r="AU298" s="94">
        <v>0</v>
      </c>
      <c r="AV298" s="94">
        <v>0</v>
      </c>
      <c r="AW298" s="95">
        <v>0</v>
      </c>
      <c r="AX298" s="93">
        <v>0</v>
      </c>
      <c r="AY298" s="94">
        <v>0</v>
      </c>
      <c r="AZ298" s="94">
        <v>0</v>
      </c>
      <c r="BA298" s="95">
        <v>0</v>
      </c>
      <c r="BB298" s="93">
        <v>0</v>
      </c>
      <c r="BC298" s="94">
        <v>0</v>
      </c>
      <c r="BD298" s="94">
        <v>0</v>
      </c>
      <c r="BE298" s="95">
        <v>0</v>
      </c>
      <c r="BF298" s="93">
        <v>0</v>
      </c>
      <c r="BG298" s="94">
        <v>0</v>
      </c>
      <c r="BH298" s="94">
        <v>0</v>
      </c>
      <c r="BI298" s="95">
        <v>0</v>
      </c>
      <c r="BJ298" s="93">
        <v>0</v>
      </c>
      <c r="BK298" s="94">
        <v>0</v>
      </c>
      <c r="BL298" s="94">
        <v>0</v>
      </c>
      <c r="BM298" s="95">
        <v>0</v>
      </c>
      <c r="BN298" s="93">
        <v>0</v>
      </c>
      <c r="BO298" s="94">
        <v>0</v>
      </c>
      <c r="BP298" s="94">
        <v>0</v>
      </c>
      <c r="BQ298" s="95">
        <v>0</v>
      </c>
      <c r="BR298" s="93">
        <v>0</v>
      </c>
      <c r="BS298" s="94">
        <v>0</v>
      </c>
      <c r="BT298" s="94">
        <v>0</v>
      </c>
      <c r="BU298" s="95">
        <v>0</v>
      </c>
      <c r="BV298" s="93">
        <v>0</v>
      </c>
      <c r="BW298" s="94">
        <v>0</v>
      </c>
      <c r="BX298" s="94">
        <v>0</v>
      </c>
      <c r="BY298" s="95">
        <v>0</v>
      </c>
      <c r="BZ298" s="93">
        <v>0</v>
      </c>
      <c r="CA298" s="94">
        <v>0</v>
      </c>
      <c r="CB298" s="94">
        <v>0</v>
      </c>
      <c r="CC298" s="95">
        <v>0</v>
      </c>
      <c r="CD298" s="93">
        <v>0</v>
      </c>
      <c r="CE298" s="94">
        <v>0</v>
      </c>
      <c r="CF298" s="94">
        <v>0</v>
      </c>
      <c r="CG298" s="95">
        <v>0</v>
      </c>
      <c r="CH298" s="93">
        <v>0</v>
      </c>
      <c r="CI298" s="94">
        <v>0</v>
      </c>
      <c r="CJ298" s="94">
        <v>0</v>
      </c>
      <c r="CK298" s="95">
        <v>0</v>
      </c>
      <c r="CL298" s="94">
        <v>0</v>
      </c>
      <c r="CM298" s="94">
        <v>0</v>
      </c>
      <c r="CN298" s="94">
        <v>0</v>
      </c>
      <c r="CO298" s="94">
        <v>0</v>
      </c>
      <c r="CP298" s="93">
        <v>0</v>
      </c>
      <c r="CQ298" s="94">
        <v>0</v>
      </c>
      <c r="CR298" s="94">
        <v>0</v>
      </c>
      <c r="CS298" s="94">
        <v>0</v>
      </c>
      <c r="CT298" s="93">
        <v>0</v>
      </c>
      <c r="CU298" s="94">
        <v>0</v>
      </c>
      <c r="CV298" s="94">
        <v>0</v>
      </c>
      <c r="CW298" s="94">
        <v>0</v>
      </c>
      <c r="CX298" s="93">
        <v>0</v>
      </c>
      <c r="CY298" s="94">
        <v>0</v>
      </c>
      <c r="CZ298" s="94">
        <v>0</v>
      </c>
      <c r="DA298" s="94">
        <v>0</v>
      </c>
      <c r="DB298" s="93">
        <v>0</v>
      </c>
      <c r="DC298" s="94">
        <v>0</v>
      </c>
      <c r="DD298" s="94">
        <v>0</v>
      </c>
      <c r="DE298" s="94">
        <v>0</v>
      </c>
      <c r="DF298" s="93">
        <v>0</v>
      </c>
      <c r="DG298" s="94">
        <v>0</v>
      </c>
      <c r="DH298" s="94">
        <v>0</v>
      </c>
      <c r="DI298" s="94">
        <v>0</v>
      </c>
      <c r="DJ298" s="93">
        <v>0</v>
      </c>
      <c r="DK298" s="94">
        <v>0</v>
      </c>
      <c r="DL298" s="94">
        <v>0</v>
      </c>
      <c r="DM298" s="94">
        <v>0</v>
      </c>
      <c r="DN298" s="93">
        <v>0</v>
      </c>
      <c r="DO298" s="94">
        <v>0</v>
      </c>
      <c r="DP298" s="94">
        <v>0</v>
      </c>
      <c r="DQ298" s="94">
        <v>0</v>
      </c>
      <c r="DR298" s="93">
        <v>0</v>
      </c>
      <c r="DS298" s="194">
        <v>23358</v>
      </c>
      <c r="DT298" s="58" t="s">
        <v>81</v>
      </c>
    </row>
    <row r="299" spans="1:124" x14ac:dyDescent="0.3">
      <c r="A299" s="64" t="s">
        <v>0</v>
      </c>
      <c r="B299" s="93"/>
      <c r="C299" s="94"/>
      <c r="D299" s="94"/>
      <c r="E299" s="95"/>
      <c r="F299" s="94"/>
      <c r="G299" s="94"/>
      <c r="H299" s="94"/>
      <c r="I299" s="95"/>
      <c r="J299" s="93"/>
      <c r="K299" s="94"/>
      <c r="L299" s="94"/>
      <c r="M299" s="95"/>
      <c r="N299" s="93"/>
      <c r="O299" s="94"/>
      <c r="P299" s="94"/>
      <c r="Q299" s="95"/>
      <c r="R299" s="93"/>
      <c r="S299" s="94"/>
      <c r="T299" s="94"/>
      <c r="U299" s="95"/>
      <c r="V299" s="93"/>
      <c r="W299" s="94"/>
      <c r="X299" s="94"/>
      <c r="Y299" s="95"/>
      <c r="Z299" s="93"/>
      <c r="AA299" s="94"/>
      <c r="AB299" s="94"/>
      <c r="AC299" s="95"/>
      <c r="AD299" s="93"/>
      <c r="AE299" s="94"/>
      <c r="AF299" s="94"/>
      <c r="AG299" s="95"/>
      <c r="AH299" s="93"/>
      <c r="AI299" s="94"/>
      <c r="AJ299" s="94"/>
      <c r="AK299" s="95"/>
      <c r="AL299" s="93"/>
      <c r="AM299" s="94"/>
      <c r="AN299" s="94"/>
      <c r="AO299" s="95"/>
      <c r="AP299" s="93"/>
      <c r="AQ299" s="94"/>
      <c r="AR299" s="94"/>
      <c r="AS299" s="95"/>
      <c r="AT299" s="93"/>
      <c r="AU299" s="94"/>
      <c r="AV299" s="94"/>
      <c r="AW299" s="95"/>
      <c r="AX299" s="93"/>
      <c r="AY299" s="94"/>
      <c r="AZ299" s="94"/>
      <c r="BA299" s="95"/>
      <c r="BB299" s="93"/>
      <c r="BC299" s="94"/>
      <c r="BD299" s="94"/>
      <c r="BE299" s="95"/>
      <c r="BF299" s="93"/>
      <c r="BG299" s="94"/>
      <c r="BH299" s="94"/>
      <c r="BI299" s="95"/>
      <c r="BJ299" s="93"/>
      <c r="BK299" s="94"/>
      <c r="BL299" s="94"/>
      <c r="BM299" s="95"/>
      <c r="BN299" s="93"/>
      <c r="BO299" s="94"/>
      <c r="BP299" s="94"/>
      <c r="BQ299" s="95"/>
      <c r="BR299" s="93"/>
      <c r="BS299" s="94"/>
      <c r="BT299" s="94"/>
      <c r="BU299" s="95"/>
      <c r="BV299" s="93"/>
      <c r="BW299" s="94"/>
      <c r="BX299" s="94"/>
      <c r="BY299" s="95"/>
      <c r="BZ299" s="93"/>
      <c r="CA299" s="94"/>
      <c r="CB299" s="94"/>
      <c r="CC299" s="95"/>
      <c r="CD299" s="93"/>
      <c r="CE299" s="94"/>
      <c r="CF299" s="94"/>
      <c r="CG299" s="95"/>
      <c r="CH299" s="93"/>
      <c r="CI299" s="94"/>
      <c r="CJ299" s="94"/>
      <c r="CK299" s="95"/>
      <c r="CL299" s="94"/>
      <c r="CM299" s="94"/>
      <c r="CN299" s="94"/>
      <c r="CO299" s="94"/>
      <c r="CP299" s="93"/>
      <c r="CQ299" s="94"/>
      <c r="CR299" s="94"/>
      <c r="CS299" s="94"/>
      <c r="CT299" s="93"/>
      <c r="CU299" s="94"/>
      <c r="CV299" s="94"/>
      <c r="CW299" s="94"/>
      <c r="CX299" s="93"/>
      <c r="CY299" s="94"/>
      <c r="CZ299" s="94"/>
      <c r="DA299" s="94"/>
      <c r="DB299" s="93"/>
      <c r="DC299" s="94"/>
      <c r="DD299" s="94"/>
      <c r="DE299" s="94"/>
      <c r="DF299" s="93"/>
      <c r="DG299" s="94"/>
      <c r="DH299" s="94"/>
      <c r="DI299" s="94"/>
      <c r="DJ299" s="93"/>
      <c r="DK299" s="94"/>
      <c r="DL299" s="94"/>
      <c r="DM299" s="94"/>
      <c r="DN299" s="93"/>
      <c r="DO299" s="94"/>
      <c r="DP299" s="94"/>
      <c r="DQ299" s="94"/>
      <c r="DR299" s="93"/>
      <c r="DS299" s="195"/>
      <c r="DT299" s="64" t="s">
        <v>0</v>
      </c>
    </row>
    <row r="300" spans="1:124" x14ac:dyDescent="0.3">
      <c r="A300" s="59" t="s">
        <v>7</v>
      </c>
      <c r="B300" s="96">
        <v>-6212.4278549199998</v>
      </c>
      <c r="C300" s="97">
        <v>-1120.7958915199999</v>
      </c>
      <c r="D300" s="97">
        <v>-3548.95725799</v>
      </c>
      <c r="E300" s="98">
        <v>-820.49595750999993</v>
      </c>
      <c r="F300" s="97">
        <v>-107.86407997000015</v>
      </c>
      <c r="G300" s="97">
        <v>3811.96466177</v>
      </c>
      <c r="H300" s="97">
        <v>2640.6398520000002</v>
      </c>
      <c r="I300" s="98">
        <v>4019.6518760600002</v>
      </c>
      <c r="J300" s="96">
        <v>3107.5187865679331</v>
      </c>
      <c r="K300" s="97">
        <v>2089.8551034782904</v>
      </c>
      <c r="L300" s="97">
        <v>1878.709690352609</v>
      </c>
      <c r="M300" s="98">
        <v>4609.0485329070543</v>
      </c>
      <c r="N300" s="96">
        <v>1969.4497942165917</v>
      </c>
      <c r="O300" s="97">
        <v>4325.3015568433157</v>
      </c>
      <c r="P300" s="97">
        <v>6655.5662786864377</v>
      </c>
      <c r="Q300" s="98">
        <v>805.90925111757758</v>
      </c>
      <c r="R300" s="96">
        <v>588.14032813142785</v>
      </c>
      <c r="S300" s="97">
        <v>997.90339753726312</v>
      </c>
      <c r="T300" s="97">
        <v>1252.8893686150461</v>
      </c>
      <c r="U300" s="98">
        <v>3324.6633753327878</v>
      </c>
      <c r="V300" s="96">
        <v>-227.61972277073949</v>
      </c>
      <c r="W300" s="97">
        <v>548.90694698616835</v>
      </c>
      <c r="X300" s="97">
        <v>414.66519759384096</v>
      </c>
      <c r="Y300" s="98">
        <v>2366.6041097219031</v>
      </c>
      <c r="Z300" s="96">
        <v>462.96656472202017</v>
      </c>
      <c r="AA300" s="97">
        <v>1942.8467401339044</v>
      </c>
      <c r="AB300" s="97">
        <v>3712.5363480767837</v>
      </c>
      <c r="AC300" s="98">
        <v>3686.1826950501022</v>
      </c>
      <c r="AD300" s="96">
        <v>-312.73139005032272</v>
      </c>
      <c r="AE300" s="97">
        <v>1169.8127001702524</v>
      </c>
      <c r="AF300" s="97">
        <v>1531.6177715092442</v>
      </c>
      <c r="AG300" s="98">
        <v>380.95880793033143</v>
      </c>
      <c r="AH300" s="96">
        <v>512.28062869048313</v>
      </c>
      <c r="AI300" s="97">
        <v>1175.1324558336548</v>
      </c>
      <c r="AJ300" s="97">
        <v>1388.8714531570204</v>
      </c>
      <c r="AK300" s="98">
        <v>5773.0963586550197</v>
      </c>
      <c r="AL300" s="96">
        <v>997.67879125317017</v>
      </c>
      <c r="AM300" s="97">
        <v>-2511.9374639292955</v>
      </c>
      <c r="AN300" s="97">
        <v>372.36546935576519</v>
      </c>
      <c r="AO300" s="98">
        <v>2721.1190526788664</v>
      </c>
      <c r="AP300" s="96">
        <v>416.10587980064406</v>
      </c>
      <c r="AQ300" s="97">
        <v>-1704.8621832496494</v>
      </c>
      <c r="AR300" s="97">
        <v>5872.6060342041137</v>
      </c>
      <c r="AS300" s="98">
        <v>-672.07114412546161</v>
      </c>
      <c r="AT300" s="96">
        <v>5133.8851759318186</v>
      </c>
      <c r="AU300" s="97">
        <v>-3772.3302742433721</v>
      </c>
      <c r="AV300" s="97">
        <v>2242.5296686669308</v>
      </c>
      <c r="AW300" s="98">
        <v>-811.51670681452106</v>
      </c>
      <c r="AX300" s="96">
        <v>4850.4376352234794</v>
      </c>
      <c r="AY300" s="97">
        <v>14462.786617725495</v>
      </c>
      <c r="AZ300" s="97">
        <v>5069.6158979515758</v>
      </c>
      <c r="BA300" s="98">
        <v>-6448.6348152001765</v>
      </c>
      <c r="BB300" s="96">
        <v>-715.08168012048031</v>
      </c>
      <c r="BC300" s="97">
        <v>2356.2998637839573</v>
      </c>
      <c r="BD300" s="97">
        <v>6160.521649149292</v>
      </c>
      <c r="BE300" s="98">
        <v>-485.02150321596787</v>
      </c>
      <c r="BF300" s="96">
        <v>-1694.7238261053897</v>
      </c>
      <c r="BG300" s="97">
        <v>1523.4839877305942</v>
      </c>
      <c r="BH300" s="97">
        <v>743.98526162083931</v>
      </c>
      <c r="BI300" s="98">
        <v>5120.2061170460747</v>
      </c>
      <c r="BJ300" s="96">
        <v>733.73888664000037</v>
      </c>
      <c r="BK300" s="97">
        <v>2184.4758072300006</v>
      </c>
      <c r="BL300" s="97">
        <v>1361.1299625299998</v>
      </c>
      <c r="BM300" s="98">
        <v>7883.2725580999995</v>
      </c>
      <c r="BN300" s="96">
        <v>567.72876518000089</v>
      </c>
      <c r="BO300" s="97">
        <v>5396.2443888000007</v>
      </c>
      <c r="BP300" s="97">
        <v>9204.3285174600005</v>
      </c>
      <c r="BQ300" s="98">
        <v>1780.9400812899996</v>
      </c>
      <c r="BR300" s="96">
        <v>1491.9920235899999</v>
      </c>
      <c r="BS300" s="97">
        <v>3966.2553772199999</v>
      </c>
      <c r="BT300" s="97">
        <v>1180.7121933699993</v>
      </c>
      <c r="BU300" s="98">
        <v>6366.9997800400006</v>
      </c>
      <c r="BV300" s="96">
        <v>1949.3307147399994</v>
      </c>
      <c r="BW300" s="97">
        <v>7307.0688861500003</v>
      </c>
      <c r="BX300" s="97">
        <v>1288.2726740000016</v>
      </c>
      <c r="BY300" s="98">
        <v>8172.7680826099995</v>
      </c>
      <c r="BZ300" s="96">
        <v>5729.0295720799995</v>
      </c>
      <c r="CA300" s="97">
        <v>4454.5725220900003</v>
      </c>
      <c r="CB300" s="97">
        <v>1127.0464773300018</v>
      </c>
      <c r="CC300" s="98">
        <v>8250.0393679100016</v>
      </c>
      <c r="CD300" s="96">
        <v>2519.8221012199997</v>
      </c>
      <c r="CE300" s="97">
        <v>4666.174358770003</v>
      </c>
      <c r="CF300" s="97">
        <v>5256.811344409999</v>
      </c>
      <c r="CG300" s="98">
        <v>7743.2687412900004</v>
      </c>
      <c r="CH300" s="96">
        <v>2888.609983060001</v>
      </c>
      <c r="CI300" s="97">
        <v>8878.1927012600008</v>
      </c>
      <c r="CJ300" s="97">
        <v>-6847.6078709799976</v>
      </c>
      <c r="CK300" s="98">
        <v>-3787.1400716299995</v>
      </c>
      <c r="CL300" s="97">
        <v>-4962.7024836199989</v>
      </c>
      <c r="CM300" s="97">
        <v>192.12991502000023</v>
      </c>
      <c r="CN300" s="97">
        <v>664.71532535999972</v>
      </c>
      <c r="CO300" s="97">
        <v>1502.3157955099998</v>
      </c>
      <c r="CP300" s="96">
        <v>663.55335863999971</v>
      </c>
      <c r="CQ300" s="97">
        <v>5564.9938226099985</v>
      </c>
      <c r="CR300" s="97">
        <v>-4473.8721223099992</v>
      </c>
      <c r="CS300" s="97">
        <v>1370.5118176999999</v>
      </c>
      <c r="CT300" s="96">
        <v>1540.1703989499997</v>
      </c>
      <c r="CU300" s="97">
        <v>-784.80398126</v>
      </c>
      <c r="CV300" s="97">
        <v>-282.00309187999983</v>
      </c>
      <c r="CW300" s="97">
        <v>1327.7261887900004</v>
      </c>
      <c r="CX300" s="96">
        <v>3590.3915733700005</v>
      </c>
      <c r="CY300" s="97">
        <v>-130.31117634999919</v>
      </c>
      <c r="CZ300" s="97">
        <v>-3233.6862141700003</v>
      </c>
      <c r="DA300" s="97">
        <v>3828.2586972299996</v>
      </c>
      <c r="DB300" s="96">
        <v>4259.0058534700001</v>
      </c>
      <c r="DC300" s="97">
        <v>1641.9831712699993</v>
      </c>
      <c r="DD300" s="97">
        <v>1203.1204352899999</v>
      </c>
      <c r="DE300" s="97">
        <v>-6670.1689533799999</v>
      </c>
      <c r="DF300" s="96">
        <v>2056.8494077700002</v>
      </c>
      <c r="DG300" s="97">
        <v>1759.3614779400007</v>
      </c>
      <c r="DH300" s="97">
        <v>-2143.2998980600005</v>
      </c>
      <c r="DI300" s="97">
        <v>2464.5644984399992</v>
      </c>
      <c r="DJ300" s="96">
        <v>-3556.6212894599985</v>
      </c>
      <c r="DK300" s="97">
        <v>6117.4112865199995</v>
      </c>
      <c r="DL300" s="97">
        <v>-2294.6756100700018</v>
      </c>
      <c r="DM300" s="97">
        <v>6312.1746319200029</v>
      </c>
      <c r="DN300" s="96">
        <v>2913.4362405100014</v>
      </c>
      <c r="DO300" s="97">
        <v>-3266.4564186399975</v>
      </c>
      <c r="DP300" s="97">
        <v>-3810.1319691299996</v>
      </c>
      <c r="DQ300" s="97">
        <v>-5091.3123670800005</v>
      </c>
      <c r="DR300" s="96">
        <v>-11576.997430889998</v>
      </c>
      <c r="DS300" s="194">
        <v>23359</v>
      </c>
      <c r="DT300" s="59" t="s">
        <v>7</v>
      </c>
    </row>
    <row r="301" spans="1:124" x14ac:dyDescent="0.3">
      <c r="A301" s="59" t="s">
        <v>93</v>
      </c>
      <c r="B301" s="111">
        <v>-3216.0948549200002</v>
      </c>
      <c r="C301" s="112">
        <v>22.28110848</v>
      </c>
      <c r="D301" s="112">
        <v>-3286.1792579900002</v>
      </c>
      <c r="E301" s="113">
        <v>-303.78195751000004</v>
      </c>
      <c r="F301" s="112">
        <v>325.6459200299999</v>
      </c>
      <c r="G301" s="112">
        <v>3081.6596617700002</v>
      </c>
      <c r="H301" s="112">
        <v>250.51485199999996</v>
      </c>
      <c r="I301" s="113">
        <v>2367.66887606</v>
      </c>
      <c r="J301" s="111">
        <v>1506.2607865679333</v>
      </c>
      <c r="K301" s="112">
        <v>799.16110347829078</v>
      </c>
      <c r="L301" s="112">
        <v>193.70569035260894</v>
      </c>
      <c r="M301" s="113">
        <v>-557.35246709294552</v>
      </c>
      <c r="N301" s="111">
        <v>956.03628673814717</v>
      </c>
      <c r="O301" s="112">
        <v>114.74625236777689</v>
      </c>
      <c r="P301" s="112">
        <v>3975.3375004986246</v>
      </c>
      <c r="Q301" s="113">
        <v>-954.75627580329694</v>
      </c>
      <c r="R301" s="111">
        <v>-154.76634907052426</v>
      </c>
      <c r="S301" s="112">
        <v>256.11394187326823</v>
      </c>
      <c r="T301" s="112">
        <v>746.26525714063393</v>
      </c>
      <c r="U301" s="113">
        <v>2066.4872945417296</v>
      </c>
      <c r="V301" s="111">
        <v>-324.0177059702699</v>
      </c>
      <c r="W301" s="112">
        <v>1079.407951181945</v>
      </c>
      <c r="X301" s="112">
        <v>-226.67697225221306</v>
      </c>
      <c r="Y301" s="113">
        <v>2540.5582418611839</v>
      </c>
      <c r="Z301" s="111">
        <v>105.89797838921422</v>
      </c>
      <c r="AA301" s="112">
        <v>2193.1502233192878</v>
      </c>
      <c r="AB301" s="112">
        <v>3320.1124665355392</v>
      </c>
      <c r="AC301" s="113">
        <v>3589.2171495338098</v>
      </c>
      <c r="AD301" s="111">
        <v>-391.20079301633325</v>
      </c>
      <c r="AE301" s="112">
        <v>1274.8016093089236</v>
      </c>
      <c r="AF301" s="112">
        <v>702.43918098791528</v>
      </c>
      <c r="AG301" s="113">
        <v>562.36941329971864</v>
      </c>
      <c r="AH301" s="111">
        <v>534.89295221316343</v>
      </c>
      <c r="AI301" s="112">
        <v>1245.6724686394725</v>
      </c>
      <c r="AJ301" s="112">
        <v>1539.7033019065789</v>
      </c>
      <c r="AK301" s="113">
        <v>6153.9646995789135</v>
      </c>
      <c r="AL301" s="111">
        <v>885.63158092421702</v>
      </c>
      <c r="AM301" s="112">
        <v>-2381.3799414675996</v>
      </c>
      <c r="AN301" s="112">
        <v>865.05311626643322</v>
      </c>
      <c r="AO301" s="113">
        <v>2727.3522364167002</v>
      </c>
      <c r="AP301" s="111">
        <v>297.05221800521656</v>
      </c>
      <c r="AQ301" s="112">
        <v>-1146.1255076654363</v>
      </c>
      <c r="AR301" s="112">
        <v>6666.1454189633514</v>
      </c>
      <c r="AS301" s="113">
        <v>-1338.2407266213575</v>
      </c>
      <c r="AT301" s="111">
        <v>5172.6156613468374</v>
      </c>
      <c r="AU301" s="112">
        <v>-2808.7875199444784</v>
      </c>
      <c r="AV301" s="112">
        <v>2225.8070721716076</v>
      </c>
      <c r="AW301" s="113">
        <v>-338.59720550845213</v>
      </c>
      <c r="AX301" s="111">
        <v>5241.2821473380345</v>
      </c>
      <c r="AY301" s="112">
        <v>14700.683710864982</v>
      </c>
      <c r="AZ301" s="112">
        <v>4249.7022330613509</v>
      </c>
      <c r="BA301" s="113">
        <v>-5650.8390844901642</v>
      </c>
      <c r="BB301" s="111">
        <v>-740.61715353284944</v>
      </c>
      <c r="BC301" s="112">
        <v>2087.512978877387</v>
      </c>
      <c r="BD301" s="112">
        <v>6258.9287563779199</v>
      </c>
      <c r="BE301" s="113">
        <v>-1784.5310309536655</v>
      </c>
      <c r="BF301" s="111">
        <v>-2300.4084261053899</v>
      </c>
      <c r="BG301" s="112">
        <v>2231.782987730594</v>
      </c>
      <c r="BH301" s="112">
        <v>986.22426162083912</v>
      </c>
      <c r="BI301" s="113">
        <v>5867.0302170460754</v>
      </c>
      <c r="BJ301" s="111">
        <v>263.08055423999986</v>
      </c>
      <c r="BK301" s="112">
        <v>1292.5769044400001</v>
      </c>
      <c r="BL301" s="112">
        <v>836.50479267999981</v>
      </c>
      <c r="BM301" s="113">
        <v>6378.1933352599999</v>
      </c>
      <c r="BN301" s="111">
        <v>709.7220317400006</v>
      </c>
      <c r="BO301" s="112">
        <v>3152.5296879100001</v>
      </c>
      <c r="BP301" s="112">
        <v>6702.0012360199999</v>
      </c>
      <c r="BQ301" s="113">
        <v>93.066310739999608</v>
      </c>
      <c r="BR301" s="111">
        <v>-201.59105412999997</v>
      </c>
      <c r="BS301" s="112">
        <v>3943.4552781100001</v>
      </c>
      <c r="BT301" s="112">
        <v>691.92762842999946</v>
      </c>
      <c r="BU301" s="113">
        <v>5198.3867081300004</v>
      </c>
      <c r="BV301" s="111">
        <v>557.61132867999959</v>
      </c>
      <c r="BW301" s="112">
        <v>6058.8288560100009</v>
      </c>
      <c r="BX301" s="112">
        <v>1470.8703333800004</v>
      </c>
      <c r="BY301" s="113">
        <v>7614.6736931699998</v>
      </c>
      <c r="BZ301" s="111">
        <v>5651.922815599999</v>
      </c>
      <c r="CA301" s="112">
        <v>4051.3879611000007</v>
      </c>
      <c r="CB301" s="112">
        <v>-383.79727795999861</v>
      </c>
      <c r="CC301" s="113">
        <v>6679.647659010001</v>
      </c>
      <c r="CD301" s="111">
        <v>2490.8732831900002</v>
      </c>
      <c r="CE301" s="112">
        <v>5135.2662890500023</v>
      </c>
      <c r="CF301" s="112">
        <v>4088.0933150199994</v>
      </c>
      <c r="CG301" s="113">
        <v>7610.9929055299999</v>
      </c>
      <c r="CH301" s="111">
        <v>3446.1986166300007</v>
      </c>
      <c r="CI301" s="112">
        <v>8937.9634201600002</v>
      </c>
      <c r="CJ301" s="112">
        <v>-7445.8169034699986</v>
      </c>
      <c r="CK301" s="113">
        <v>-4187.4789031199989</v>
      </c>
      <c r="CL301" s="112">
        <v>-5192.8114281899998</v>
      </c>
      <c r="CM301" s="112">
        <v>-467.22954298999957</v>
      </c>
      <c r="CN301" s="112">
        <v>-224.08543075000017</v>
      </c>
      <c r="CO301" s="112">
        <v>433.7360283700001</v>
      </c>
      <c r="CP301" s="111">
        <v>537.9895588399994</v>
      </c>
      <c r="CQ301" s="112">
        <v>3817.753262029999</v>
      </c>
      <c r="CR301" s="112">
        <v>-4702.8241305799993</v>
      </c>
      <c r="CS301" s="112">
        <v>253.99727992000021</v>
      </c>
      <c r="CT301" s="111">
        <v>705.87997361999976</v>
      </c>
      <c r="CU301" s="112">
        <v>-1021.3659789</v>
      </c>
      <c r="CV301" s="112">
        <v>-1099.5664080299998</v>
      </c>
      <c r="CW301" s="112">
        <v>584.56009842000049</v>
      </c>
      <c r="CX301" s="111">
        <v>3158.2193085199997</v>
      </c>
      <c r="CY301" s="112">
        <v>103.35208180000086</v>
      </c>
      <c r="CZ301" s="112">
        <v>-2960.5766864100005</v>
      </c>
      <c r="DA301" s="112">
        <v>4359.1833508899999</v>
      </c>
      <c r="DB301" s="111">
        <v>4276.13480557</v>
      </c>
      <c r="DC301" s="112">
        <v>2457.2011204699993</v>
      </c>
      <c r="DD301" s="112">
        <v>940.13228948999995</v>
      </c>
      <c r="DE301" s="112">
        <v>-7009.9104191500001</v>
      </c>
      <c r="DF301" s="111">
        <v>3819.0091479900002</v>
      </c>
      <c r="DG301" s="112">
        <v>1705.9961984200008</v>
      </c>
      <c r="DH301" s="112">
        <v>-3182.4743258100002</v>
      </c>
      <c r="DI301" s="112">
        <v>2990.0295695599993</v>
      </c>
      <c r="DJ301" s="111">
        <v>-3696.5167787899986</v>
      </c>
      <c r="DK301" s="112">
        <v>7413.42185212</v>
      </c>
      <c r="DL301" s="112">
        <v>-2820.7520415200015</v>
      </c>
      <c r="DM301" s="112">
        <v>7298.9213988100028</v>
      </c>
      <c r="DN301" s="111">
        <v>3363.2363758100009</v>
      </c>
      <c r="DO301" s="112">
        <v>-3803.9263973799975</v>
      </c>
      <c r="DP301" s="112">
        <v>-2914.2970948399993</v>
      </c>
      <c r="DQ301" s="112">
        <v>-5677.7030263200004</v>
      </c>
      <c r="DR301" s="111">
        <v>-11593.612381259998</v>
      </c>
      <c r="DS301" s="194">
        <v>23360</v>
      </c>
      <c r="DT301" s="59" t="s">
        <v>93</v>
      </c>
    </row>
    <row r="302" spans="1:124" x14ac:dyDescent="0.3">
      <c r="A302" s="58" t="s">
        <v>85</v>
      </c>
      <c r="B302" s="93">
        <v>0</v>
      </c>
      <c r="C302" s="94">
        <v>0</v>
      </c>
      <c r="D302" s="94">
        <v>0</v>
      </c>
      <c r="E302" s="95">
        <v>0</v>
      </c>
      <c r="F302" s="94">
        <v>0</v>
      </c>
      <c r="G302" s="94">
        <v>0</v>
      </c>
      <c r="H302" s="94">
        <v>0</v>
      </c>
      <c r="I302" s="95">
        <v>0</v>
      </c>
      <c r="J302" s="93">
        <v>0</v>
      </c>
      <c r="K302" s="94">
        <v>0</v>
      </c>
      <c r="L302" s="94">
        <v>0</v>
      </c>
      <c r="M302" s="95">
        <v>0</v>
      </c>
      <c r="N302" s="93">
        <v>0</v>
      </c>
      <c r="O302" s="94">
        <v>0</v>
      </c>
      <c r="P302" s="94">
        <v>0</v>
      </c>
      <c r="Q302" s="95">
        <v>0</v>
      </c>
      <c r="R302" s="93">
        <v>0</v>
      </c>
      <c r="S302" s="94">
        <v>0</v>
      </c>
      <c r="T302" s="94">
        <v>0</v>
      </c>
      <c r="U302" s="95">
        <v>0</v>
      </c>
      <c r="V302" s="93">
        <v>0</v>
      </c>
      <c r="W302" s="94">
        <v>0</v>
      </c>
      <c r="X302" s="94">
        <v>0</v>
      </c>
      <c r="Y302" s="95">
        <v>0</v>
      </c>
      <c r="Z302" s="93">
        <v>9.516</v>
      </c>
      <c r="AA302" s="94">
        <v>0</v>
      </c>
      <c r="AB302" s="94">
        <v>0</v>
      </c>
      <c r="AC302" s="95">
        <v>0</v>
      </c>
      <c r="AD302" s="93">
        <v>0</v>
      </c>
      <c r="AE302" s="94">
        <v>0</v>
      </c>
      <c r="AF302" s="94">
        <v>0</v>
      </c>
      <c r="AG302" s="95">
        <v>0</v>
      </c>
      <c r="AH302" s="93">
        <v>0</v>
      </c>
      <c r="AI302" s="94">
        <v>0</v>
      </c>
      <c r="AJ302" s="94">
        <v>0</v>
      </c>
      <c r="AK302" s="95">
        <v>0</v>
      </c>
      <c r="AL302" s="93">
        <v>0</v>
      </c>
      <c r="AM302" s="94">
        <v>0</v>
      </c>
      <c r="AN302" s="94">
        <v>0</v>
      </c>
      <c r="AO302" s="95">
        <v>0</v>
      </c>
      <c r="AP302" s="93">
        <v>0</v>
      </c>
      <c r="AQ302" s="94">
        <v>0</v>
      </c>
      <c r="AR302" s="94">
        <v>0</v>
      </c>
      <c r="AS302" s="95">
        <v>0</v>
      </c>
      <c r="AT302" s="93">
        <v>0</v>
      </c>
      <c r="AU302" s="94">
        <v>0</v>
      </c>
      <c r="AV302" s="94">
        <v>0</v>
      </c>
      <c r="AW302" s="95">
        <v>0</v>
      </c>
      <c r="AX302" s="93">
        <v>0</v>
      </c>
      <c r="AY302" s="94">
        <v>0</v>
      </c>
      <c r="AZ302" s="94">
        <v>0</v>
      </c>
      <c r="BA302" s="95">
        <v>0</v>
      </c>
      <c r="BB302" s="93">
        <v>0</v>
      </c>
      <c r="BC302" s="94">
        <v>0</v>
      </c>
      <c r="BD302" s="94">
        <v>0</v>
      </c>
      <c r="BE302" s="95">
        <v>0</v>
      </c>
      <c r="BF302" s="93">
        <v>0</v>
      </c>
      <c r="BG302" s="94">
        <v>0</v>
      </c>
      <c r="BH302" s="94">
        <v>0</v>
      </c>
      <c r="BI302" s="95">
        <v>0</v>
      </c>
      <c r="BJ302" s="93">
        <v>0</v>
      </c>
      <c r="BK302" s="94">
        <v>0</v>
      </c>
      <c r="BL302" s="94">
        <v>0</v>
      </c>
      <c r="BM302" s="95">
        <v>0</v>
      </c>
      <c r="BN302" s="93">
        <v>0</v>
      </c>
      <c r="BO302" s="94">
        <v>0</v>
      </c>
      <c r="BP302" s="94">
        <v>0</v>
      </c>
      <c r="BQ302" s="95">
        <v>0</v>
      </c>
      <c r="BR302" s="93">
        <v>0</v>
      </c>
      <c r="BS302" s="94">
        <v>0</v>
      </c>
      <c r="BT302" s="94">
        <v>0</v>
      </c>
      <c r="BU302" s="95">
        <v>0</v>
      </c>
      <c r="BV302" s="93">
        <v>0</v>
      </c>
      <c r="BW302" s="94">
        <v>0</v>
      </c>
      <c r="BX302" s="94">
        <v>0</v>
      </c>
      <c r="BY302" s="95">
        <v>0</v>
      </c>
      <c r="BZ302" s="93">
        <v>0</v>
      </c>
      <c r="CA302" s="94">
        <v>0</v>
      </c>
      <c r="CB302" s="94">
        <v>0</v>
      </c>
      <c r="CC302" s="95">
        <v>0</v>
      </c>
      <c r="CD302" s="93">
        <v>0</v>
      </c>
      <c r="CE302" s="94">
        <v>0</v>
      </c>
      <c r="CF302" s="94">
        <v>0</v>
      </c>
      <c r="CG302" s="95">
        <v>0</v>
      </c>
      <c r="CH302" s="93">
        <v>0</v>
      </c>
      <c r="CI302" s="94">
        <v>0</v>
      </c>
      <c r="CJ302" s="94">
        <v>0</v>
      </c>
      <c r="CK302" s="95">
        <v>0</v>
      </c>
      <c r="CL302" s="94">
        <v>0</v>
      </c>
      <c r="CM302" s="94">
        <v>0</v>
      </c>
      <c r="CN302" s="94">
        <v>0</v>
      </c>
      <c r="CO302" s="94">
        <v>0</v>
      </c>
      <c r="CP302" s="93">
        <v>0</v>
      </c>
      <c r="CQ302" s="94">
        <v>0</v>
      </c>
      <c r="CR302" s="94">
        <v>0</v>
      </c>
      <c r="CS302" s="94">
        <v>0</v>
      </c>
      <c r="CT302" s="93">
        <v>0</v>
      </c>
      <c r="CU302" s="94">
        <v>0</v>
      </c>
      <c r="CV302" s="94">
        <v>0</v>
      </c>
      <c r="CW302" s="94">
        <v>0</v>
      </c>
      <c r="CX302" s="93">
        <v>0</v>
      </c>
      <c r="CY302" s="94">
        <v>0</v>
      </c>
      <c r="CZ302" s="94">
        <v>0</v>
      </c>
      <c r="DA302" s="94">
        <v>0</v>
      </c>
      <c r="DB302" s="93">
        <v>0</v>
      </c>
      <c r="DC302" s="94">
        <v>0</v>
      </c>
      <c r="DD302" s="94">
        <v>0</v>
      </c>
      <c r="DE302" s="94">
        <v>0</v>
      </c>
      <c r="DF302" s="93">
        <v>0</v>
      </c>
      <c r="DG302" s="94">
        <v>0</v>
      </c>
      <c r="DH302" s="94">
        <v>0</v>
      </c>
      <c r="DI302" s="94">
        <v>0</v>
      </c>
      <c r="DJ302" s="93">
        <v>0</v>
      </c>
      <c r="DK302" s="94">
        <v>0</v>
      </c>
      <c r="DL302" s="94">
        <v>0</v>
      </c>
      <c r="DM302" s="94">
        <v>0</v>
      </c>
      <c r="DN302" s="93">
        <v>0</v>
      </c>
      <c r="DO302" s="94">
        <v>0</v>
      </c>
      <c r="DP302" s="94">
        <v>0</v>
      </c>
      <c r="DQ302" s="94">
        <v>0</v>
      </c>
      <c r="DR302" s="93">
        <v>0</v>
      </c>
      <c r="DS302" s="194">
        <v>23361</v>
      </c>
      <c r="DT302" s="58" t="s">
        <v>85</v>
      </c>
    </row>
    <row r="303" spans="1:124" x14ac:dyDescent="0.3">
      <c r="A303" s="58" t="s">
        <v>184</v>
      </c>
      <c r="B303" s="93">
        <v>-2733.9139999999998</v>
      </c>
      <c r="C303" s="94">
        <v>33.444000000000017</v>
      </c>
      <c r="D303" s="94">
        <v>-3776.8220000000001</v>
      </c>
      <c r="E303" s="95">
        <v>-470.19499999999999</v>
      </c>
      <c r="F303" s="94">
        <v>282.21099999999996</v>
      </c>
      <c r="G303" s="94">
        <v>2913.2350000000001</v>
      </c>
      <c r="H303" s="94">
        <v>-16.394000000000062</v>
      </c>
      <c r="I303" s="95">
        <v>735.29399999999998</v>
      </c>
      <c r="J303" s="93">
        <v>-226.70299999999997</v>
      </c>
      <c r="K303" s="94">
        <v>-73.883999999999958</v>
      </c>
      <c r="L303" s="94">
        <v>-973.09000000000015</v>
      </c>
      <c r="M303" s="95">
        <v>-2518.6050000000005</v>
      </c>
      <c r="N303" s="93">
        <v>-166.4739392926283</v>
      </c>
      <c r="O303" s="94">
        <v>-545.65064958376581</v>
      </c>
      <c r="P303" s="94">
        <v>778.50166720184757</v>
      </c>
      <c r="Q303" s="95">
        <v>-2186.3113314921084</v>
      </c>
      <c r="R303" s="93">
        <v>-1014.2578261677902</v>
      </c>
      <c r="S303" s="94">
        <v>-457.01399409567966</v>
      </c>
      <c r="T303" s="94">
        <v>89.491491353763678</v>
      </c>
      <c r="U303" s="95">
        <v>698.95377528035783</v>
      </c>
      <c r="V303" s="93">
        <v>-1367.0205660385589</v>
      </c>
      <c r="W303" s="94">
        <v>312.33063016023698</v>
      </c>
      <c r="X303" s="94">
        <v>-835.19678780049958</v>
      </c>
      <c r="Y303" s="95">
        <v>297.04953120270045</v>
      </c>
      <c r="Z303" s="93">
        <v>-504.7288594631911</v>
      </c>
      <c r="AA303" s="94">
        <v>497.46909322109536</v>
      </c>
      <c r="AB303" s="94">
        <v>2430.8498397546327</v>
      </c>
      <c r="AC303" s="95">
        <v>1472.0076413332483</v>
      </c>
      <c r="AD303" s="93">
        <v>-1311.086733456531</v>
      </c>
      <c r="AE303" s="94">
        <v>-198.34872530988434</v>
      </c>
      <c r="AF303" s="94">
        <v>-1554.5414328046047</v>
      </c>
      <c r="AG303" s="95">
        <v>-1690.8437838142997</v>
      </c>
      <c r="AH303" s="93">
        <v>-107.94297616256898</v>
      </c>
      <c r="AI303" s="94">
        <v>432.90354159439642</v>
      </c>
      <c r="AJ303" s="94">
        <v>1027.0519768545257</v>
      </c>
      <c r="AK303" s="95">
        <v>5159.5624322013591</v>
      </c>
      <c r="AL303" s="93">
        <v>148.46820389196353</v>
      </c>
      <c r="AM303" s="94">
        <v>-3647.9080255841086</v>
      </c>
      <c r="AN303" s="94">
        <v>-116.64226128141195</v>
      </c>
      <c r="AO303" s="95">
        <v>1507.4919253533219</v>
      </c>
      <c r="AP303" s="93">
        <v>-942.71840333689352</v>
      </c>
      <c r="AQ303" s="94">
        <v>-2409.5159690521773</v>
      </c>
      <c r="AR303" s="94">
        <v>6023.2905346815778</v>
      </c>
      <c r="AS303" s="95">
        <v>-2095.3950339434455</v>
      </c>
      <c r="AT303" s="93">
        <v>3626.3761841624814</v>
      </c>
      <c r="AU303" s="94">
        <v>-3343.227572090937</v>
      </c>
      <c r="AV303" s="94">
        <v>1927.1078972429505</v>
      </c>
      <c r="AW303" s="95">
        <v>-1780.1527439974093</v>
      </c>
      <c r="AX303" s="93">
        <v>2830.2205273848604</v>
      </c>
      <c r="AY303" s="94">
        <v>6813.7253541878563</v>
      </c>
      <c r="AZ303" s="94">
        <v>736.80638610729375</v>
      </c>
      <c r="BA303" s="95">
        <v>-433.24654198993983</v>
      </c>
      <c r="BB303" s="93">
        <v>-1867.072032183376</v>
      </c>
      <c r="BC303" s="94">
        <v>305.93022438947185</v>
      </c>
      <c r="BD303" s="94">
        <v>992.33961060950901</v>
      </c>
      <c r="BE303" s="95">
        <v>-3930.0852547798877</v>
      </c>
      <c r="BF303" s="93">
        <v>-1751.6725999999999</v>
      </c>
      <c r="BG303" s="94">
        <v>1576.6548999999993</v>
      </c>
      <c r="BH303" s="94">
        <v>-560.55160000000001</v>
      </c>
      <c r="BI303" s="95">
        <v>2599.0347000000002</v>
      </c>
      <c r="BJ303" s="93">
        <v>-4126.3558192300006</v>
      </c>
      <c r="BK303" s="94">
        <v>204.84161202000018</v>
      </c>
      <c r="BL303" s="94">
        <v>-597.17350119000014</v>
      </c>
      <c r="BM303" s="95">
        <v>1265.6513741899998</v>
      </c>
      <c r="BN303" s="93">
        <v>-1673.5856395800001</v>
      </c>
      <c r="BO303" s="94">
        <v>-894.9272593200003</v>
      </c>
      <c r="BP303" s="94">
        <v>4233.6343846299987</v>
      </c>
      <c r="BQ303" s="95">
        <v>-4356.8852104700009</v>
      </c>
      <c r="BR303" s="93">
        <v>2190.9517389500002</v>
      </c>
      <c r="BS303" s="94">
        <v>2593.6490788000001</v>
      </c>
      <c r="BT303" s="94">
        <v>-3030.0363538500005</v>
      </c>
      <c r="BU303" s="95">
        <v>2843.4722016200003</v>
      </c>
      <c r="BV303" s="93">
        <v>-2887.1150433599992</v>
      </c>
      <c r="BW303" s="94">
        <v>2634.8203679399999</v>
      </c>
      <c r="BX303" s="94">
        <v>-3128.798003939999</v>
      </c>
      <c r="BY303" s="95">
        <v>4002.86039196</v>
      </c>
      <c r="BZ303" s="93">
        <v>1553.9224710099998</v>
      </c>
      <c r="CA303" s="94">
        <v>-1068.8095645899998</v>
      </c>
      <c r="CB303" s="94">
        <v>-4995.9946499199996</v>
      </c>
      <c r="CC303" s="95">
        <v>2491.6635774100009</v>
      </c>
      <c r="CD303" s="93">
        <v>-1770.0609436000004</v>
      </c>
      <c r="CE303" s="94">
        <v>658.64561160000187</v>
      </c>
      <c r="CF303" s="94">
        <v>813.27524600999914</v>
      </c>
      <c r="CG303" s="95">
        <v>2631.4900975</v>
      </c>
      <c r="CH303" s="93">
        <v>-2109.1594259799999</v>
      </c>
      <c r="CI303" s="94">
        <v>6701.7572020799998</v>
      </c>
      <c r="CJ303" s="94">
        <v>-9835.0879108399986</v>
      </c>
      <c r="CK303" s="95">
        <v>3411.6916129000001</v>
      </c>
      <c r="CL303" s="94">
        <v>-6170.7035710399996</v>
      </c>
      <c r="CM303" s="94">
        <v>-1285.9476880100001</v>
      </c>
      <c r="CN303" s="94">
        <v>-828.87299201999986</v>
      </c>
      <c r="CO303" s="94">
        <v>-331.41841380999983</v>
      </c>
      <c r="CP303" s="93">
        <v>-267.49207811999986</v>
      </c>
      <c r="CQ303" s="94">
        <v>3968.5120636900001</v>
      </c>
      <c r="CR303" s="94">
        <v>-3239.7561760499993</v>
      </c>
      <c r="CS303" s="94">
        <v>-103.26849190999974</v>
      </c>
      <c r="CT303" s="93">
        <v>920.54829692000021</v>
      </c>
      <c r="CU303" s="94">
        <v>-519.53693739000005</v>
      </c>
      <c r="CV303" s="94">
        <v>395.46113201000026</v>
      </c>
      <c r="CW303" s="94">
        <v>-640.27252854000017</v>
      </c>
      <c r="CX303" s="93">
        <v>3933.97713776</v>
      </c>
      <c r="CY303" s="94">
        <v>571.75994331999982</v>
      </c>
      <c r="CZ303" s="94">
        <v>-3137.63245805</v>
      </c>
      <c r="DA303" s="94">
        <v>474.43775312000002</v>
      </c>
      <c r="DB303" s="93">
        <v>2604.7360312400001</v>
      </c>
      <c r="DC303" s="94">
        <v>-9.2222023100001707</v>
      </c>
      <c r="DD303" s="94">
        <v>-624.47789357000011</v>
      </c>
      <c r="DE303" s="94">
        <v>-4780.6429620199997</v>
      </c>
      <c r="DF303" s="93">
        <v>1499.3106410800003</v>
      </c>
      <c r="DG303" s="94">
        <v>1461.9652097600001</v>
      </c>
      <c r="DH303" s="94">
        <v>-2905.7405251499999</v>
      </c>
      <c r="DI303" s="94">
        <v>3664.1085090099996</v>
      </c>
      <c r="DJ303" s="93">
        <v>-3953.6539482699995</v>
      </c>
      <c r="DK303" s="94">
        <v>4779.9576625199998</v>
      </c>
      <c r="DL303" s="94">
        <v>-4416.7243061099998</v>
      </c>
      <c r="DM303" s="94">
        <v>4650.7061235100009</v>
      </c>
      <c r="DN303" s="93">
        <v>4122.9870781400004</v>
      </c>
      <c r="DO303" s="94">
        <v>1206.8863998600007</v>
      </c>
      <c r="DP303" s="94">
        <v>1470.6453036899993</v>
      </c>
      <c r="DQ303" s="94">
        <v>1673.4222762499985</v>
      </c>
      <c r="DR303" s="93">
        <v>-12261.153371079999</v>
      </c>
      <c r="DS303" s="194">
        <v>23362</v>
      </c>
      <c r="DT303" s="58" t="s">
        <v>184</v>
      </c>
    </row>
    <row r="304" spans="1:124" x14ac:dyDescent="0.3">
      <c r="A304" s="58" t="s">
        <v>86</v>
      </c>
      <c r="B304" s="93">
        <v>-2.1000000000000001E-2</v>
      </c>
      <c r="C304" s="94">
        <v>0</v>
      </c>
      <c r="D304" s="94">
        <v>-3.0000000000000001E-3</v>
      </c>
      <c r="E304" s="95">
        <v>-0.28100000000000003</v>
      </c>
      <c r="F304" s="94">
        <v>-0.40200000000000002</v>
      </c>
      <c r="G304" s="94">
        <v>0</v>
      </c>
      <c r="H304" s="94">
        <v>-0.19</v>
      </c>
      <c r="I304" s="95">
        <v>-0.40100000000000002</v>
      </c>
      <c r="J304" s="93">
        <v>0</v>
      </c>
      <c r="K304" s="94">
        <v>-2E-3</v>
      </c>
      <c r="L304" s="94">
        <v>-4.3680000000000003</v>
      </c>
      <c r="M304" s="95">
        <v>0</v>
      </c>
      <c r="N304" s="93">
        <v>-1.2999999999999999E-2</v>
      </c>
      <c r="O304" s="94">
        <v>-44.78</v>
      </c>
      <c r="P304" s="94">
        <v>0</v>
      </c>
      <c r="Q304" s="95">
        <v>-3.9</v>
      </c>
      <c r="R304" s="93">
        <v>-142.453</v>
      </c>
      <c r="S304" s="94">
        <v>-155.21100000000001</v>
      </c>
      <c r="T304" s="94">
        <v>-125.38200000000001</v>
      </c>
      <c r="U304" s="95">
        <v>-21.790999999999997</v>
      </c>
      <c r="V304" s="93">
        <v>-31.856000000000002</v>
      </c>
      <c r="W304" s="94">
        <v>-197.52900000000002</v>
      </c>
      <c r="X304" s="94">
        <v>-65.400999999999996</v>
      </c>
      <c r="Y304" s="95">
        <v>421.94200000000001</v>
      </c>
      <c r="Z304" s="93">
        <v>-335.24799999999999</v>
      </c>
      <c r="AA304" s="94">
        <v>118.967</v>
      </c>
      <c r="AB304" s="94">
        <v>-17.383000000000006</v>
      </c>
      <c r="AC304" s="95">
        <v>32.874000000000002</v>
      </c>
      <c r="AD304" s="93">
        <v>-43.076999999999998</v>
      </c>
      <c r="AE304" s="94">
        <v>-43.045000000000002</v>
      </c>
      <c r="AF304" s="94">
        <v>110.874</v>
      </c>
      <c r="AG304" s="95">
        <v>134.37499999999997</v>
      </c>
      <c r="AH304" s="93">
        <v>31.23</v>
      </c>
      <c r="AI304" s="94">
        <v>-6.4579999999999993</v>
      </c>
      <c r="AJ304" s="94">
        <v>71.785000000000011</v>
      </c>
      <c r="AK304" s="95">
        <v>18.170000000000002</v>
      </c>
      <c r="AL304" s="93">
        <v>1.4839999999999991</v>
      </c>
      <c r="AM304" s="94">
        <v>19.795999999999999</v>
      </c>
      <c r="AN304" s="94">
        <v>-66.018000000000001</v>
      </c>
      <c r="AO304" s="95">
        <v>24.391000000000002</v>
      </c>
      <c r="AP304" s="93">
        <v>41.402000000000001</v>
      </c>
      <c r="AQ304" s="94">
        <v>-30.205999999999992</v>
      </c>
      <c r="AR304" s="94">
        <v>94.322999999999993</v>
      </c>
      <c r="AS304" s="95">
        <v>92.093999999999994</v>
      </c>
      <c r="AT304" s="93">
        <v>685.55765625000004</v>
      </c>
      <c r="AU304" s="94">
        <v>-626.23734375000004</v>
      </c>
      <c r="AV304" s="94">
        <v>-183.21517187500001</v>
      </c>
      <c r="AW304" s="95">
        <v>99.505828124999994</v>
      </c>
      <c r="AX304" s="93">
        <v>82.927999999999997</v>
      </c>
      <c r="AY304" s="94">
        <v>-91.290999999999997</v>
      </c>
      <c r="AZ304" s="94">
        <v>9.7749999999999986</v>
      </c>
      <c r="BA304" s="95">
        <v>326.536</v>
      </c>
      <c r="BB304" s="93">
        <v>94.867129882812492</v>
      </c>
      <c r="BC304" s="94">
        <v>152.15312988281249</v>
      </c>
      <c r="BD304" s="94">
        <v>-13.936240234375003</v>
      </c>
      <c r="BE304" s="95">
        <v>172.363</v>
      </c>
      <c r="BF304" s="93">
        <v>-955.79200000000003</v>
      </c>
      <c r="BG304" s="94">
        <v>-79.483099999999993</v>
      </c>
      <c r="BH304" s="94">
        <v>99.174200000000042</v>
      </c>
      <c r="BI304" s="95">
        <v>-102.16339999999997</v>
      </c>
      <c r="BJ304" s="93">
        <v>300.06436840999993</v>
      </c>
      <c r="BK304" s="94">
        <v>415.70306371999993</v>
      </c>
      <c r="BL304" s="94">
        <v>-712.66892690000009</v>
      </c>
      <c r="BM304" s="95">
        <v>-71.427343960000002</v>
      </c>
      <c r="BN304" s="93">
        <v>-385.77126478999998</v>
      </c>
      <c r="BO304" s="94">
        <v>12.822638860000019</v>
      </c>
      <c r="BP304" s="94">
        <v>-155.07752270999993</v>
      </c>
      <c r="BQ304" s="95">
        <v>122.04028729000001</v>
      </c>
      <c r="BR304" s="93">
        <v>65.294703819999995</v>
      </c>
      <c r="BS304" s="94">
        <v>266.69397509000004</v>
      </c>
      <c r="BT304" s="94">
        <v>-7.174372599999991</v>
      </c>
      <c r="BU304" s="95">
        <v>201.79095844999995</v>
      </c>
      <c r="BV304" s="93">
        <v>198.05184392999996</v>
      </c>
      <c r="BW304" s="94">
        <v>-19.362773179999976</v>
      </c>
      <c r="BX304" s="94">
        <v>-59.200014879999969</v>
      </c>
      <c r="BY304" s="95">
        <v>512.37786327000015</v>
      </c>
      <c r="BZ304" s="93">
        <v>339.74632932000003</v>
      </c>
      <c r="CA304" s="94">
        <v>309.71426606</v>
      </c>
      <c r="CB304" s="94">
        <v>347.80912455999999</v>
      </c>
      <c r="CC304" s="95">
        <v>422.95804539000005</v>
      </c>
      <c r="CD304" s="93">
        <v>315.23600499000003</v>
      </c>
      <c r="CE304" s="94">
        <v>405.49816291000002</v>
      </c>
      <c r="CF304" s="94">
        <v>171.95746688</v>
      </c>
      <c r="CG304" s="95">
        <v>406.14140692000007</v>
      </c>
      <c r="CH304" s="93">
        <v>110.38586789999998</v>
      </c>
      <c r="CI304" s="94">
        <v>188.62851750999999</v>
      </c>
      <c r="CJ304" s="94">
        <v>-1.0147461300000487</v>
      </c>
      <c r="CK304" s="95">
        <v>118.26796518</v>
      </c>
      <c r="CL304" s="94">
        <v>105.23428812</v>
      </c>
      <c r="CM304" s="94">
        <v>-4.293621059999964</v>
      </c>
      <c r="CN304" s="94">
        <v>39.462212239999985</v>
      </c>
      <c r="CO304" s="94">
        <v>283.62270295000002</v>
      </c>
      <c r="CP304" s="93">
        <v>178.29631323999999</v>
      </c>
      <c r="CQ304" s="94">
        <v>30.286914339999988</v>
      </c>
      <c r="CR304" s="94">
        <v>63.463656260000015</v>
      </c>
      <c r="CS304" s="94">
        <v>105.44769647</v>
      </c>
      <c r="CT304" s="93">
        <v>47.373169320000045</v>
      </c>
      <c r="CU304" s="94">
        <v>27.935242150000008</v>
      </c>
      <c r="CV304" s="94">
        <v>24.138624079999989</v>
      </c>
      <c r="CW304" s="94">
        <v>77.388038690000002</v>
      </c>
      <c r="CX304" s="93">
        <v>37.079538460000009</v>
      </c>
      <c r="CY304" s="94">
        <v>184.84012541999999</v>
      </c>
      <c r="CZ304" s="94">
        <v>-95.619231369999966</v>
      </c>
      <c r="DA304" s="94">
        <v>15.308374399999996</v>
      </c>
      <c r="DB304" s="93">
        <v>23.407665949999974</v>
      </c>
      <c r="DC304" s="94">
        <v>81.77532613000001</v>
      </c>
      <c r="DD304" s="94">
        <v>57.41369456999999</v>
      </c>
      <c r="DE304" s="94">
        <v>62.135274469999992</v>
      </c>
      <c r="DF304" s="93">
        <v>37.978381230000004</v>
      </c>
      <c r="DG304" s="94">
        <v>80.394179010000002</v>
      </c>
      <c r="DH304" s="94">
        <v>-4.7071471600000026</v>
      </c>
      <c r="DI304" s="94">
        <v>83.535993899999994</v>
      </c>
      <c r="DJ304" s="93">
        <v>15.667285010000001</v>
      </c>
      <c r="DK304" s="94">
        <v>92.996798220000031</v>
      </c>
      <c r="DL304" s="94">
        <v>67.799412440000012</v>
      </c>
      <c r="DM304" s="94">
        <v>-106.62915245999999</v>
      </c>
      <c r="DN304" s="93">
        <v>52.398114490000012</v>
      </c>
      <c r="DO304" s="94">
        <v>76.382393710000017</v>
      </c>
      <c r="DP304" s="94">
        <v>-222.95733153</v>
      </c>
      <c r="DQ304" s="94">
        <v>12.45809799000001</v>
      </c>
      <c r="DR304" s="93">
        <v>-11.794934970000005</v>
      </c>
      <c r="DS304" s="194">
        <v>23363</v>
      </c>
      <c r="DT304" s="58" t="s">
        <v>86</v>
      </c>
    </row>
    <row r="305" spans="1:124" x14ac:dyDescent="0.3">
      <c r="A305" s="58" t="s">
        <v>87</v>
      </c>
      <c r="B305" s="93">
        <v>-482.15985491999999</v>
      </c>
      <c r="C305" s="94">
        <v>-11.162891520000002</v>
      </c>
      <c r="D305" s="94">
        <v>490.64574200999999</v>
      </c>
      <c r="E305" s="95">
        <v>166.69404248999999</v>
      </c>
      <c r="F305" s="94">
        <v>43.836920029999995</v>
      </c>
      <c r="G305" s="94">
        <v>168.42466177</v>
      </c>
      <c r="H305" s="94">
        <v>267.09885200000002</v>
      </c>
      <c r="I305" s="95">
        <v>1632.77587606</v>
      </c>
      <c r="J305" s="93">
        <v>1732.9637865679331</v>
      </c>
      <c r="K305" s="94">
        <v>873.04710347829086</v>
      </c>
      <c r="L305" s="94">
        <v>1171.1636903526091</v>
      </c>
      <c r="M305" s="95">
        <v>1961.252532907055</v>
      </c>
      <c r="N305" s="93">
        <v>1122.5232260307755</v>
      </c>
      <c r="O305" s="94">
        <v>705.17690195154273</v>
      </c>
      <c r="P305" s="94">
        <v>3196.8358332967782</v>
      </c>
      <c r="Q305" s="95">
        <v>1235.4550556888112</v>
      </c>
      <c r="R305" s="93">
        <v>1001.9444770972658</v>
      </c>
      <c r="S305" s="94">
        <v>868.33893596894757</v>
      </c>
      <c r="T305" s="94">
        <v>782.15576578687001</v>
      </c>
      <c r="U305" s="95">
        <v>1389.3245192613717</v>
      </c>
      <c r="V305" s="93">
        <v>1074.8588600682888</v>
      </c>
      <c r="W305" s="94">
        <v>964.60632102170837</v>
      </c>
      <c r="X305" s="94">
        <v>673.92081554828644</v>
      </c>
      <c r="Y305" s="95">
        <v>1821.5667106584833</v>
      </c>
      <c r="Z305" s="93">
        <v>936.35883785240549</v>
      </c>
      <c r="AA305" s="94">
        <v>1576.7141300981923</v>
      </c>
      <c r="AB305" s="94">
        <v>906.64562678090567</v>
      </c>
      <c r="AC305" s="95">
        <v>2084.3355082005623</v>
      </c>
      <c r="AD305" s="93">
        <v>962.9629404401976</v>
      </c>
      <c r="AE305" s="94">
        <v>1516.1953346188079</v>
      </c>
      <c r="AF305" s="94">
        <v>2146.10661379252</v>
      </c>
      <c r="AG305" s="95">
        <v>2118.8381971140184</v>
      </c>
      <c r="AH305" s="93">
        <v>611.60592837573245</v>
      </c>
      <c r="AI305" s="94">
        <v>819.22692704507585</v>
      </c>
      <c r="AJ305" s="94">
        <v>440.86632505205341</v>
      </c>
      <c r="AK305" s="95">
        <v>976.23226737755454</v>
      </c>
      <c r="AL305" s="93">
        <v>735.67937703225346</v>
      </c>
      <c r="AM305" s="94">
        <v>1246.7320841165092</v>
      </c>
      <c r="AN305" s="94">
        <v>1047.7133775478451</v>
      </c>
      <c r="AO305" s="95">
        <v>1195.4693110633782</v>
      </c>
      <c r="AP305" s="93">
        <v>1198.3686213421101</v>
      </c>
      <c r="AQ305" s="94">
        <v>1293.5964613867413</v>
      </c>
      <c r="AR305" s="94">
        <v>548.53188428177396</v>
      </c>
      <c r="AS305" s="95">
        <v>665.06030732208819</v>
      </c>
      <c r="AT305" s="93">
        <v>860.68182093435553</v>
      </c>
      <c r="AU305" s="94">
        <v>1160.6773958964593</v>
      </c>
      <c r="AV305" s="94">
        <v>481.91434680365717</v>
      </c>
      <c r="AW305" s="95">
        <v>1342.049710363957</v>
      </c>
      <c r="AX305" s="93">
        <v>2328.1336199531743</v>
      </c>
      <c r="AY305" s="94">
        <v>7978.2493566771245</v>
      </c>
      <c r="AZ305" s="94">
        <v>3503.1208469540566</v>
      </c>
      <c r="BA305" s="95">
        <v>-5544.1285425002243</v>
      </c>
      <c r="BB305" s="93">
        <v>1031.5877487677137</v>
      </c>
      <c r="BC305" s="94">
        <v>1629.4296246051024</v>
      </c>
      <c r="BD305" s="94">
        <v>5280.5253860027869</v>
      </c>
      <c r="BE305" s="95">
        <v>1973.1912238262223</v>
      </c>
      <c r="BF305" s="93">
        <v>407.05617389461031</v>
      </c>
      <c r="BG305" s="94">
        <v>734.611187730594</v>
      </c>
      <c r="BH305" s="94">
        <v>1447.6016616208394</v>
      </c>
      <c r="BI305" s="95">
        <v>3370.1589170460757</v>
      </c>
      <c r="BJ305" s="93">
        <v>4089.3720050599995</v>
      </c>
      <c r="BK305" s="94">
        <v>672.03222870000002</v>
      </c>
      <c r="BL305" s="94">
        <v>2146.3472207700001</v>
      </c>
      <c r="BM305" s="95">
        <v>5183.9693050300002</v>
      </c>
      <c r="BN305" s="93">
        <v>2769.0789361099996</v>
      </c>
      <c r="BO305" s="94">
        <v>4034.6343083699999</v>
      </c>
      <c r="BP305" s="94">
        <v>2623.4443741000005</v>
      </c>
      <c r="BQ305" s="95">
        <v>4327.9112339200001</v>
      </c>
      <c r="BR305" s="93">
        <v>-2457.8374968999997</v>
      </c>
      <c r="BS305" s="94">
        <v>1083.1122242199999</v>
      </c>
      <c r="BT305" s="94">
        <v>3729.1383548799995</v>
      </c>
      <c r="BU305" s="95">
        <v>2153.1235480600003</v>
      </c>
      <c r="BV305" s="93">
        <v>3246.6745281099998</v>
      </c>
      <c r="BW305" s="94">
        <v>3443.3712612500003</v>
      </c>
      <c r="BX305" s="94">
        <v>4658.868352200001</v>
      </c>
      <c r="BY305" s="95">
        <v>3099.4354379399997</v>
      </c>
      <c r="BZ305" s="93">
        <v>3758.2540152700003</v>
      </c>
      <c r="CA305" s="94">
        <v>4810.4832596300002</v>
      </c>
      <c r="CB305" s="94">
        <v>4264.3882474000002</v>
      </c>
      <c r="CC305" s="95">
        <v>3765.0260362099998</v>
      </c>
      <c r="CD305" s="93">
        <v>3945.6982218000003</v>
      </c>
      <c r="CE305" s="94">
        <v>4071.1225145400003</v>
      </c>
      <c r="CF305" s="94">
        <v>3102.8606021299993</v>
      </c>
      <c r="CG305" s="95">
        <v>4573.3614011099999</v>
      </c>
      <c r="CH305" s="93">
        <v>5444.9721747100002</v>
      </c>
      <c r="CI305" s="94">
        <v>2047.5777005700002</v>
      </c>
      <c r="CJ305" s="94">
        <v>2390.2857535000003</v>
      </c>
      <c r="CK305" s="95">
        <v>-7717.438481199998</v>
      </c>
      <c r="CL305" s="94">
        <v>872.65785473000005</v>
      </c>
      <c r="CM305" s="94">
        <v>823.01176608000014</v>
      </c>
      <c r="CN305" s="94">
        <v>565.32534902999987</v>
      </c>
      <c r="CO305" s="94">
        <v>481.53173923000003</v>
      </c>
      <c r="CP305" s="93">
        <v>627.18532371999959</v>
      </c>
      <c r="CQ305" s="94">
        <v>-181.04571600000025</v>
      </c>
      <c r="CR305" s="94">
        <v>-1526.5316107899998</v>
      </c>
      <c r="CS305" s="94">
        <v>251.81807536000014</v>
      </c>
      <c r="CT305" s="93">
        <v>-262.04149262000038</v>
      </c>
      <c r="CU305" s="94">
        <v>-529.76428365999959</v>
      </c>
      <c r="CV305" s="94">
        <v>-1519.1661641200003</v>
      </c>
      <c r="CW305" s="94">
        <v>1147.4445882700004</v>
      </c>
      <c r="CX305" s="93">
        <v>-812.83736770000041</v>
      </c>
      <c r="CY305" s="94">
        <v>-653.24798693999935</v>
      </c>
      <c r="CZ305" s="94">
        <v>272.67500300999978</v>
      </c>
      <c r="DA305" s="94">
        <v>3869.4372233700005</v>
      </c>
      <c r="DB305" s="93">
        <v>1647.9911083800002</v>
      </c>
      <c r="DC305" s="94">
        <v>2384.6479966499996</v>
      </c>
      <c r="DD305" s="94">
        <v>1507.1964884900003</v>
      </c>
      <c r="DE305" s="94">
        <v>-2291.4027316000002</v>
      </c>
      <c r="DF305" s="93">
        <v>2281.7201256799999</v>
      </c>
      <c r="DG305" s="94">
        <v>163.63680965000037</v>
      </c>
      <c r="DH305" s="94">
        <v>-272.02665350000007</v>
      </c>
      <c r="DI305" s="94">
        <v>-757.61493335000057</v>
      </c>
      <c r="DJ305" s="93">
        <v>241.46988447000081</v>
      </c>
      <c r="DK305" s="94">
        <v>2540.4673913800007</v>
      </c>
      <c r="DL305" s="94">
        <v>1528.172852149999</v>
      </c>
      <c r="DM305" s="94">
        <v>2754.8444277600011</v>
      </c>
      <c r="DN305" s="93">
        <v>-812.14881681999998</v>
      </c>
      <c r="DO305" s="94">
        <v>-5087.1951909499985</v>
      </c>
      <c r="DP305" s="94">
        <v>-4161.9850669999987</v>
      </c>
      <c r="DQ305" s="94">
        <v>-7363.5834005599991</v>
      </c>
      <c r="DR305" s="93">
        <v>679.33592479000038</v>
      </c>
      <c r="DS305" s="194">
        <v>23364</v>
      </c>
      <c r="DT305" s="58" t="s">
        <v>87</v>
      </c>
    </row>
    <row r="306" spans="1:124" x14ac:dyDescent="0.3">
      <c r="A306" s="59" t="s">
        <v>94</v>
      </c>
      <c r="B306" s="111">
        <v>2996.3330000000001</v>
      </c>
      <c r="C306" s="112">
        <v>1143.077</v>
      </c>
      <c r="D306" s="112">
        <v>262.77799999999979</v>
      </c>
      <c r="E306" s="113">
        <v>516.71399999999994</v>
      </c>
      <c r="F306" s="112">
        <v>433.51</v>
      </c>
      <c r="G306" s="112">
        <v>-730.30499999999995</v>
      </c>
      <c r="H306" s="112">
        <v>-2390.125</v>
      </c>
      <c r="I306" s="113">
        <v>-1651.9829999999999</v>
      </c>
      <c r="J306" s="111">
        <v>-1601.258</v>
      </c>
      <c r="K306" s="112">
        <v>-1290.694</v>
      </c>
      <c r="L306" s="112">
        <v>-1685.0040000000001</v>
      </c>
      <c r="M306" s="113">
        <v>-5166.4009999999998</v>
      </c>
      <c r="N306" s="111">
        <v>-1013.4135074784444</v>
      </c>
      <c r="O306" s="112">
        <v>-4210.5553044755388</v>
      </c>
      <c r="P306" s="112">
        <v>-2680.2287781878126</v>
      </c>
      <c r="Q306" s="113">
        <v>-1760.6655269208748</v>
      </c>
      <c r="R306" s="111">
        <v>-742.90667720195211</v>
      </c>
      <c r="S306" s="112">
        <v>-741.78945566399454</v>
      </c>
      <c r="T306" s="112">
        <v>-506.6241114744123</v>
      </c>
      <c r="U306" s="113">
        <v>-1258.176080791058</v>
      </c>
      <c r="V306" s="111">
        <v>-96.397983199530472</v>
      </c>
      <c r="W306" s="112">
        <v>530.50100419577643</v>
      </c>
      <c r="X306" s="112">
        <v>-641.34216984605405</v>
      </c>
      <c r="Y306" s="113">
        <v>173.95413213928106</v>
      </c>
      <c r="Z306" s="111">
        <v>-357.06858633280603</v>
      </c>
      <c r="AA306" s="112">
        <v>250.30348318538341</v>
      </c>
      <c r="AB306" s="112">
        <v>-392.42388154124546</v>
      </c>
      <c r="AC306" s="113">
        <v>-96.965545516292281</v>
      </c>
      <c r="AD306" s="111">
        <v>-78.469402966010733</v>
      </c>
      <c r="AE306" s="112">
        <v>104.98890913867154</v>
      </c>
      <c r="AF306" s="112">
        <v>-829.17859052132883</v>
      </c>
      <c r="AG306" s="113">
        <v>181.41060536938727</v>
      </c>
      <c r="AH306" s="111">
        <v>22.612323522680356</v>
      </c>
      <c r="AI306" s="112">
        <v>70.540012805817739</v>
      </c>
      <c r="AJ306" s="112">
        <v>150.8318487495589</v>
      </c>
      <c r="AK306" s="113">
        <v>380.86834092389387</v>
      </c>
      <c r="AL306" s="111">
        <v>-112.04721032895327</v>
      </c>
      <c r="AM306" s="112">
        <v>130.55752246169538</v>
      </c>
      <c r="AN306" s="112">
        <v>492.68764691066804</v>
      </c>
      <c r="AO306" s="113">
        <v>6.2331837378337269</v>
      </c>
      <c r="AP306" s="111">
        <v>-119.05366179542753</v>
      </c>
      <c r="AQ306" s="112">
        <v>558.73667558421312</v>
      </c>
      <c r="AR306" s="112">
        <v>793.53938475923803</v>
      </c>
      <c r="AS306" s="113">
        <v>-666.16958249589572</v>
      </c>
      <c r="AT306" s="111">
        <v>38.730485415018507</v>
      </c>
      <c r="AU306" s="112">
        <v>963.54275429889412</v>
      </c>
      <c r="AV306" s="112">
        <v>-16.722596495323046</v>
      </c>
      <c r="AW306" s="113">
        <v>472.91950130606909</v>
      </c>
      <c r="AX306" s="111">
        <v>390.8445121145545</v>
      </c>
      <c r="AY306" s="112">
        <v>237.89709313948734</v>
      </c>
      <c r="AZ306" s="112">
        <v>-819.91366489022585</v>
      </c>
      <c r="BA306" s="113">
        <v>797.79573071001232</v>
      </c>
      <c r="BB306" s="111">
        <v>-25.535473412369029</v>
      </c>
      <c r="BC306" s="112">
        <v>-268.78688490657021</v>
      </c>
      <c r="BD306" s="112">
        <v>98.407107228628433</v>
      </c>
      <c r="BE306" s="113">
        <v>-1299.5095277376977</v>
      </c>
      <c r="BF306" s="111">
        <v>-605.68459999999993</v>
      </c>
      <c r="BG306" s="112">
        <v>708.29899999999998</v>
      </c>
      <c r="BH306" s="112">
        <v>242.23899999999992</v>
      </c>
      <c r="BI306" s="113">
        <v>746.82410000000004</v>
      </c>
      <c r="BJ306" s="111">
        <v>-470.65833240000012</v>
      </c>
      <c r="BK306" s="112">
        <v>-891.89890279000008</v>
      </c>
      <c r="BL306" s="112">
        <v>-524.62516985000002</v>
      </c>
      <c r="BM306" s="113">
        <v>-1505.0792228400001</v>
      </c>
      <c r="BN306" s="111">
        <v>141.99326655999994</v>
      </c>
      <c r="BO306" s="112">
        <v>-2243.7147008900001</v>
      </c>
      <c r="BP306" s="112">
        <v>-2502.3272814399998</v>
      </c>
      <c r="BQ306" s="113">
        <v>-1687.87377055</v>
      </c>
      <c r="BR306" s="111">
        <v>-1693.5830777199999</v>
      </c>
      <c r="BS306" s="112">
        <v>-22.800099110000019</v>
      </c>
      <c r="BT306" s="112">
        <v>-488.78456493999994</v>
      </c>
      <c r="BU306" s="113">
        <v>-1168.6130719099999</v>
      </c>
      <c r="BV306" s="111">
        <v>-1391.7193860600003</v>
      </c>
      <c r="BW306" s="112">
        <v>-1248.2400301399998</v>
      </c>
      <c r="BX306" s="112">
        <v>182.59765937999981</v>
      </c>
      <c r="BY306" s="113">
        <v>-558.09438943999999</v>
      </c>
      <c r="BZ306" s="111">
        <v>-77.106756480000172</v>
      </c>
      <c r="CA306" s="112">
        <v>-403.18456099000025</v>
      </c>
      <c r="CB306" s="112">
        <v>-1510.84375529</v>
      </c>
      <c r="CC306" s="113">
        <v>-1570.3917089000001</v>
      </c>
      <c r="CD306" s="111">
        <v>-28.948818030000012</v>
      </c>
      <c r="CE306" s="112">
        <v>469.09193027999959</v>
      </c>
      <c r="CF306" s="112">
        <v>-1168.7180293899999</v>
      </c>
      <c r="CG306" s="113">
        <v>-132.27583575999989</v>
      </c>
      <c r="CH306" s="111">
        <v>557.58863356999996</v>
      </c>
      <c r="CI306" s="112">
        <v>59.770718899999864</v>
      </c>
      <c r="CJ306" s="112">
        <v>-598.20903249000025</v>
      </c>
      <c r="CK306" s="113">
        <v>-400.33883149000002</v>
      </c>
      <c r="CL306" s="112">
        <v>-230.10894457000006</v>
      </c>
      <c r="CM306" s="112">
        <v>-659.35945801000003</v>
      </c>
      <c r="CN306" s="112">
        <v>-888.80075610999984</v>
      </c>
      <c r="CO306" s="112">
        <v>-1068.5797671399998</v>
      </c>
      <c r="CP306" s="111">
        <v>-125.56379980000037</v>
      </c>
      <c r="CQ306" s="112">
        <v>-1747.24056058</v>
      </c>
      <c r="CR306" s="112">
        <v>-228.95200827000008</v>
      </c>
      <c r="CS306" s="112">
        <v>-1116.51453778</v>
      </c>
      <c r="CT306" s="111">
        <v>-834.29042533000006</v>
      </c>
      <c r="CU306" s="112">
        <v>-236.56199764000002</v>
      </c>
      <c r="CV306" s="112">
        <v>-817.56331614999999</v>
      </c>
      <c r="CW306" s="112">
        <v>-743.16609037000012</v>
      </c>
      <c r="CX306" s="111">
        <v>-432.17226485000009</v>
      </c>
      <c r="CY306" s="112">
        <v>233.66325814999999</v>
      </c>
      <c r="CZ306" s="112">
        <v>273.10952776000005</v>
      </c>
      <c r="DA306" s="112">
        <v>530.9246536600001</v>
      </c>
      <c r="DB306" s="111">
        <v>17.128952100000021</v>
      </c>
      <c r="DC306" s="112">
        <v>815.21794920000013</v>
      </c>
      <c r="DD306" s="112">
        <v>-262.98814579999998</v>
      </c>
      <c r="DE306" s="112">
        <v>-339.7414657700001</v>
      </c>
      <c r="DF306" s="111">
        <v>1762.15974022</v>
      </c>
      <c r="DG306" s="112">
        <v>-53.365279519999831</v>
      </c>
      <c r="DH306" s="112">
        <v>-1039.1744277499997</v>
      </c>
      <c r="DI306" s="112">
        <v>525.46507111999972</v>
      </c>
      <c r="DJ306" s="111">
        <v>-139.89548933000006</v>
      </c>
      <c r="DK306" s="112">
        <v>1296.0105656000003</v>
      </c>
      <c r="DL306" s="112">
        <v>-526.07643144999975</v>
      </c>
      <c r="DM306" s="112">
        <v>986.74676688999944</v>
      </c>
      <c r="DN306" s="111">
        <v>449.80013529999974</v>
      </c>
      <c r="DO306" s="112">
        <v>-537.46997873999976</v>
      </c>
      <c r="DP306" s="112">
        <v>895.83487429000002</v>
      </c>
      <c r="DQ306" s="112">
        <v>-586.3906592400001</v>
      </c>
      <c r="DR306" s="111">
        <v>-16.614950370000059</v>
      </c>
      <c r="DS306" s="194">
        <v>23365</v>
      </c>
      <c r="DT306" s="59" t="s">
        <v>94</v>
      </c>
    </row>
    <row r="307" spans="1:124" x14ac:dyDescent="0.3">
      <c r="A307" s="58" t="s">
        <v>85</v>
      </c>
      <c r="B307" s="93">
        <v>-3.1</v>
      </c>
      <c r="C307" s="94">
        <v>-1.8999999999999995</v>
      </c>
      <c r="D307" s="94">
        <v>8.1120000000000001</v>
      </c>
      <c r="E307" s="95">
        <v>-16.3</v>
      </c>
      <c r="F307" s="94">
        <v>-3.100000000000001</v>
      </c>
      <c r="G307" s="94">
        <v>-9.6000000000000014</v>
      </c>
      <c r="H307" s="94">
        <v>4</v>
      </c>
      <c r="I307" s="95">
        <v>-9.3000000000000007</v>
      </c>
      <c r="J307" s="93">
        <v>18.718</v>
      </c>
      <c r="K307" s="94">
        <v>4.9710000000000001</v>
      </c>
      <c r="L307" s="94">
        <v>27.228000000000002</v>
      </c>
      <c r="M307" s="95">
        <v>13.635999999999999</v>
      </c>
      <c r="N307" s="93">
        <v>-5.7390000000000008</v>
      </c>
      <c r="O307" s="94">
        <v>-6.1910000000000007</v>
      </c>
      <c r="P307" s="94">
        <v>5.8070000000000004</v>
      </c>
      <c r="Q307" s="95">
        <v>11.819000000000001</v>
      </c>
      <c r="R307" s="93">
        <v>14.731000000000002</v>
      </c>
      <c r="S307" s="94">
        <v>4.9359999999999999</v>
      </c>
      <c r="T307" s="94">
        <v>-100.937</v>
      </c>
      <c r="U307" s="95">
        <v>-373.28199999999998</v>
      </c>
      <c r="V307" s="93">
        <v>9.7259999999999991</v>
      </c>
      <c r="W307" s="94">
        <v>-106.526</v>
      </c>
      <c r="X307" s="94">
        <v>5.4260000000000002</v>
      </c>
      <c r="Y307" s="95">
        <v>1.5619999999999994</v>
      </c>
      <c r="Z307" s="93">
        <v>14.24</v>
      </c>
      <c r="AA307" s="94">
        <v>-82.570000000000007</v>
      </c>
      <c r="AB307" s="94">
        <v>11.016</v>
      </c>
      <c r="AC307" s="95">
        <v>4.2220000000000004</v>
      </c>
      <c r="AD307" s="93">
        <v>0.76700000000000035</v>
      </c>
      <c r="AE307" s="94">
        <v>-42.161000000000001</v>
      </c>
      <c r="AF307" s="94">
        <v>4.3499999999999996</v>
      </c>
      <c r="AG307" s="95">
        <v>-1.099</v>
      </c>
      <c r="AH307" s="93">
        <v>1.4179999999999999</v>
      </c>
      <c r="AI307" s="94">
        <v>-51.716999999999999</v>
      </c>
      <c r="AJ307" s="94">
        <v>10.821999999999999</v>
      </c>
      <c r="AK307" s="95">
        <v>2.2050000000000001</v>
      </c>
      <c r="AL307" s="93">
        <v>1.6259999999999999</v>
      </c>
      <c r="AM307" s="94">
        <v>4.3410000000000002</v>
      </c>
      <c r="AN307" s="94">
        <v>-46.059000000000005</v>
      </c>
      <c r="AO307" s="95">
        <v>8.6170000000000009</v>
      </c>
      <c r="AP307" s="93">
        <v>1.2550000000000001</v>
      </c>
      <c r="AQ307" s="94">
        <v>-37.003</v>
      </c>
      <c r="AR307" s="94">
        <v>0.626</v>
      </c>
      <c r="AS307" s="95">
        <v>2.48</v>
      </c>
      <c r="AT307" s="93">
        <v>-53.395000000000003</v>
      </c>
      <c r="AU307" s="94">
        <v>-47.743000000000002</v>
      </c>
      <c r="AV307" s="94">
        <v>-9.1169999999999991</v>
      </c>
      <c r="AW307" s="95">
        <v>-1.7060000000000002</v>
      </c>
      <c r="AX307" s="93">
        <v>-33.106999999999999</v>
      </c>
      <c r="AY307" s="94">
        <v>-38.722000000000001</v>
      </c>
      <c r="AZ307" s="94">
        <v>1.974</v>
      </c>
      <c r="BA307" s="95">
        <v>-0.24</v>
      </c>
      <c r="BB307" s="93">
        <v>-53.094999999999999</v>
      </c>
      <c r="BC307" s="94">
        <v>-35.440999999999995</v>
      </c>
      <c r="BD307" s="94">
        <v>-3.92</v>
      </c>
      <c r="BE307" s="95">
        <v>1.5130000000000001</v>
      </c>
      <c r="BF307" s="93">
        <v>-36.933799999999998</v>
      </c>
      <c r="BG307" s="94">
        <v>-32.704599999999999</v>
      </c>
      <c r="BH307" s="94">
        <v>-0.5832999999999996</v>
      </c>
      <c r="BI307" s="95">
        <v>-0.12790000000000146</v>
      </c>
      <c r="BJ307" s="93">
        <v>-847.9823007</v>
      </c>
      <c r="BK307" s="94">
        <v>-1083.1322329899999</v>
      </c>
      <c r="BL307" s="94">
        <v>-1284.29789611</v>
      </c>
      <c r="BM307" s="95">
        <v>-1389.42480338</v>
      </c>
      <c r="BN307" s="93">
        <v>-1348.36306706</v>
      </c>
      <c r="BO307" s="94">
        <v>-1582.2694466600001</v>
      </c>
      <c r="BP307" s="94">
        <v>-1626.5219916299998</v>
      </c>
      <c r="BQ307" s="95">
        <v>-1767.9684524499999</v>
      </c>
      <c r="BR307" s="93">
        <v>-1256.4023595399999</v>
      </c>
      <c r="BS307" s="94">
        <v>-854.77076138000007</v>
      </c>
      <c r="BT307" s="94">
        <v>-934.68201147000002</v>
      </c>
      <c r="BU307" s="95">
        <v>-920.37352263000002</v>
      </c>
      <c r="BV307" s="93">
        <v>-963.44805669000004</v>
      </c>
      <c r="BW307" s="94">
        <v>-813.49773708999987</v>
      </c>
      <c r="BX307" s="94">
        <v>-795.02713925000012</v>
      </c>
      <c r="BY307" s="95">
        <v>-718.63134177999996</v>
      </c>
      <c r="BZ307" s="93">
        <v>-672.90495005000002</v>
      </c>
      <c r="CA307" s="94">
        <v>-696.03586022000013</v>
      </c>
      <c r="CB307" s="94">
        <v>-853.90817766999999</v>
      </c>
      <c r="CC307" s="95">
        <v>-632.46266243000002</v>
      </c>
      <c r="CD307" s="93">
        <v>-499.34120822</v>
      </c>
      <c r="CE307" s="94">
        <v>-298.83080151000001</v>
      </c>
      <c r="CF307" s="94">
        <v>-175.49189412000001</v>
      </c>
      <c r="CG307" s="95">
        <v>-61.585131170000004</v>
      </c>
      <c r="CH307" s="93">
        <v>-105.93850397</v>
      </c>
      <c r="CI307" s="94">
        <v>-264.38124551000004</v>
      </c>
      <c r="CJ307" s="94">
        <v>-488.94600841999994</v>
      </c>
      <c r="CK307" s="95">
        <v>-518.27291986</v>
      </c>
      <c r="CL307" s="94">
        <v>-639.94841926999993</v>
      </c>
      <c r="CM307" s="94">
        <v>-699.64741945000014</v>
      </c>
      <c r="CN307" s="94">
        <v>-1013.89258645</v>
      </c>
      <c r="CO307" s="94">
        <v>-833.1801915399999</v>
      </c>
      <c r="CP307" s="93">
        <v>-880.6836192799999</v>
      </c>
      <c r="CQ307" s="94">
        <v>-664.12644539000007</v>
      </c>
      <c r="CR307" s="94">
        <v>-601.13889085000005</v>
      </c>
      <c r="CS307" s="94">
        <v>-699.03411094000001</v>
      </c>
      <c r="CT307" s="93">
        <v>-734.95440590999999</v>
      </c>
      <c r="CU307" s="94">
        <v>-480.92629593000004</v>
      </c>
      <c r="CV307" s="94">
        <v>-491.42476718</v>
      </c>
      <c r="CW307" s="94">
        <v>-497.58782785999995</v>
      </c>
      <c r="CX307" s="93">
        <v>-361.99624648000002</v>
      </c>
      <c r="CY307" s="94">
        <v>-14.713366319999997</v>
      </c>
      <c r="CZ307" s="94">
        <v>-8.7749168399999977</v>
      </c>
      <c r="DA307" s="94">
        <v>-198.52783456999998</v>
      </c>
      <c r="DB307" s="93">
        <v>-172.41786010999999</v>
      </c>
      <c r="DC307" s="94">
        <v>-282.55841536000003</v>
      </c>
      <c r="DD307" s="94">
        <v>-215.03147983000002</v>
      </c>
      <c r="DE307" s="94">
        <v>-107.27413373</v>
      </c>
      <c r="DF307" s="93">
        <v>-231.62224886000001</v>
      </c>
      <c r="DG307" s="94">
        <v>-347.87637361000003</v>
      </c>
      <c r="DH307" s="94">
        <v>-248.77951010000001</v>
      </c>
      <c r="DI307" s="94">
        <v>-204.40053601</v>
      </c>
      <c r="DJ307" s="93">
        <v>-39.047489330000012</v>
      </c>
      <c r="DK307" s="94">
        <v>-262.09121555999997</v>
      </c>
      <c r="DL307" s="94">
        <v>-208.05385755999998</v>
      </c>
      <c r="DM307" s="94">
        <v>-51.124681869999982</v>
      </c>
      <c r="DN307" s="93">
        <v>16.770728749999982</v>
      </c>
      <c r="DO307" s="94">
        <v>-14.442507020000015</v>
      </c>
      <c r="DP307" s="94">
        <v>175.48669253000003</v>
      </c>
      <c r="DQ307" s="94">
        <v>13.63073150000001</v>
      </c>
      <c r="DR307" s="93">
        <v>-560.95585596000001</v>
      </c>
      <c r="DS307" s="194">
        <v>23366</v>
      </c>
      <c r="DT307" s="58" t="s">
        <v>85</v>
      </c>
    </row>
    <row r="308" spans="1:124" x14ac:dyDescent="0.3">
      <c r="A308" s="58" t="s">
        <v>184</v>
      </c>
      <c r="B308" s="93">
        <v>2999.433</v>
      </c>
      <c r="C308" s="94">
        <v>1144.9770000000001</v>
      </c>
      <c r="D308" s="94">
        <v>254.66600000000017</v>
      </c>
      <c r="E308" s="95">
        <v>533.01400000000024</v>
      </c>
      <c r="F308" s="94">
        <v>436.61</v>
      </c>
      <c r="G308" s="94">
        <v>-720.70500000000004</v>
      </c>
      <c r="H308" s="94">
        <v>-2394.125</v>
      </c>
      <c r="I308" s="95">
        <v>-1642.683</v>
      </c>
      <c r="J308" s="93">
        <v>-1619.9760000000001</v>
      </c>
      <c r="K308" s="94">
        <v>-1295.665</v>
      </c>
      <c r="L308" s="94">
        <v>-1712.232</v>
      </c>
      <c r="M308" s="95">
        <v>-5180.0370000000003</v>
      </c>
      <c r="N308" s="93">
        <v>-1007.6745074784444</v>
      </c>
      <c r="O308" s="94">
        <v>-4204.364304475539</v>
      </c>
      <c r="P308" s="94">
        <v>-2686.0357781878124</v>
      </c>
      <c r="Q308" s="95">
        <v>-1772.4845269208745</v>
      </c>
      <c r="R308" s="93">
        <v>-757.6376772019521</v>
      </c>
      <c r="S308" s="94">
        <v>-746.72545566399458</v>
      </c>
      <c r="T308" s="94">
        <v>-405.68711147441235</v>
      </c>
      <c r="U308" s="95">
        <v>-1265.560080791058</v>
      </c>
      <c r="V308" s="93">
        <v>-106.12398319953046</v>
      </c>
      <c r="W308" s="94">
        <v>637.07600419577648</v>
      </c>
      <c r="X308" s="94">
        <v>-646.748169846054</v>
      </c>
      <c r="Y308" s="95">
        <v>172.39213213928105</v>
      </c>
      <c r="Z308" s="93">
        <v>-371.30858633280604</v>
      </c>
      <c r="AA308" s="94">
        <v>332.87348318538341</v>
      </c>
      <c r="AB308" s="94">
        <v>-403.43988154124554</v>
      </c>
      <c r="AC308" s="95">
        <v>-101.18754551629229</v>
      </c>
      <c r="AD308" s="93">
        <v>-79.236402966010729</v>
      </c>
      <c r="AE308" s="94">
        <v>147.14990913867155</v>
      </c>
      <c r="AF308" s="94">
        <v>-833.52859052132885</v>
      </c>
      <c r="AG308" s="95">
        <v>182.53560536938727</v>
      </c>
      <c r="AH308" s="93">
        <v>21.194323522680349</v>
      </c>
      <c r="AI308" s="94">
        <v>121.91401280581775</v>
      </c>
      <c r="AJ308" s="94">
        <v>140.05984874955888</v>
      </c>
      <c r="AK308" s="95">
        <v>378.66334092389377</v>
      </c>
      <c r="AL308" s="93">
        <v>-113.67321032895325</v>
      </c>
      <c r="AM308" s="94">
        <v>126.2165224616954</v>
      </c>
      <c r="AN308" s="94">
        <v>538.74664691066801</v>
      </c>
      <c r="AO308" s="95">
        <v>-2.3838162621663059</v>
      </c>
      <c r="AP308" s="93">
        <v>-120.30766179542755</v>
      </c>
      <c r="AQ308" s="94">
        <v>595.62667558421322</v>
      </c>
      <c r="AR308" s="94">
        <v>792.88638475923813</v>
      </c>
      <c r="AS308" s="95">
        <v>-668.56558249589568</v>
      </c>
      <c r="AT308" s="93">
        <v>92.919485415018528</v>
      </c>
      <c r="AU308" s="94">
        <v>1011.2337542988942</v>
      </c>
      <c r="AV308" s="94">
        <v>-7.0305964953230387</v>
      </c>
      <c r="AW308" s="95">
        <v>474.57650130606908</v>
      </c>
      <c r="AX308" s="93">
        <v>424.23051211455447</v>
      </c>
      <c r="AY308" s="94">
        <v>276.51409313948733</v>
      </c>
      <c r="AZ308" s="94">
        <v>-826.97266489022581</v>
      </c>
      <c r="BA308" s="95">
        <v>797.99273071001232</v>
      </c>
      <c r="BB308" s="93">
        <v>27.320526587630983</v>
      </c>
      <c r="BC308" s="94">
        <v>-233.44288490657019</v>
      </c>
      <c r="BD308" s="94">
        <v>102.12310722862844</v>
      </c>
      <c r="BE308" s="95">
        <v>-1301.7025277376979</v>
      </c>
      <c r="BF308" s="93">
        <v>-568.85260000000005</v>
      </c>
      <c r="BG308" s="94">
        <v>741.15949999999998</v>
      </c>
      <c r="BH308" s="94">
        <v>242.04169999999999</v>
      </c>
      <c r="BI308" s="95">
        <v>746.95420000000001</v>
      </c>
      <c r="BJ308" s="93">
        <v>377.32396830000016</v>
      </c>
      <c r="BK308" s="94">
        <v>191.23333019999995</v>
      </c>
      <c r="BL308" s="94">
        <v>759.67272625999999</v>
      </c>
      <c r="BM308" s="95">
        <v>-115.65441946000021</v>
      </c>
      <c r="BN308" s="93">
        <v>1490.35633362</v>
      </c>
      <c r="BO308" s="94">
        <v>-661.44525422999982</v>
      </c>
      <c r="BP308" s="94">
        <v>-875.80528981000009</v>
      </c>
      <c r="BQ308" s="95">
        <v>80.094681899999557</v>
      </c>
      <c r="BR308" s="93">
        <v>-437.18071817999993</v>
      </c>
      <c r="BS308" s="94">
        <v>831.97066227000005</v>
      </c>
      <c r="BT308" s="94">
        <v>445.89744653000002</v>
      </c>
      <c r="BU308" s="95">
        <v>-248.23954927999995</v>
      </c>
      <c r="BV308" s="93">
        <v>-428.27132936999999</v>
      </c>
      <c r="BW308" s="94">
        <v>-434.74229304999994</v>
      </c>
      <c r="BX308" s="94">
        <v>977.62479862999999</v>
      </c>
      <c r="BY308" s="95">
        <v>160.53695233999997</v>
      </c>
      <c r="BZ308" s="93">
        <v>561.62364475999993</v>
      </c>
      <c r="CA308" s="94">
        <v>250.08324664999998</v>
      </c>
      <c r="CB308" s="94">
        <v>-632.97741775999987</v>
      </c>
      <c r="CC308" s="95">
        <v>-1031.0201826299999</v>
      </c>
      <c r="CD308" s="93">
        <v>450.07897537000002</v>
      </c>
      <c r="CE308" s="94">
        <v>685.22836962000042</v>
      </c>
      <c r="CF308" s="94">
        <v>-1001.8705831999998</v>
      </c>
      <c r="CG308" s="95">
        <v>-86.75862168999987</v>
      </c>
      <c r="CH308" s="93">
        <v>663.74236627999994</v>
      </c>
      <c r="CI308" s="94">
        <v>325.32437184999981</v>
      </c>
      <c r="CJ308" s="94">
        <v>-114.98625201000016</v>
      </c>
      <c r="CK308" s="95">
        <v>73.169898700000033</v>
      </c>
      <c r="CL308" s="94">
        <v>345.49650852000013</v>
      </c>
      <c r="CM308" s="94">
        <v>-52.019107290000022</v>
      </c>
      <c r="CN308" s="94">
        <v>152.38702534999999</v>
      </c>
      <c r="CO308" s="94">
        <v>-231.28101317999983</v>
      </c>
      <c r="CP308" s="93">
        <v>778.44605686999955</v>
      </c>
      <c r="CQ308" s="94">
        <v>-1034.7755601999997</v>
      </c>
      <c r="CR308" s="94">
        <v>485.14496480999998</v>
      </c>
      <c r="CS308" s="94">
        <v>-319.56499598000005</v>
      </c>
      <c r="CT308" s="93">
        <v>200.41694096999998</v>
      </c>
      <c r="CU308" s="94">
        <v>362.93880217000009</v>
      </c>
      <c r="CV308" s="94">
        <v>-305.64881008000009</v>
      </c>
      <c r="CW308" s="94">
        <v>-251.25550514000014</v>
      </c>
      <c r="CX308" s="93">
        <v>-236.05145817000005</v>
      </c>
      <c r="CY308" s="94">
        <v>211.55113452000001</v>
      </c>
      <c r="CZ308" s="94">
        <v>364.84773770999999</v>
      </c>
      <c r="DA308" s="94">
        <v>742.49597001000006</v>
      </c>
      <c r="DB308" s="93">
        <v>139.92203360000005</v>
      </c>
      <c r="DC308" s="94">
        <v>1016.4147170300001</v>
      </c>
      <c r="DD308" s="94">
        <v>-1.0338271000000088</v>
      </c>
      <c r="DE308" s="94">
        <v>-236.46672969000008</v>
      </c>
      <c r="DF308" s="93">
        <v>2022.3282025499998</v>
      </c>
      <c r="DG308" s="94">
        <v>303.69944672000014</v>
      </c>
      <c r="DH308" s="94">
        <v>-761.08667353999999</v>
      </c>
      <c r="DI308" s="94">
        <v>698.3319415899997</v>
      </c>
      <c r="DJ308" s="93">
        <v>-146.03433143000007</v>
      </c>
      <c r="DK308" s="94">
        <v>1555.8562871400002</v>
      </c>
      <c r="DL308" s="94">
        <v>-331.11778899999968</v>
      </c>
      <c r="DM308" s="94">
        <v>1070.5796051899993</v>
      </c>
      <c r="DN308" s="93">
        <v>342.47576343999981</v>
      </c>
      <c r="DO308" s="94">
        <v>-409.4956096799998</v>
      </c>
      <c r="DP308" s="94">
        <v>1034.9450067799999</v>
      </c>
      <c r="DQ308" s="94">
        <v>-411.53736600000013</v>
      </c>
      <c r="DR308" s="93">
        <v>473.55614662000005</v>
      </c>
      <c r="DS308" s="194">
        <v>23367</v>
      </c>
      <c r="DT308" s="58" t="s">
        <v>184</v>
      </c>
    </row>
    <row r="309" spans="1:124" x14ac:dyDescent="0.3">
      <c r="A309" s="58" t="s">
        <v>86</v>
      </c>
      <c r="B309" s="93">
        <v>0</v>
      </c>
      <c r="C309" s="94">
        <v>0</v>
      </c>
      <c r="D309" s="94">
        <v>0</v>
      </c>
      <c r="E309" s="95">
        <v>0</v>
      </c>
      <c r="F309" s="94">
        <v>0</v>
      </c>
      <c r="G309" s="94">
        <v>0</v>
      </c>
      <c r="H309" s="94">
        <v>0</v>
      </c>
      <c r="I309" s="95">
        <v>0</v>
      </c>
      <c r="J309" s="93">
        <v>0</v>
      </c>
      <c r="K309" s="94">
        <v>0</v>
      </c>
      <c r="L309" s="94">
        <v>0</v>
      </c>
      <c r="M309" s="95">
        <v>0</v>
      </c>
      <c r="N309" s="93">
        <v>0</v>
      </c>
      <c r="O309" s="94">
        <v>0</v>
      </c>
      <c r="P309" s="94">
        <v>0</v>
      </c>
      <c r="Q309" s="95">
        <v>0</v>
      </c>
      <c r="R309" s="93">
        <v>0</v>
      </c>
      <c r="S309" s="94">
        <v>0</v>
      </c>
      <c r="T309" s="94">
        <v>0</v>
      </c>
      <c r="U309" s="95">
        <v>380.666</v>
      </c>
      <c r="V309" s="93">
        <v>0</v>
      </c>
      <c r="W309" s="94">
        <v>-4.9000000000000002E-2</v>
      </c>
      <c r="X309" s="94">
        <v>-0.02</v>
      </c>
      <c r="Y309" s="95">
        <v>0</v>
      </c>
      <c r="Z309" s="93">
        <v>0</v>
      </c>
      <c r="AA309" s="94">
        <v>0</v>
      </c>
      <c r="AB309" s="94">
        <v>0</v>
      </c>
      <c r="AC309" s="95">
        <v>0</v>
      </c>
      <c r="AD309" s="93">
        <v>0</v>
      </c>
      <c r="AE309" s="94">
        <v>0</v>
      </c>
      <c r="AF309" s="94">
        <v>0</v>
      </c>
      <c r="AG309" s="95">
        <v>-2.5999999999999999E-2</v>
      </c>
      <c r="AH309" s="93">
        <v>0</v>
      </c>
      <c r="AI309" s="94">
        <v>0.34300000000000003</v>
      </c>
      <c r="AJ309" s="94">
        <v>-0.05</v>
      </c>
      <c r="AK309" s="95">
        <v>0</v>
      </c>
      <c r="AL309" s="93">
        <v>0</v>
      </c>
      <c r="AM309" s="94">
        <v>0</v>
      </c>
      <c r="AN309" s="94">
        <v>0</v>
      </c>
      <c r="AO309" s="95">
        <v>0</v>
      </c>
      <c r="AP309" s="93">
        <v>0</v>
      </c>
      <c r="AQ309" s="94">
        <v>0</v>
      </c>
      <c r="AR309" s="94">
        <v>2E-3</v>
      </c>
      <c r="AS309" s="95">
        <v>7.400000000000001E-2</v>
      </c>
      <c r="AT309" s="93">
        <v>-0.14199999999999999</v>
      </c>
      <c r="AU309" s="94">
        <v>0.02</v>
      </c>
      <c r="AV309" s="94">
        <v>1E-3</v>
      </c>
      <c r="AW309" s="95">
        <v>0.04</v>
      </c>
      <c r="AX309" s="93">
        <v>0</v>
      </c>
      <c r="AY309" s="94">
        <v>0</v>
      </c>
      <c r="AZ309" s="94">
        <v>-3.0000000000000001E-3</v>
      </c>
      <c r="BA309" s="95">
        <v>3.0000000000000001E-3</v>
      </c>
      <c r="BB309" s="93">
        <v>2.7E-2</v>
      </c>
      <c r="BC309" s="94">
        <v>0</v>
      </c>
      <c r="BD309" s="94">
        <v>-4.0000000000000001E-3</v>
      </c>
      <c r="BE309" s="95">
        <v>0</v>
      </c>
      <c r="BF309" s="93">
        <v>0</v>
      </c>
      <c r="BG309" s="94">
        <v>0</v>
      </c>
      <c r="BH309" s="94">
        <v>0</v>
      </c>
      <c r="BI309" s="95">
        <v>0</v>
      </c>
      <c r="BJ309" s="93">
        <v>0</v>
      </c>
      <c r="BK309" s="94">
        <v>0</v>
      </c>
      <c r="BL309" s="94">
        <v>0</v>
      </c>
      <c r="BM309" s="95">
        <v>0</v>
      </c>
      <c r="BN309" s="93">
        <v>0</v>
      </c>
      <c r="BO309" s="94">
        <v>0</v>
      </c>
      <c r="BP309" s="94">
        <v>0</v>
      </c>
      <c r="BQ309" s="95">
        <v>0</v>
      </c>
      <c r="BR309" s="93">
        <v>0</v>
      </c>
      <c r="BS309" s="94">
        <v>0</v>
      </c>
      <c r="BT309" s="94">
        <v>0</v>
      </c>
      <c r="BU309" s="95">
        <v>0</v>
      </c>
      <c r="BV309" s="93">
        <v>0</v>
      </c>
      <c r="BW309" s="94">
        <v>0</v>
      </c>
      <c r="BX309" s="94">
        <v>0</v>
      </c>
      <c r="BY309" s="95">
        <v>0</v>
      </c>
      <c r="BZ309" s="93">
        <v>0</v>
      </c>
      <c r="CA309" s="94">
        <v>0</v>
      </c>
      <c r="CB309" s="94">
        <v>0</v>
      </c>
      <c r="CC309" s="95">
        <v>0</v>
      </c>
      <c r="CD309" s="93">
        <v>0</v>
      </c>
      <c r="CE309" s="94">
        <v>0</v>
      </c>
      <c r="CF309" s="94">
        <v>0</v>
      </c>
      <c r="CG309" s="95">
        <v>0</v>
      </c>
      <c r="CH309" s="93">
        <v>0</v>
      </c>
      <c r="CI309" s="94">
        <v>0</v>
      </c>
      <c r="CJ309" s="94">
        <v>0</v>
      </c>
      <c r="CK309" s="95">
        <v>0</v>
      </c>
      <c r="CL309" s="94">
        <v>0</v>
      </c>
      <c r="CM309" s="94">
        <v>0</v>
      </c>
      <c r="CN309" s="94">
        <v>0</v>
      </c>
      <c r="CO309" s="94">
        <v>0</v>
      </c>
      <c r="CP309" s="93">
        <v>0</v>
      </c>
      <c r="CQ309" s="94">
        <v>0</v>
      </c>
      <c r="CR309" s="94">
        <v>0</v>
      </c>
      <c r="CS309" s="94">
        <v>0</v>
      </c>
      <c r="CT309" s="93">
        <v>0</v>
      </c>
      <c r="CU309" s="94">
        <v>0</v>
      </c>
      <c r="CV309" s="94">
        <v>0</v>
      </c>
      <c r="CW309" s="94">
        <v>0</v>
      </c>
      <c r="CX309" s="93">
        <v>0</v>
      </c>
      <c r="CY309" s="94">
        <v>0</v>
      </c>
      <c r="CZ309" s="94">
        <v>0</v>
      </c>
      <c r="DA309" s="94">
        <v>0</v>
      </c>
      <c r="DB309" s="93">
        <v>0</v>
      </c>
      <c r="DC309" s="94">
        <v>0</v>
      </c>
      <c r="DD309" s="94">
        <v>0</v>
      </c>
      <c r="DE309" s="94">
        <v>0</v>
      </c>
      <c r="DF309" s="93">
        <v>0</v>
      </c>
      <c r="DG309" s="94">
        <v>0</v>
      </c>
      <c r="DH309" s="94">
        <v>0</v>
      </c>
      <c r="DI309" s="94">
        <v>0</v>
      </c>
      <c r="DJ309" s="93">
        <v>0</v>
      </c>
      <c r="DK309" s="94">
        <v>0</v>
      </c>
      <c r="DL309" s="94">
        <v>0</v>
      </c>
      <c r="DM309" s="94">
        <v>0</v>
      </c>
      <c r="DN309" s="93">
        <v>0</v>
      </c>
      <c r="DO309" s="94">
        <v>0</v>
      </c>
      <c r="DP309" s="94">
        <v>0</v>
      </c>
      <c r="DQ309" s="94">
        <v>0</v>
      </c>
      <c r="DR309" s="93">
        <v>0</v>
      </c>
      <c r="DS309" s="194">
        <v>23368</v>
      </c>
      <c r="DT309" s="58" t="s">
        <v>86</v>
      </c>
    </row>
    <row r="310" spans="1:124" x14ac:dyDescent="0.3">
      <c r="A310" s="58" t="s">
        <v>87</v>
      </c>
      <c r="B310" s="93">
        <v>0</v>
      </c>
      <c r="C310" s="94">
        <v>0</v>
      </c>
      <c r="D310" s="94">
        <v>0</v>
      </c>
      <c r="E310" s="95">
        <v>0</v>
      </c>
      <c r="F310" s="94">
        <v>0</v>
      </c>
      <c r="G310" s="94">
        <v>0</v>
      </c>
      <c r="H310" s="94">
        <v>0</v>
      </c>
      <c r="I310" s="95">
        <v>0</v>
      </c>
      <c r="J310" s="93">
        <v>0</v>
      </c>
      <c r="K310" s="94">
        <v>0</v>
      </c>
      <c r="L310" s="94">
        <v>0</v>
      </c>
      <c r="M310" s="95">
        <v>0</v>
      </c>
      <c r="N310" s="93">
        <v>0</v>
      </c>
      <c r="O310" s="94">
        <v>0</v>
      </c>
      <c r="P310" s="94">
        <v>0</v>
      </c>
      <c r="Q310" s="95">
        <v>0</v>
      </c>
      <c r="R310" s="93">
        <v>0</v>
      </c>
      <c r="S310" s="94">
        <v>0</v>
      </c>
      <c r="T310" s="94">
        <v>0</v>
      </c>
      <c r="U310" s="95">
        <v>0</v>
      </c>
      <c r="V310" s="93">
        <v>0</v>
      </c>
      <c r="W310" s="94">
        <v>0</v>
      </c>
      <c r="X310" s="94">
        <v>0</v>
      </c>
      <c r="Y310" s="95">
        <v>0</v>
      </c>
      <c r="Z310" s="93">
        <v>0</v>
      </c>
      <c r="AA310" s="94">
        <v>0</v>
      </c>
      <c r="AB310" s="94">
        <v>0</v>
      </c>
      <c r="AC310" s="95">
        <v>0</v>
      </c>
      <c r="AD310" s="93">
        <v>0</v>
      </c>
      <c r="AE310" s="94">
        <v>0</v>
      </c>
      <c r="AF310" s="94">
        <v>0</v>
      </c>
      <c r="AG310" s="95">
        <v>0</v>
      </c>
      <c r="AH310" s="93">
        <v>0</v>
      </c>
      <c r="AI310" s="94">
        <v>0</v>
      </c>
      <c r="AJ310" s="94">
        <v>0</v>
      </c>
      <c r="AK310" s="95">
        <v>0</v>
      </c>
      <c r="AL310" s="93">
        <v>0</v>
      </c>
      <c r="AM310" s="94">
        <v>0</v>
      </c>
      <c r="AN310" s="94">
        <v>0</v>
      </c>
      <c r="AO310" s="95">
        <v>0</v>
      </c>
      <c r="AP310" s="93">
        <v>-1E-3</v>
      </c>
      <c r="AQ310" s="94">
        <v>0.113</v>
      </c>
      <c r="AR310" s="94">
        <v>2.5000000000000001E-2</v>
      </c>
      <c r="AS310" s="95">
        <v>-0.15800000000000003</v>
      </c>
      <c r="AT310" s="93">
        <v>-0.65200000000000002</v>
      </c>
      <c r="AU310" s="94">
        <v>3.2000000000000001E-2</v>
      </c>
      <c r="AV310" s="94">
        <v>-0.57599999999999996</v>
      </c>
      <c r="AW310" s="95">
        <v>9.0000000000000011E-3</v>
      </c>
      <c r="AX310" s="93">
        <v>-0.27899999999999997</v>
      </c>
      <c r="AY310" s="94">
        <v>0.105</v>
      </c>
      <c r="AZ310" s="94">
        <v>5.0880000000000001</v>
      </c>
      <c r="BA310" s="95">
        <v>0.04</v>
      </c>
      <c r="BB310" s="93">
        <v>0.21199999999999997</v>
      </c>
      <c r="BC310" s="94">
        <v>9.7000000000000003E-2</v>
      </c>
      <c r="BD310" s="94">
        <v>0.20800000000000002</v>
      </c>
      <c r="BE310" s="95">
        <v>0.67999999999999994</v>
      </c>
      <c r="BF310" s="93">
        <v>0.1018</v>
      </c>
      <c r="BG310" s="94">
        <v>-0.15589999999999998</v>
      </c>
      <c r="BH310" s="94">
        <v>0.78059999999999996</v>
      </c>
      <c r="BI310" s="95">
        <v>-2.2000000000000682E-3</v>
      </c>
      <c r="BJ310" s="93">
        <v>0</v>
      </c>
      <c r="BK310" s="94">
        <v>0</v>
      </c>
      <c r="BL310" s="94">
        <v>0</v>
      </c>
      <c r="BM310" s="95">
        <v>0</v>
      </c>
      <c r="BN310" s="93">
        <v>0</v>
      </c>
      <c r="BO310" s="94">
        <v>0</v>
      </c>
      <c r="BP310" s="94">
        <v>0</v>
      </c>
      <c r="BQ310" s="95">
        <v>0</v>
      </c>
      <c r="BR310" s="93">
        <v>0</v>
      </c>
      <c r="BS310" s="94">
        <v>0</v>
      </c>
      <c r="BT310" s="94">
        <v>0</v>
      </c>
      <c r="BU310" s="95">
        <v>0</v>
      </c>
      <c r="BV310" s="93">
        <v>0</v>
      </c>
      <c r="BW310" s="94">
        <v>0</v>
      </c>
      <c r="BX310" s="94">
        <v>0</v>
      </c>
      <c r="BY310" s="95">
        <v>0</v>
      </c>
      <c r="BZ310" s="93">
        <v>34.174548810000005</v>
      </c>
      <c r="CA310" s="94">
        <v>42.768052580000003</v>
      </c>
      <c r="CB310" s="94">
        <v>-23.958159859999999</v>
      </c>
      <c r="CC310" s="95">
        <v>93.091136159999991</v>
      </c>
      <c r="CD310" s="93">
        <v>20.313414819999995</v>
      </c>
      <c r="CE310" s="94">
        <v>82.694362170000005</v>
      </c>
      <c r="CF310" s="94">
        <v>8.6444479300000037</v>
      </c>
      <c r="CG310" s="95">
        <v>16.067917099999995</v>
      </c>
      <c r="CH310" s="93">
        <v>-0.21522874000000591</v>
      </c>
      <c r="CI310" s="94">
        <v>-1.1724074400000006</v>
      </c>
      <c r="CJ310" s="94">
        <v>5.723227940000001</v>
      </c>
      <c r="CK310" s="95">
        <v>44.764189669999993</v>
      </c>
      <c r="CL310" s="94">
        <v>64.342966180000019</v>
      </c>
      <c r="CM310" s="94">
        <v>92.307068729999997</v>
      </c>
      <c r="CN310" s="94">
        <v>-27.295195009999986</v>
      </c>
      <c r="CO310" s="94">
        <v>-4.1185624199999982</v>
      </c>
      <c r="CP310" s="93">
        <v>-23.326237389999999</v>
      </c>
      <c r="CQ310" s="94">
        <v>-48.338554989999992</v>
      </c>
      <c r="CR310" s="94">
        <v>-112.95808223</v>
      </c>
      <c r="CS310" s="94">
        <v>-97.915430860000001</v>
      </c>
      <c r="CT310" s="93">
        <v>-299.75296039</v>
      </c>
      <c r="CU310" s="94">
        <v>-118.57450387999999</v>
      </c>
      <c r="CV310" s="94">
        <v>-20.489738890000002</v>
      </c>
      <c r="CW310" s="94">
        <v>5.6772426300000021</v>
      </c>
      <c r="CX310" s="93">
        <v>165.87543979999998</v>
      </c>
      <c r="CY310" s="94">
        <v>36.825489949999998</v>
      </c>
      <c r="CZ310" s="94">
        <v>-82.963293109999967</v>
      </c>
      <c r="DA310" s="94">
        <v>-13.043481780000015</v>
      </c>
      <c r="DB310" s="93">
        <v>49.624778610000007</v>
      </c>
      <c r="DC310" s="94">
        <v>81.361647530000013</v>
      </c>
      <c r="DD310" s="94">
        <v>-46.922838869999978</v>
      </c>
      <c r="DE310" s="94">
        <v>3.9993976499999953</v>
      </c>
      <c r="DF310" s="93">
        <v>-28.546213470000005</v>
      </c>
      <c r="DG310" s="94">
        <v>-9.1883526299999989</v>
      </c>
      <c r="DH310" s="94">
        <v>-29.30824411</v>
      </c>
      <c r="DI310" s="94">
        <v>31.533665539999991</v>
      </c>
      <c r="DJ310" s="93">
        <v>45.18633143000001</v>
      </c>
      <c r="DK310" s="94">
        <v>2.2454940200000042</v>
      </c>
      <c r="DL310" s="94">
        <v>13.095215110000002</v>
      </c>
      <c r="DM310" s="94">
        <v>-32.70815643000001</v>
      </c>
      <c r="DN310" s="93">
        <v>90.553643109999996</v>
      </c>
      <c r="DO310" s="94">
        <v>-113.53186203999999</v>
      </c>
      <c r="DP310" s="94">
        <v>-314.59682501999993</v>
      </c>
      <c r="DQ310" s="94">
        <v>-188.48402474</v>
      </c>
      <c r="DR310" s="93">
        <v>70.784758969999942</v>
      </c>
      <c r="DS310" s="194">
        <v>23369</v>
      </c>
      <c r="DT310" s="58" t="s">
        <v>87</v>
      </c>
    </row>
    <row r="311" spans="1:124" x14ac:dyDescent="0.3">
      <c r="A311" s="63" t="s">
        <v>0</v>
      </c>
      <c r="B311" s="90"/>
      <c r="C311" s="91"/>
      <c r="D311" s="91"/>
      <c r="E311" s="92"/>
      <c r="F311" s="91"/>
      <c r="G311" s="91"/>
      <c r="H311" s="91"/>
      <c r="I311" s="92"/>
      <c r="J311" s="90"/>
      <c r="K311" s="91"/>
      <c r="L311" s="91"/>
      <c r="M311" s="92"/>
      <c r="N311" s="90"/>
      <c r="O311" s="91"/>
      <c r="P311" s="91"/>
      <c r="Q311" s="92"/>
      <c r="R311" s="90"/>
      <c r="S311" s="91"/>
      <c r="T311" s="91"/>
      <c r="U311" s="92"/>
      <c r="V311" s="90"/>
      <c r="W311" s="91"/>
      <c r="X311" s="91"/>
      <c r="Y311" s="92"/>
      <c r="Z311" s="90"/>
      <c r="AA311" s="91"/>
      <c r="AB311" s="91"/>
      <c r="AC311" s="92"/>
      <c r="AD311" s="90"/>
      <c r="AE311" s="91"/>
      <c r="AF311" s="91"/>
      <c r="AG311" s="92"/>
      <c r="AH311" s="90"/>
      <c r="AI311" s="91"/>
      <c r="AJ311" s="91"/>
      <c r="AK311" s="92"/>
      <c r="AL311" s="90"/>
      <c r="AM311" s="91"/>
      <c r="AN311" s="91"/>
      <c r="AO311" s="92"/>
      <c r="AP311" s="90"/>
      <c r="AQ311" s="91"/>
      <c r="AR311" s="91"/>
      <c r="AS311" s="92"/>
      <c r="AT311" s="90"/>
      <c r="AU311" s="91"/>
      <c r="AV311" s="91"/>
      <c r="AW311" s="92"/>
      <c r="AX311" s="90"/>
      <c r="AY311" s="91"/>
      <c r="AZ311" s="91"/>
      <c r="BA311" s="92"/>
      <c r="BB311" s="90"/>
      <c r="BC311" s="91"/>
      <c r="BD311" s="91"/>
      <c r="BE311" s="92"/>
      <c r="BF311" s="90"/>
      <c r="BG311" s="91"/>
      <c r="BH311" s="91"/>
      <c r="BI311" s="92"/>
      <c r="BJ311" s="90"/>
      <c r="BK311" s="91"/>
      <c r="BL311" s="91"/>
      <c r="BM311" s="92"/>
      <c r="BN311" s="90"/>
      <c r="BO311" s="91"/>
      <c r="BP311" s="91"/>
      <c r="BQ311" s="92"/>
      <c r="BR311" s="90"/>
      <c r="BS311" s="91"/>
      <c r="BT311" s="91"/>
      <c r="BU311" s="92"/>
      <c r="BV311" s="90"/>
      <c r="BW311" s="91"/>
      <c r="BX311" s="91"/>
      <c r="BY311" s="92"/>
      <c r="BZ311" s="90"/>
      <c r="CA311" s="91"/>
      <c r="CB311" s="91"/>
      <c r="CC311" s="92"/>
      <c r="CD311" s="90"/>
      <c r="CE311" s="91"/>
      <c r="CF311" s="91"/>
      <c r="CG311" s="92"/>
      <c r="CH311" s="90"/>
      <c r="CI311" s="91"/>
      <c r="CJ311" s="91"/>
      <c r="CK311" s="92"/>
      <c r="CL311" s="91"/>
      <c r="CM311" s="91"/>
      <c r="CN311" s="91"/>
      <c r="CO311" s="91"/>
      <c r="CP311" s="90"/>
      <c r="CQ311" s="91"/>
      <c r="CR311" s="91"/>
      <c r="CS311" s="91"/>
      <c r="CT311" s="90"/>
      <c r="CU311" s="91"/>
      <c r="CV311" s="91"/>
      <c r="CW311" s="91"/>
      <c r="CX311" s="90"/>
      <c r="CY311" s="91"/>
      <c r="CZ311" s="91"/>
      <c r="DA311" s="91"/>
      <c r="DB311" s="90"/>
      <c r="DC311" s="91"/>
      <c r="DD311" s="91"/>
      <c r="DE311" s="91"/>
      <c r="DF311" s="90"/>
      <c r="DG311" s="91"/>
      <c r="DH311" s="91"/>
      <c r="DI311" s="91"/>
      <c r="DJ311" s="90"/>
      <c r="DK311" s="91"/>
      <c r="DL311" s="91"/>
      <c r="DM311" s="91"/>
      <c r="DN311" s="90"/>
      <c r="DO311" s="91"/>
      <c r="DP311" s="91"/>
      <c r="DQ311" s="91"/>
      <c r="DR311" s="90"/>
      <c r="DS311" s="195"/>
      <c r="DT311" s="63" t="s">
        <v>0</v>
      </c>
    </row>
    <row r="312" spans="1:124" x14ac:dyDescent="0.3">
      <c r="A312" s="59" t="s">
        <v>6</v>
      </c>
      <c r="B312" s="96">
        <v>700.17842187999997</v>
      </c>
      <c r="C312" s="97">
        <v>-690.24038943000005</v>
      </c>
      <c r="D312" s="97">
        <v>-3126.121521605</v>
      </c>
      <c r="E312" s="98">
        <v>-865.98386061999997</v>
      </c>
      <c r="F312" s="97">
        <v>896.61500751499943</v>
      </c>
      <c r="G312" s="97">
        <v>-2514.610176915</v>
      </c>
      <c r="H312" s="97">
        <v>22.086269024999979</v>
      </c>
      <c r="I312" s="98">
        <v>-744.65128300000003</v>
      </c>
      <c r="J312" s="96">
        <v>-23.333879775000071</v>
      </c>
      <c r="K312" s="97">
        <v>455.69374052499995</v>
      </c>
      <c r="L312" s="97">
        <v>-3673.8691494700001</v>
      </c>
      <c r="M312" s="98">
        <v>-3286.253205645</v>
      </c>
      <c r="N312" s="96">
        <v>-7268.5641642714427</v>
      </c>
      <c r="O312" s="97">
        <v>-917.95886901514018</v>
      </c>
      <c r="P312" s="97">
        <v>9151.6676386404797</v>
      </c>
      <c r="Q312" s="98">
        <v>-163.80340171668104</v>
      </c>
      <c r="R312" s="96">
        <v>3363.1117505631878</v>
      </c>
      <c r="S312" s="97">
        <v>-7593.8156825522365</v>
      </c>
      <c r="T312" s="97">
        <v>-29.70215703335009</v>
      </c>
      <c r="U312" s="98">
        <v>3829.53325142944</v>
      </c>
      <c r="V312" s="96">
        <v>-621.98555564896594</v>
      </c>
      <c r="W312" s="97">
        <v>10271.319623214775</v>
      </c>
      <c r="X312" s="97">
        <v>-108.87193535416412</v>
      </c>
      <c r="Y312" s="98">
        <v>-889.41387461426439</v>
      </c>
      <c r="Z312" s="96">
        <v>-465.72090714258024</v>
      </c>
      <c r="AA312" s="97">
        <v>-2807.89607540306</v>
      </c>
      <c r="AB312" s="97">
        <v>-3084.4929191355573</v>
      </c>
      <c r="AC312" s="98">
        <v>1257.5783433767378</v>
      </c>
      <c r="AD312" s="96">
        <v>1307.6029361666042</v>
      </c>
      <c r="AE312" s="97">
        <v>-4922.1306541990325</v>
      </c>
      <c r="AF312" s="97">
        <v>2172.4108991422763</v>
      </c>
      <c r="AG312" s="98">
        <v>1678.6343326138615</v>
      </c>
      <c r="AH312" s="96">
        <v>-3545.2520784196945</v>
      </c>
      <c r="AI312" s="97">
        <v>-775.09278861903204</v>
      </c>
      <c r="AJ312" s="97">
        <v>178.29668115771642</v>
      </c>
      <c r="AK312" s="98">
        <v>6084.658769111641</v>
      </c>
      <c r="AL312" s="96">
        <v>3247.6524230869063</v>
      </c>
      <c r="AM312" s="97">
        <v>2893.1516171162157</v>
      </c>
      <c r="AN312" s="97">
        <v>3451.5123132400204</v>
      </c>
      <c r="AO312" s="98">
        <v>1904.4239464585348</v>
      </c>
      <c r="AP312" s="96">
        <v>933.32340890670093</v>
      </c>
      <c r="AQ312" s="97">
        <v>8729.1975395769714</v>
      </c>
      <c r="AR312" s="97">
        <v>6226.7872751778186</v>
      </c>
      <c r="AS312" s="98">
        <v>12276.136610867665</v>
      </c>
      <c r="AT312" s="96">
        <v>2712.7755995483894</v>
      </c>
      <c r="AU312" s="97">
        <v>1146.7409291855806</v>
      </c>
      <c r="AV312" s="97">
        <v>-178.19310169715936</v>
      </c>
      <c r="AW312" s="98">
        <v>-9352.5623123847326</v>
      </c>
      <c r="AX312" s="96">
        <v>-5333.769027431571</v>
      </c>
      <c r="AY312" s="97">
        <v>-8527.6629518327572</v>
      </c>
      <c r="AZ312" s="97">
        <v>800.68561486166232</v>
      </c>
      <c r="BA312" s="98">
        <v>543.95545038729233</v>
      </c>
      <c r="BB312" s="96">
        <v>-4190.6194771636265</v>
      </c>
      <c r="BC312" s="97">
        <v>-4963.8940846965634</v>
      </c>
      <c r="BD312" s="97">
        <v>-8460.1300569068735</v>
      </c>
      <c r="BE312" s="98">
        <v>16683.702272512215</v>
      </c>
      <c r="BF312" s="96">
        <v>2472.2040265099995</v>
      </c>
      <c r="BG312" s="97">
        <v>-8937.8770537000019</v>
      </c>
      <c r="BH312" s="97">
        <v>-8.1277546500000426</v>
      </c>
      <c r="BI312" s="98">
        <v>1185.335590095001</v>
      </c>
      <c r="BJ312" s="96">
        <v>-12652.643845030001</v>
      </c>
      <c r="BK312" s="97">
        <v>-14472.960319229998</v>
      </c>
      <c r="BL312" s="97">
        <v>-11305.736981560001</v>
      </c>
      <c r="BM312" s="98">
        <v>-4099.9518579999994</v>
      </c>
      <c r="BN312" s="96">
        <v>-13227.098315449999</v>
      </c>
      <c r="BO312" s="97">
        <v>-11352.97312753</v>
      </c>
      <c r="BP312" s="97">
        <v>-6600.3898046600016</v>
      </c>
      <c r="BQ312" s="98">
        <v>-1314.1216308600006</v>
      </c>
      <c r="BR312" s="96">
        <v>1486.8408795900007</v>
      </c>
      <c r="BS312" s="97">
        <v>-4170.0444177599993</v>
      </c>
      <c r="BT312" s="97">
        <v>-1815.5651582800001</v>
      </c>
      <c r="BU312" s="98">
        <v>-3851.7422614099987</v>
      </c>
      <c r="BV312" s="96">
        <v>-11898.91870351</v>
      </c>
      <c r="BW312" s="97">
        <v>7931.4170612400003</v>
      </c>
      <c r="BX312" s="97">
        <v>6232.4696728699992</v>
      </c>
      <c r="BY312" s="98">
        <v>-5614.0008063599998</v>
      </c>
      <c r="BZ312" s="96">
        <v>-10610.176475619999</v>
      </c>
      <c r="CA312" s="97">
        <v>-8340.5741302999995</v>
      </c>
      <c r="CB312" s="97">
        <v>-9845.1863198999999</v>
      </c>
      <c r="CC312" s="98">
        <v>-12165.867228110001</v>
      </c>
      <c r="CD312" s="96">
        <v>-3180.8535040199995</v>
      </c>
      <c r="CE312" s="97">
        <v>-541.00826530000086</v>
      </c>
      <c r="CF312" s="97">
        <v>-3056.6121201800015</v>
      </c>
      <c r="CG312" s="98">
        <v>8240.243727340001</v>
      </c>
      <c r="CH312" s="96">
        <v>2323.9945424499988</v>
      </c>
      <c r="CI312" s="97">
        <v>-900.30467721999935</v>
      </c>
      <c r="CJ312" s="97">
        <v>-2167.0734583299995</v>
      </c>
      <c r="CK312" s="98">
        <v>9077.5881762299978</v>
      </c>
      <c r="CL312" s="97">
        <v>5552.7495569500006</v>
      </c>
      <c r="CM312" s="97">
        <v>7114.5894873400002</v>
      </c>
      <c r="CN312" s="97">
        <v>-578.29507152000019</v>
      </c>
      <c r="CO312" s="97">
        <v>-2314.4499186199992</v>
      </c>
      <c r="CP312" s="96">
        <v>-4578.8483272600033</v>
      </c>
      <c r="CQ312" s="97">
        <v>12570.040178240002</v>
      </c>
      <c r="CR312" s="97">
        <v>-2875.1126475600017</v>
      </c>
      <c r="CS312" s="97">
        <v>-1187.7500923400003</v>
      </c>
      <c r="CT312" s="96">
        <v>-6497.3635064099999</v>
      </c>
      <c r="CU312" s="97">
        <v>-9051.3295672799995</v>
      </c>
      <c r="CV312" s="97">
        <v>-3491.6708537200002</v>
      </c>
      <c r="CW312" s="97">
        <v>6075.0766725800004</v>
      </c>
      <c r="CX312" s="96">
        <v>-5032.7901438200006</v>
      </c>
      <c r="CY312" s="97">
        <v>17330.229206340002</v>
      </c>
      <c r="CZ312" s="97">
        <v>-1030.4925701000006</v>
      </c>
      <c r="DA312" s="97">
        <v>5073.4496366099993</v>
      </c>
      <c r="DB312" s="96">
        <v>3587.1754143499993</v>
      </c>
      <c r="DC312" s="97">
        <v>-2828.5794580399997</v>
      </c>
      <c r="DD312" s="97">
        <v>-4957.4689899299992</v>
      </c>
      <c r="DE312" s="97">
        <v>-8404.4929925600009</v>
      </c>
      <c r="DF312" s="96">
        <v>-3757.4159597900002</v>
      </c>
      <c r="DG312" s="97">
        <v>-2249.7014424899999</v>
      </c>
      <c r="DH312" s="97">
        <v>613.74684450999985</v>
      </c>
      <c r="DI312" s="97">
        <v>-1235.7441352000023</v>
      </c>
      <c r="DJ312" s="96">
        <v>-2161.3040057800013</v>
      </c>
      <c r="DK312" s="97">
        <v>-7476.2914405699994</v>
      </c>
      <c r="DL312" s="97">
        <v>4030.9907244200008</v>
      </c>
      <c r="DM312" s="97">
        <v>-8017.1171398300003</v>
      </c>
      <c r="DN312" s="96">
        <v>-1275.8416784900005</v>
      </c>
      <c r="DO312" s="97">
        <v>-4346.7300729099998</v>
      </c>
      <c r="DP312" s="97">
        <v>-7351.0994273199994</v>
      </c>
      <c r="DQ312" s="97">
        <v>14458.286911369998</v>
      </c>
      <c r="DR312" s="96">
        <v>-2174.7018392399987</v>
      </c>
      <c r="DS312" s="194">
        <v>23370</v>
      </c>
      <c r="DT312" s="59" t="s">
        <v>6</v>
      </c>
    </row>
    <row r="313" spans="1:124" x14ac:dyDescent="0.3">
      <c r="A313" s="59" t="s">
        <v>93</v>
      </c>
      <c r="B313" s="111">
        <v>92.678421879999988</v>
      </c>
      <c r="C313" s="112">
        <v>184.57761057000005</v>
      </c>
      <c r="D313" s="112">
        <v>313.28697839500001</v>
      </c>
      <c r="E313" s="113">
        <v>920.71463937999999</v>
      </c>
      <c r="F313" s="112">
        <v>28.307765914999983</v>
      </c>
      <c r="G313" s="112">
        <v>417.18674628500003</v>
      </c>
      <c r="H313" s="112">
        <v>16.772268724999975</v>
      </c>
      <c r="I313" s="113">
        <v>467.31699569999989</v>
      </c>
      <c r="J313" s="111">
        <v>-153.16262497500003</v>
      </c>
      <c r="K313" s="112">
        <v>-456.85664067499999</v>
      </c>
      <c r="L313" s="112">
        <v>-587.98098827000001</v>
      </c>
      <c r="M313" s="113">
        <v>549.16197615500005</v>
      </c>
      <c r="N313" s="111">
        <v>110.30859437258313</v>
      </c>
      <c r="O313" s="112">
        <v>137.30113205264871</v>
      </c>
      <c r="P313" s="112">
        <v>2942.1101406592347</v>
      </c>
      <c r="Q313" s="113">
        <v>1642.2018006373401</v>
      </c>
      <c r="R313" s="111">
        <v>440.98307289842319</v>
      </c>
      <c r="S313" s="112">
        <v>-301.00903383822788</v>
      </c>
      <c r="T313" s="112">
        <v>-137.049410228543</v>
      </c>
      <c r="U313" s="113">
        <v>907.77843388027975</v>
      </c>
      <c r="V313" s="111">
        <v>-230.3725030373771</v>
      </c>
      <c r="W313" s="112">
        <v>-172.52226059071756</v>
      </c>
      <c r="X313" s="112">
        <v>106.41836369964746</v>
      </c>
      <c r="Y313" s="113">
        <v>173.73443011824384</v>
      </c>
      <c r="Z313" s="111">
        <v>30.834212479611626</v>
      </c>
      <c r="AA313" s="112">
        <v>135.96249146578364</v>
      </c>
      <c r="AB313" s="112">
        <v>233.91491490478592</v>
      </c>
      <c r="AC313" s="113">
        <v>213.17558842555789</v>
      </c>
      <c r="AD313" s="111">
        <v>185.0766780148416</v>
      </c>
      <c r="AE313" s="112">
        <v>58.548877589017906</v>
      </c>
      <c r="AF313" s="112">
        <v>568.61111554884872</v>
      </c>
      <c r="AG313" s="113">
        <v>454.93744911418003</v>
      </c>
      <c r="AH313" s="111">
        <v>50.481539263753064</v>
      </c>
      <c r="AI313" s="112">
        <v>-146.07095770408984</v>
      </c>
      <c r="AJ313" s="112">
        <v>206.72109373865888</v>
      </c>
      <c r="AK313" s="113">
        <v>282.47841988909943</v>
      </c>
      <c r="AL313" s="111">
        <v>100.05474851244666</v>
      </c>
      <c r="AM313" s="112">
        <v>313.38243408242596</v>
      </c>
      <c r="AN313" s="112">
        <v>265.7220735705497</v>
      </c>
      <c r="AO313" s="113">
        <v>396.47338023062099</v>
      </c>
      <c r="AP313" s="111">
        <v>228.12947152393451</v>
      </c>
      <c r="AQ313" s="112">
        <v>596.66072510800689</v>
      </c>
      <c r="AR313" s="112">
        <v>464.6102935264127</v>
      </c>
      <c r="AS313" s="113">
        <v>122.86466639889166</v>
      </c>
      <c r="AT313" s="111">
        <v>680.72828082442379</v>
      </c>
      <c r="AU313" s="112">
        <v>886.72399359777864</v>
      </c>
      <c r="AV313" s="112">
        <v>1318.9354895442298</v>
      </c>
      <c r="AW313" s="113">
        <v>1293.6007719469574</v>
      </c>
      <c r="AX313" s="111">
        <v>338.65918271039868</v>
      </c>
      <c r="AY313" s="112">
        <v>-606.06284297488344</v>
      </c>
      <c r="AZ313" s="112">
        <v>782.46147914886114</v>
      </c>
      <c r="BA313" s="113">
        <v>661.89612043880743</v>
      </c>
      <c r="BB313" s="111">
        <v>674.93008258488805</v>
      </c>
      <c r="BC313" s="112">
        <v>1175.3876558392358</v>
      </c>
      <c r="BD313" s="112">
        <v>1085.8820319623003</v>
      </c>
      <c r="BE313" s="113">
        <v>1305.1713341184782</v>
      </c>
      <c r="BF313" s="111">
        <v>-110.98987349000004</v>
      </c>
      <c r="BG313" s="112">
        <v>-68.18355369999982</v>
      </c>
      <c r="BH313" s="112">
        <v>-197.47075465000012</v>
      </c>
      <c r="BI313" s="113">
        <v>14.211690095000023</v>
      </c>
      <c r="BJ313" s="111">
        <v>-378.36786074999998</v>
      </c>
      <c r="BK313" s="112">
        <v>-293.52973046</v>
      </c>
      <c r="BL313" s="112">
        <v>-372.70714454999995</v>
      </c>
      <c r="BM313" s="113">
        <v>-458.00167385999998</v>
      </c>
      <c r="BN313" s="111">
        <v>-631.68395239000006</v>
      </c>
      <c r="BO313" s="112">
        <v>96.258273730000042</v>
      </c>
      <c r="BP313" s="112">
        <v>-123.98441010000001</v>
      </c>
      <c r="BQ313" s="113">
        <v>-39.839397790000014</v>
      </c>
      <c r="BR313" s="111">
        <v>40.748664570000003</v>
      </c>
      <c r="BS313" s="112">
        <v>-96.005860320000025</v>
      </c>
      <c r="BT313" s="112">
        <v>76.979174709999995</v>
      </c>
      <c r="BU313" s="113">
        <v>-19.93232933000003</v>
      </c>
      <c r="BV313" s="111">
        <v>-135.69373494999996</v>
      </c>
      <c r="BW313" s="112">
        <v>-189.82270574</v>
      </c>
      <c r="BX313" s="112">
        <v>144.12449635999997</v>
      </c>
      <c r="BY313" s="113">
        <v>15.415948009999966</v>
      </c>
      <c r="BZ313" s="111">
        <v>-165.92174401</v>
      </c>
      <c r="CA313" s="112">
        <v>84.361246730000019</v>
      </c>
      <c r="CB313" s="112">
        <v>-128.01097143999999</v>
      </c>
      <c r="CC313" s="113">
        <v>49.75453920999999</v>
      </c>
      <c r="CD313" s="111">
        <v>-123.01852506000002</v>
      </c>
      <c r="CE313" s="112">
        <v>-216.06819358000004</v>
      </c>
      <c r="CF313" s="112">
        <v>-153.87623606</v>
      </c>
      <c r="CG313" s="113">
        <v>-60.871732229999999</v>
      </c>
      <c r="CH313" s="111">
        <v>719.50060533999999</v>
      </c>
      <c r="CI313" s="112">
        <v>419.74093433999997</v>
      </c>
      <c r="CJ313" s="112">
        <v>-127.93009918</v>
      </c>
      <c r="CK313" s="113">
        <v>-122.12019065999999</v>
      </c>
      <c r="CL313" s="112">
        <v>-245.81379420000002</v>
      </c>
      <c r="CM313" s="112">
        <v>-120.91512324000001</v>
      </c>
      <c r="CN313" s="112">
        <v>-53.790849690000009</v>
      </c>
      <c r="CO313" s="112">
        <v>-54.946349139999995</v>
      </c>
      <c r="CP313" s="111">
        <v>15.970793709999974</v>
      </c>
      <c r="CQ313" s="112">
        <v>-221.68562052999999</v>
      </c>
      <c r="CR313" s="112">
        <v>-117.21054958999997</v>
      </c>
      <c r="CS313" s="112">
        <v>-54.205309349999986</v>
      </c>
      <c r="CT313" s="111">
        <v>-27.702850709999996</v>
      </c>
      <c r="CU313" s="112">
        <v>-242.21500879999999</v>
      </c>
      <c r="CV313" s="112">
        <v>-160.75441329</v>
      </c>
      <c r="CW313" s="112">
        <v>-420.41573878999998</v>
      </c>
      <c r="CX313" s="111">
        <v>4096.9714335699991</v>
      </c>
      <c r="CY313" s="112">
        <v>-4336.86119555</v>
      </c>
      <c r="CZ313" s="112">
        <v>-100.44390865999999</v>
      </c>
      <c r="DA313" s="112">
        <v>229.73643167</v>
      </c>
      <c r="DB313" s="111">
        <v>-61.649084120000012</v>
      </c>
      <c r="DC313" s="112">
        <v>-61.448953790000047</v>
      </c>
      <c r="DD313" s="112">
        <v>-404.13588166</v>
      </c>
      <c r="DE313" s="112">
        <v>-68.965049700000009</v>
      </c>
      <c r="DF313" s="111">
        <v>-87.769239989999988</v>
      </c>
      <c r="DG313" s="112">
        <v>2.1689296000000109</v>
      </c>
      <c r="DH313" s="112">
        <v>-70.133888290000002</v>
      </c>
      <c r="DI313" s="112">
        <v>130.4267151</v>
      </c>
      <c r="DJ313" s="111">
        <v>7.4822607599999946</v>
      </c>
      <c r="DK313" s="112">
        <v>41.424282160000018</v>
      </c>
      <c r="DL313" s="112">
        <v>280.54533335999997</v>
      </c>
      <c r="DM313" s="112">
        <v>32.359486800000028</v>
      </c>
      <c r="DN313" s="111">
        <v>124.31387389999998</v>
      </c>
      <c r="DO313" s="112">
        <v>112.08999169000001</v>
      </c>
      <c r="DP313" s="112">
        <v>134.43465133000001</v>
      </c>
      <c r="DQ313" s="112">
        <v>42.379157649999989</v>
      </c>
      <c r="DR313" s="111">
        <v>300.49785012999996</v>
      </c>
      <c r="DS313" s="194">
        <v>23371</v>
      </c>
      <c r="DT313" s="59" t="s">
        <v>93</v>
      </c>
    </row>
    <row r="314" spans="1:124" x14ac:dyDescent="0.3">
      <c r="A314" s="58" t="s">
        <v>80</v>
      </c>
      <c r="B314" s="93">
        <v>407.62557812</v>
      </c>
      <c r="C314" s="94">
        <v>479.79238943000001</v>
      </c>
      <c r="D314" s="94">
        <v>656.71302160499999</v>
      </c>
      <c r="E314" s="95">
        <v>504.88236061999999</v>
      </c>
      <c r="F314" s="94">
        <v>269.779043285</v>
      </c>
      <c r="G314" s="94">
        <v>213.71477831500002</v>
      </c>
      <c r="H314" s="94">
        <v>484.89866327499999</v>
      </c>
      <c r="I314" s="95">
        <v>309.87239150000005</v>
      </c>
      <c r="J314" s="93">
        <v>348.411624975</v>
      </c>
      <c r="K314" s="94">
        <v>737.01664067499996</v>
      </c>
      <c r="L314" s="94">
        <v>995.8559882699999</v>
      </c>
      <c r="M314" s="95">
        <v>486.28102384500005</v>
      </c>
      <c r="N314" s="93">
        <v>386.42316553479952</v>
      </c>
      <c r="O314" s="94">
        <v>739.13236256565051</v>
      </c>
      <c r="P314" s="94">
        <v>321.21854487104571</v>
      </c>
      <c r="Q314" s="95">
        <v>390.00819936266009</v>
      </c>
      <c r="R314" s="93">
        <v>430.50092710157679</v>
      </c>
      <c r="S314" s="94">
        <v>544.54845028</v>
      </c>
      <c r="T314" s="94">
        <v>344.31423402815904</v>
      </c>
      <c r="U314" s="95">
        <v>319.089925878565</v>
      </c>
      <c r="V314" s="93">
        <v>605.27331974386823</v>
      </c>
      <c r="W314" s="94">
        <v>291.16926059071756</v>
      </c>
      <c r="X314" s="94">
        <v>323.25581628263706</v>
      </c>
      <c r="Y314" s="95">
        <v>260.06598571500001</v>
      </c>
      <c r="Z314" s="93">
        <v>747.26245065008834</v>
      </c>
      <c r="AA314" s="94">
        <v>636.93150853421639</v>
      </c>
      <c r="AB314" s="94">
        <v>513.56617875584038</v>
      </c>
      <c r="AC314" s="95">
        <v>483.72341157444214</v>
      </c>
      <c r="AD314" s="93">
        <v>485.98898355351434</v>
      </c>
      <c r="AE314" s="94">
        <v>648.15178358304843</v>
      </c>
      <c r="AF314" s="94">
        <v>565.12888445115129</v>
      </c>
      <c r="AG314" s="95">
        <v>763.65533280500006</v>
      </c>
      <c r="AH314" s="93">
        <v>603.5185315154198</v>
      </c>
      <c r="AI314" s="94">
        <v>902.51608303323155</v>
      </c>
      <c r="AJ314" s="94">
        <v>557.28977211769575</v>
      </c>
      <c r="AK314" s="95">
        <v>959.67161406134107</v>
      </c>
      <c r="AL314" s="93">
        <v>638.45113489501637</v>
      </c>
      <c r="AM314" s="94">
        <v>603.71357285848444</v>
      </c>
      <c r="AN314" s="94">
        <v>1003.9903886111525</v>
      </c>
      <c r="AO314" s="95">
        <v>770.38825088314593</v>
      </c>
      <c r="AP314" s="93">
        <v>638.46469941680584</v>
      </c>
      <c r="AQ314" s="94">
        <v>559.95079382500001</v>
      </c>
      <c r="AR314" s="94">
        <v>811.71514462036521</v>
      </c>
      <c r="AS314" s="95">
        <v>1036.27613163</v>
      </c>
      <c r="AT314" s="93">
        <v>709.42123702557615</v>
      </c>
      <c r="AU314" s="94">
        <v>631.99015560919338</v>
      </c>
      <c r="AV314" s="94">
        <v>575.2482869679485</v>
      </c>
      <c r="AW314" s="95">
        <v>738.83098818935582</v>
      </c>
      <c r="AX314" s="93">
        <v>714.34178948949193</v>
      </c>
      <c r="AY314" s="94">
        <v>1833.0708362410548</v>
      </c>
      <c r="AZ314" s="94">
        <v>583.72983119536889</v>
      </c>
      <c r="BA314" s="95">
        <v>680.66350383116082</v>
      </c>
      <c r="BB314" s="93">
        <v>554.99918002155096</v>
      </c>
      <c r="BC314" s="94">
        <v>536.36606376677832</v>
      </c>
      <c r="BD314" s="94">
        <v>1733.0304156954837</v>
      </c>
      <c r="BE314" s="95">
        <v>12454.470744730523</v>
      </c>
      <c r="BF314" s="93">
        <v>-737.60182651000002</v>
      </c>
      <c r="BG314" s="94">
        <v>-4903.9045463000002</v>
      </c>
      <c r="BH314" s="94">
        <v>-4114.7505453499998</v>
      </c>
      <c r="BI314" s="95">
        <v>-1834.2020900950001</v>
      </c>
      <c r="BJ314" s="93">
        <v>527.40103049000004</v>
      </c>
      <c r="BK314" s="94">
        <v>349.18349721000004</v>
      </c>
      <c r="BL314" s="94">
        <v>465.04173204</v>
      </c>
      <c r="BM314" s="95">
        <v>626.00425719999998</v>
      </c>
      <c r="BN314" s="93">
        <v>740.61687686000005</v>
      </c>
      <c r="BO314" s="94">
        <v>371.63922996999997</v>
      </c>
      <c r="BP314" s="94">
        <v>358.68098307999998</v>
      </c>
      <c r="BQ314" s="95">
        <v>244.39458134</v>
      </c>
      <c r="BR314" s="93">
        <v>308.83142139000006</v>
      </c>
      <c r="BS314" s="94">
        <v>228.44337017000001</v>
      </c>
      <c r="BT314" s="94">
        <v>197.25006927000001</v>
      </c>
      <c r="BU314" s="95">
        <v>357.80950129999997</v>
      </c>
      <c r="BV314" s="93">
        <v>290.94122381</v>
      </c>
      <c r="BW314" s="94">
        <v>243.00606126999998</v>
      </c>
      <c r="BX314" s="94">
        <v>234.34861644999995</v>
      </c>
      <c r="BY314" s="95">
        <v>252.86019612999999</v>
      </c>
      <c r="BZ314" s="93">
        <v>231.23193739999999</v>
      </c>
      <c r="CA314" s="94">
        <v>187.46151431000001</v>
      </c>
      <c r="CB314" s="94">
        <v>242.86481868999999</v>
      </c>
      <c r="CC314" s="95">
        <v>169.24034494</v>
      </c>
      <c r="CD314" s="93">
        <v>296.19504538000001</v>
      </c>
      <c r="CE314" s="94">
        <v>315.72602975000001</v>
      </c>
      <c r="CF314" s="94">
        <v>221.74581190000004</v>
      </c>
      <c r="CG314" s="95">
        <v>209.57705986999997</v>
      </c>
      <c r="CH314" s="93">
        <v>197.09082072000001</v>
      </c>
      <c r="CI314" s="94">
        <v>251.88421017000002</v>
      </c>
      <c r="CJ314" s="94">
        <v>174.24881752000002</v>
      </c>
      <c r="CK314" s="95">
        <v>190.7718179</v>
      </c>
      <c r="CL314" s="94">
        <v>294.30460177999998</v>
      </c>
      <c r="CM314" s="94">
        <v>215.35433271000005</v>
      </c>
      <c r="CN314" s="94">
        <v>182.14777885000001</v>
      </c>
      <c r="CO314" s="94">
        <v>168.97733238000001</v>
      </c>
      <c r="CP314" s="93">
        <v>148.81452872</v>
      </c>
      <c r="CQ314" s="94">
        <v>252.33935685</v>
      </c>
      <c r="CR314" s="94">
        <v>172.18665694999999</v>
      </c>
      <c r="CS314" s="94">
        <v>172.70547937999999</v>
      </c>
      <c r="CT314" s="93">
        <v>148.63638132</v>
      </c>
      <c r="CU314" s="94">
        <v>308.03363275000004</v>
      </c>
      <c r="CV314" s="94">
        <v>239.46331223999999</v>
      </c>
      <c r="CW314" s="94">
        <v>541.92494306000003</v>
      </c>
      <c r="CX314" s="93">
        <v>217.19347210999996</v>
      </c>
      <c r="CY314" s="94">
        <v>4364.5534781400002</v>
      </c>
      <c r="CZ314" s="94">
        <v>206.26474020000001</v>
      </c>
      <c r="DA314" s="94">
        <v>123.58990224</v>
      </c>
      <c r="DB314" s="93">
        <v>445.18766642000003</v>
      </c>
      <c r="DC314" s="94">
        <v>417.21727739000005</v>
      </c>
      <c r="DD314" s="94">
        <v>479.94947687000001</v>
      </c>
      <c r="DE314" s="94">
        <v>207.53760371999999</v>
      </c>
      <c r="DF314" s="93">
        <v>191.00754644</v>
      </c>
      <c r="DG314" s="94">
        <v>153.37303822999999</v>
      </c>
      <c r="DH314" s="94">
        <v>180.06767847</v>
      </c>
      <c r="DI314" s="94">
        <v>74.897424340000001</v>
      </c>
      <c r="DJ314" s="93">
        <v>108.06402293000002</v>
      </c>
      <c r="DK314" s="94">
        <v>89.89482984</v>
      </c>
      <c r="DL314" s="94">
        <v>30.54206782</v>
      </c>
      <c r="DM314" s="94">
        <v>168.32351051000001</v>
      </c>
      <c r="DN314" s="93">
        <v>185.14097362000001</v>
      </c>
      <c r="DO314" s="94">
        <v>127.82074453000001</v>
      </c>
      <c r="DP314" s="94">
        <v>158.47715407999999</v>
      </c>
      <c r="DQ314" s="94">
        <v>216.51855604000002</v>
      </c>
      <c r="DR314" s="93">
        <v>119.95976661</v>
      </c>
      <c r="DS314" s="194">
        <v>23372</v>
      </c>
      <c r="DT314" s="58" t="s">
        <v>80</v>
      </c>
    </row>
    <row r="315" spans="1:124" x14ac:dyDescent="0.3">
      <c r="A315" s="58" t="s">
        <v>81</v>
      </c>
      <c r="B315" s="93">
        <v>500.30400000000003</v>
      </c>
      <c r="C315" s="94">
        <v>664.37</v>
      </c>
      <c r="D315" s="94">
        <v>969.99999999999989</v>
      </c>
      <c r="E315" s="95">
        <v>1425.5970000000002</v>
      </c>
      <c r="F315" s="94">
        <v>298.08680920000006</v>
      </c>
      <c r="G315" s="94">
        <v>630.90152460000002</v>
      </c>
      <c r="H315" s="94">
        <v>501.67093199999999</v>
      </c>
      <c r="I315" s="95">
        <v>777.18938719999994</v>
      </c>
      <c r="J315" s="93">
        <v>195.249</v>
      </c>
      <c r="K315" s="94">
        <v>280.16000000000003</v>
      </c>
      <c r="L315" s="94">
        <v>407.875</v>
      </c>
      <c r="M315" s="95">
        <v>1035.4430000000002</v>
      </c>
      <c r="N315" s="93">
        <v>496.7317599073827</v>
      </c>
      <c r="O315" s="94">
        <v>876.43349461829916</v>
      </c>
      <c r="P315" s="94">
        <v>3263.3286855302804</v>
      </c>
      <c r="Q315" s="95">
        <v>2032.21</v>
      </c>
      <c r="R315" s="93">
        <v>871.48400000000015</v>
      </c>
      <c r="S315" s="94">
        <v>243.53941644177218</v>
      </c>
      <c r="T315" s="94">
        <v>207.26482379961601</v>
      </c>
      <c r="U315" s="95">
        <v>1226.8683597588447</v>
      </c>
      <c r="V315" s="93">
        <v>374.9008167064909</v>
      </c>
      <c r="W315" s="94">
        <v>118.64700000000001</v>
      </c>
      <c r="X315" s="94">
        <v>429.6741799822845</v>
      </c>
      <c r="Y315" s="95">
        <v>433.80041583324385</v>
      </c>
      <c r="Z315" s="93">
        <v>778.09666312969989</v>
      </c>
      <c r="AA315" s="94">
        <v>772.89400000000001</v>
      </c>
      <c r="AB315" s="94">
        <v>747.48109366062624</v>
      </c>
      <c r="AC315" s="95">
        <v>696.899</v>
      </c>
      <c r="AD315" s="93">
        <v>671.06566156835595</v>
      </c>
      <c r="AE315" s="94">
        <v>706.70066117206625</v>
      </c>
      <c r="AF315" s="94">
        <v>1133.74</v>
      </c>
      <c r="AG315" s="95">
        <v>1218.59278191918</v>
      </c>
      <c r="AH315" s="93">
        <v>654.0000707791728</v>
      </c>
      <c r="AI315" s="94">
        <v>756.44512532914177</v>
      </c>
      <c r="AJ315" s="94">
        <v>764.01086585635471</v>
      </c>
      <c r="AK315" s="95">
        <v>1242.1500339504405</v>
      </c>
      <c r="AL315" s="93">
        <v>738.5058834074631</v>
      </c>
      <c r="AM315" s="94">
        <v>917.09600694091046</v>
      </c>
      <c r="AN315" s="94">
        <v>1269.7124621817024</v>
      </c>
      <c r="AO315" s="95">
        <v>1166.8616311137671</v>
      </c>
      <c r="AP315" s="93">
        <v>866.59417094074024</v>
      </c>
      <c r="AQ315" s="94">
        <v>1156.6115189330069</v>
      </c>
      <c r="AR315" s="94">
        <v>1276.325438146778</v>
      </c>
      <c r="AS315" s="95">
        <v>1159.1407980288918</v>
      </c>
      <c r="AT315" s="93">
        <v>1390.1495178499999</v>
      </c>
      <c r="AU315" s="94">
        <v>1518.7141492069723</v>
      </c>
      <c r="AV315" s="94">
        <v>1894.1837765121784</v>
      </c>
      <c r="AW315" s="95">
        <v>2032.4317601363134</v>
      </c>
      <c r="AX315" s="93">
        <v>1053.0009721998906</v>
      </c>
      <c r="AY315" s="94">
        <v>1227.0079932661713</v>
      </c>
      <c r="AZ315" s="94">
        <v>1366.1913103442303</v>
      </c>
      <c r="BA315" s="95">
        <v>1342.5596242699683</v>
      </c>
      <c r="BB315" s="93">
        <v>1229.9292626064389</v>
      </c>
      <c r="BC315" s="94">
        <v>1711.7537196060139</v>
      </c>
      <c r="BD315" s="94">
        <v>2818.9124476577836</v>
      </c>
      <c r="BE315" s="95">
        <v>13759.642078849001</v>
      </c>
      <c r="BF315" s="93">
        <v>-848.59169999999995</v>
      </c>
      <c r="BG315" s="94">
        <v>-4972.0880999999999</v>
      </c>
      <c r="BH315" s="94">
        <v>-4312.2213000000002</v>
      </c>
      <c r="BI315" s="95">
        <v>-1819.9904000000001</v>
      </c>
      <c r="BJ315" s="93">
        <v>149.03316974000001</v>
      </c>
      <c r="BK315" s="94">
        <v>55.653766750000003</v>
      </c>
      <c r="BL315" s="94">
        <v>92.334587490000004</v>
      </c>
      <c r="BM315" s="95">
        <v>168.00258334</v>
      </c>
      <c r="BN315" s="93">
        <v>108.93292446999999</v>
      </c>
      <c r="BO315" s="94">
        <v>467.89750369999996</v>
      </c>
      <c r="BP315" s="94">
        <v>234.69657297999998</v>
      </c>
      <c r="BQ315" s="95">
        <v>204.55518355000001</v>
      </c>
      <c r="BR315" s="93">
        <v>349.58008596000002</v>
      </c>
      <c r="BS315" s="94">
        <v>132.43750985</v>
      </c>
      <c r="BT315" s="94">
        <v>274.22924398000004</v>
      </c>
      <c r="BU315" s="95">
        <v>337.87717197000006</v>
      </c>
      <c r="BV315" s="93">
        <v>155.24748886</v>
      </c>
      <c r="BW315" s="94">
        <v>53.18335553</v>
      </c>
      <c r="BX315" s="94">
        <v>378.47311280999998</v>
      </c>
      <c r="BY315" s="95">
        <v>268.27614413999999</v>
      </c>
      <c r="BZ315" s="93">
        <v>65.310193389999995</v>
      </c>
      <c r="CA315" s="94">
        <v>271.82276103999999</v>
      </c>
      <c r="CB315" s="94">
        <v>114.85384725000002</v>
      </c>
      <c r="CC315" s="95">
        <v>218.99488415000002</v>
      </c>
      <c r="CD315" s="93">
        <v>173.17652031999998</v>
      </c>
      <c r="CE315" s="94">
        <v>99.657836169999996</v>
      </c>
      <c r="CF315" s="94">
        <v>67.869575839999996</v>
      </c>
      <c r="CG315" s="95">
        <v>148.70532764000001</v>
      </c>
      <c r="CH315" s="93">
        <v>916.59142606</v>
      </c>
      <c r="CI315" s="94">
        <v>671.62514451000004</v>
      </c>
      <c r="CJ315" s="94">
        <v>46.318718339999997</v>
      </c>
      <c r="CK315" s="95">
        <v>68.65162724000001</v>
      </c>
      <c r="CL315" s="94">
        <v>48.490807580000002</v>
      </c>
      <c r="CM315" s="94">
        <v>94.439209470000009</v>
      </c>
      <c r="CN315" s="94">
        <v>128.35692915999999</v>
      </c>
      <c r="CO315" s="94">
        <v>114.03098324000001</v>
      </c>
      <c r="CP315" s="93">
        <v>164.78532242999995</v>
      </c>
      <c r="CQ315" s="94">
        <v>30.65373632</v>
      </c>
      <c r="CR315" s="94">
        <v>54.976107360000007</v>
      </c>
      <c r="CS315" s="94">
        <v>118.50017002999999</v>
      </c>
      <c r="CT315" s="93">
        <v>120.93353060999999</v>
      </c>
      <c r="CU315" s="94">
        <v>65.818623950000003</v>
      </c>
      <c r="CV315" s="94">
        <v>78.708898949999991</v>
      </c>
      <c r="CW315" s="94">
        <v>121.50920427</v>
      </c>
      <c r="CX315" s="93">
        <v>4314.1649056799997</v>
      </c>
      <c r="CY315" s="94">
        <v>27.692282590000001</v>
      </c>
      <c r="CZ315" s="94">
        <v>105.82083154</v>
      </c>
      <c r="DA315" s="94">
        <v>353.32633391000007</v>
      </c>
      <c r="DB315" s="93">
        <v>383.53858229999997</v>
      </c>
      <c r="DC315" s="94">
        <v>355.76832360000003</v>
      </c>
      <c r="DD315" s="94">
        <v>75.813595209999988</v>
      </c>
      <c r="DE315" s="94">
        <v>138.57255401999998</v>
      </c>
      <c r="DF315" s="93">
        <v>103.23830645000001</v>
      </c>
      <c r="DG315" s="94">
        <v>155.54196782999998</v>
      </c>
      <c r="DH315" s="94">
        <v>109.93379018</v>
      </c>
      <c r="DI315" s="94">
        <v>205.32413944000001</v>
      </c>
      <c r="DJ315" s="93">
        <v>115.54628369</v>
      </c>
      <c r="DK315" s="94">
        <v>131.31911200000002</v>
      </c>
      <c r="DL315" s="94">
        <v>311.08740118000003</v>
      </c>
      <c r="DM315" s="94">
        <v>200.68299731000002</v>
      </c>
      <c r="DN315" s="93">
        <v>309.45484751999993</v>
      </c>
      <c r="DO315" s="94">
        <v>239.91073621999999</v>
      </c>
      <c r="DP315" s="94">
        <v>292.91180541</v>
      </c>
      <c r="DQ315" s="94">
        <v>258.89771368999999</v>
      </c>
      <c r="DR315" s="93">
        <v>420.45761673999999</v>
      </c>
      <c r="DS315" s="194">
        <v>23373</v>
      </c>
      <c r="DT315" s="58" t="s">
        <v>81</v>
      </c>
    </row>
    <row r="316" spans="1:124" x14ac:dyDescent="0.3">
      <c r="A316" s="64" t="s">
        <v>0</v>
      </c>
      <c r="B316" s="90"/>
      <c r="C316" s="91"/>
      <c r="D316" s="91"/>
      <c r="E316" s="92"/>
      <c r="F316" s="91"/>
      <c r="G316" s="91"/>
      <c r="H316" s="91"/>
      <c r="I316" s="92"/>
      <c r="J316" s="90"/>
      <c r="K316" s="91"/>
      <c r="L316" s="91"/>
      <c r="M316" s="92"/>
      <c r="N316" s="90"/>
      <c r="O316" s="91"/>
      <c r="P316" s="91"/>
      <c r="Q316" s="92"/>
      <c r="R316" s="90"/>
      <c r="S316" s="91"/>
      <c r="T316" s="91"/>
      <c r="U316" s="92"/>
      <c r="V316" s="90"/>
      <c r="W316" s="91"/>
      <c r="X316" s="91"/>
      <c r="Y316" s="92"/>
      <c r="Z316" s="90"/>
      <c r="AA316" s="91"/>
      <c r="AB316" s="91"/>
      <c r="AC316" s="92"/>
      <c r="AD316" s="90"/>
      <c r="AE316" s="91"/>
      <c r="AF316" s="91"/>
      <c r="AG316" s="92"/>
      <c r="AH316" s="90"/>
      <c r="AI316" s="91"/>
      <c r="AJ316" s="91"/>
      <c r="AK316" s="92"/>
      <c r="AL316" s="90"/>
      <c r="AM316" s="91"/>
      <c r="AN316" s="91"/>
      <c r="AO316" s="92"/>
      <c r="AP316" s="90"/>
      <c r="AQ316" s="91"/>
      <c r="AR316" s="91"/>
      <c r="AS316" s="92"/>
      <c r="AT316" s="90"/>
      <c r="AU316" s="91"/>
      <c r="AV316" s="91"/>
      <c r="AW316" s="92"/>
      <c r="AX316" s="90"/>
      <c r="AY316" s="91"/>
      <c r="AZ316" s="91"/>
      <c r="BA316" s="92"/>
      <c r="BB316" s="90"/>
      <c r="BC316" s="91"/>
      <c r="BD316" s="91"/>
      <c r="BE316" s="92"/>
      <c r="BF316" s="90"/>
      <c r="BG316" s="91"/>
      <c r="BH316" s="91"/>
      <c r="BI316" s="92"/>
      <c r="BJ316" s="90"/>
      <c r="BK316" s="91"/>
      <c r="BL316" s="91"/>
      <c r="BM316" s="92"/>
      <c r="BN316" s="90"/>
      <c r="BO316" s="91"/>
      <c r="BP316" s="91"/>
      <c r="BQ316" s="92"/>
      <c r="BR316" s="90"/>
      <c r="BS316" s="91"/>
      <c r="BT316" s="91"/>
      <c r="BU316" s="92"/>
      <c r="BV316" s="90"/>
      <c r="BW316" s="91"/>
      <c r="BX316" s="91"/>
      <c r="BY316" s="92"/>
      <c r="BZ316" s="90"/>
      <c r="CA316" s="91"/>
      <c r="CB316" s="91"/>
      <c r="CC316" s="92"/>
      <c r="CD316" s="90"/>
      <c r="CE316" s="91"/>
      <c r="CF316" s="91"/>
      <c r="CG316" s="92"/>
      <c r="CH316" s="90"/>
      <c r="CI316" s="91"/>
      <c r="CJ316" s="91"/>
      <c r="CK316" s="92"/>
      <c r="CL316" s="91"/>
      <c r="CM316" s="91"/>
      <c r="CN316" s="91"/>
      <c r="CO316" s="91"/>
      <c r="CP316" s="90"/>
      <c r="CQ316" s="91"/>
      <c r="CR316" s="91"/>
      <c r="CS316" s="91"/>
      <c r="CT316" s="90"/>
      <c r="CU316" s="91"/>
      <c r="CV316" s="91"/>
      <c r="CW316" s="91"/>
      <c r="CX316" s="90"/>
      <c r="CY316" s="91"/>
      <c r="CZ316" s="91"/>
      <c r="DA316" s="91"/>
      <c r="DB316" s="90"/>
      <c r="DC316" s="91"/>
      <c r="DD316" s="91"/>
      <c r="DE316" s="91"/>
      <c r="DF316" s="90"/>
      <c r="DG316" s="91"/>
      <c r="DH316" s="91"/>
      <c r="DI316" s="91"/>
      <c r="DJ316" s="90"/>
      <c r="DK316" s="91"/>
      <c r="DL316" s="91"/>
      <c r="DM316" s="91"/>
      <c r="DN316" s="90"/>
      <c r="DO316" s="91"/>
      <c r="DP316" s="91"/>
      <c r="DQ316" s="91"/>
      <c r="DR316" s="90"/>
      <c r="DS316" s="195"/>
      <c r="DT316" s="64" t="s">
        <v>0</v>
      </c>
    </row>
    <row r="317" spans="1:124" x14ac:dyDescent="0.3">
      <c r="A317" s="59" t="s">
        <v>94</v>
      </c>
      <c r="B317" s="96">
        <v>-607.5</v>
      </c>
      <c r="C317" s="97">
        <v>874.81799999999998</v>
      </c>
      <c r="D317" s="97">
        <v>3439.4085</v>
      </c>
      <c r="E317" s="98">
        <v>1786.6985</v>
      </c>
      <c r="F317" s="97">
        <v>-868.30724159999954</v>
      </c>
      <c r="G317" s="97">
        <v>2931.7969232</v>
      </c>
      <c r="H317" s="97">
        <v>-5.3140003000000888</v>
      </c>
      <c r="I317" s="98">
        <v>1211.9682786999999</v>
      </c>
      <c r="J317" s="96">
        <v>-129.8287451999999</v>
      </c>
      <c r="K317" s="97">
        <v>-912.55038119999995</v>
      </c>
      <c r="L317" s="97">
        <v>3085.8881611999996</v>
      </c>
      <c r="M317" s="98">
        <v>3835.4151818</v>
      </c>
      <c r="N317" s="96">
        <v>7378.8727586440255</v>
      </c>
      <c r="O317" s="97">
        <v>1055.2600010677888</v>
      </c>
      <c r="P317" s="97">
        <v>-6209.5574979812454</v>
      </c>
      <c r="Q317" s="98">
        <v>1806.0052023540211</v>
      </c>
      <c r="R317" s="96">
        <v>-2922.1286776647648</v>
      </c>
      <c r="S317" s="97">
        <v>7292.8066487140077</v>
      </c>
      <c r="T317" s="97">
        <v>-107.34725319519293</v>
      </c>
      <c r="U317" s="98">
        <v>-2921.7548175491602</v>
      </c>
      <c r="V317" s="96">
        <v>391.61305261158884</v>
      </c>
      <c r="W317" s="97">
        <v>-10443.841883805491</v>
      </c>
      <c r="X317" s="97">
        <v>215.29029905381162</v>
      </c>
      <c r="Y317" s="98">
        <v>1063.1483047325082</v>
      </c>
      <c r="Z317" s="96">
        <v>496.55511962219191</v>
      </c>
      <c r="AA317" s="97">
        <v>2943.8585668688438</v>
      </c>
      <c r="AB317" s="97">
        <v>3318.407834040343</v>
      </c>
      <c r="AC317" s="98">
        <v>-1044.4027549511802</v>
      </c>
      <c r="AD317" s="96">
        <v>-1122.5262581517627</v>
      </c>
      <c r="AE317" s="97">
        <v>4980.6795317880506</v>
      </c>
      <c r="AF317" s="97">
        <v>-1603.7997835934279</v>
      </c>
      <c r="AG317" s="98">
        <v>-1223.6968834996815</v>
      </c>
      <c r="AH317" s="96">
        <v>3595.7336176834474</v>
      </c>
      <c r="AI317" s="97">
        <v>629.02183091494203</v>
      </c>
      <c r="AJ317" s="97">
        <v>28.424412580942317</v>
      </c>
      <c r="AK317" s="98">
        <v>-5802.1803492225417</v>
      </c>
      <c r="AL317" s="96">
        <v>-3147.5976745744597</v>
      </c>
      <c r="AM317" s="97">
        <v>-2579.7691830337894</v>
      </c>
      <c r="AN317" s="97">
        <v>-3185.7902396694703</v>
      </c>
      <c r="AO317" s="98">
        <v>-1507.9505662279139</v>
      </c>
      <c r="AP317" s="96">
        <v>-705.19393738276631</v>
      </c>
      <c r="AQ317" s="97">
        <v>-8132.5368144689655</v>
      </c>
      <c r="AR317" s="97">
        <v>-5762.1769816514052</v>
      </c>
      <c r="AS317" s="98">
        <v>-12153.271944468772</v>
      </c>
      <c r="AT317" s="96">
        <v>-2032.0473187239663</v>
      </c>
      <c r="AU317" s="97">
        <v>-260.01693558780175</v>
      </c>
      <c r="AV317" s="97">
        <v>1497.1285912413896</v>
      </c>
      <c r="AW317" s="98">
        <v>10646.163084331693</v>
      </c>
      <c r="AX317" s="96">
        <v>5672.4282101419703</v>
      </c>
      <c r="AY317" s="97">
        <v>7921.6001088578723</v>
      </c>
      <c r="AZ317" s="97">
        <v>-18.224135712801115</v>
      </c>
      <c r="BA317" s="98">
        <v>117.94067005151555</v>
      </c>
      <c r="BB317" s="96">
        <v>4865.5495597485142</v>
      </c>
      <c r="BC317" s="97">
        <v>6139.2817405357991</v>
      </c>
      <c r="BD317" s="97">
        <v>9546.0120888691727</v>
      </c>
      <c r="BE317" s="98">
        <v>-15378.530938393738</v>
      </c>
      <c r="BF317" s="96">
        <v>-2583.1938999999998</v>
      </c>
      <c r="BG317" s="97">
        <v>8869.6935000000012</v>
      </c>
      <c r="BH317" s="97">
        <v>-189.34299999999985</v>
      </c>
      <c r="BI317" s="98">
        <v>-1171.123900000001</v>
      </c>
      <c r="BJ317" s="96">
        <v>12274.275984280001</v>
      </c>
      <c r="BK317" s="97">
        <v>14179.430588769999</v>
      </c>
      <c r="BL317" s="97">
        <v>10933.029837010001</v>
      </c>
      <c r="BM317" s="98">
        <v>3641.9501841399988</v>
      </c>
      <c r="BN317" s="96">
        <v>12595.414363059999</v>
      </c>
      <c r="BO317" s="97">
        <v>11449.23140126</v>
      </c>
      <c r="BP317" s="97">
        <v>6476.4053945600008</v>
      </c>
      <c r="BQ317" s="98">
        <v>1274.2822330700003</v>
      </c>
      <c r="BR317" s="96">
        <v>-1446.0922150200008</v>
      </c>
      <c r="BS317" s="97">
        <v>4074.0385574400002</v>
      </c>
      <c r="BT317" s="97">
        <v>1892.5443329900002</v>
      </c>
      <c r="BU317" s="98">
        <v>3831.8099320799988</v>
      </c>
      <c r="BV317" s="96">
        <v>11763.22496856</v>
      </c>
      <c r="BW317" s="97">
        <v>-8121.2397669799993</v>
      </c>
      <c r="BX317" s="97">
        <v>-6088.345176509999</v>
      </c>
      <c r="BY317" s="98">
        <v>5629.4167543699996</v>
      </c>
      <c r="BZ317" s="96">
        <v>10444.254731610001</v>
      </c>
      <c r="CA317" s="97">
        <v>8424.9353770300004</v>
      </c>
      <c r="CB317" s="97">
        <v>9717.1753484599994</v>
      </c>
      <c r="CC317" s="98">
        <v>12215.621767320001</v>
      </c>
      <c r="CD317" s="96">
        <v>3057.8349789599997</v>
      </c>
      <c r="CE317" s="97">
        <v>324.94007172000056</v>
      </c>
      <c r="CF317" s="97">
        <v>2902.7358841200003</v>
      </c>
      <c r="CG317" s="98">
        <v>-8301.1154595700009</v>
      </c>
      <c r="CH317" s="96">
        <v>-1604.493937109999</v>
      </c>
      <c r="CI317" s="97">
        <v>1320.0456115599991</v>
      </c>
      <c r="CJ317" s="97">
        <v>2039.1433591499999</v>
      </c>
      <c r="CK317" s="98">
        <v>-9199.7083668899977</v>
      </c>
      <c r="CL317" s="97">
        <v>-5798.56335115</v>
      </c>
      <c r="CM317" s="97">
        <v>-7235.5046105800002</v>
      </c>
      <c r="CN317" s="97">
        <v>524.50422183000023</v>
      </c>
      <c r="CO317" s="97">
        <v>2259.503569479999</v>
      </c>
      <c r="CP317" s="96">
        <v>4594.8191209700035</v>
      </c>
      <c r="CQ317" s="97">
        <v>-12791.725798770001</v>
      </c>
      <c r="CR317" s="97">
        <v>2757.9020979700013</v>
      </c>
      <c r="CS317" s="97">
        <v>1133.5447829899999</v>
      </c>
      <c r="CT317" s="96">
        <v>6469.6606557000005</v>
      </c>
      <c r="CU317" s="97">
        <v>8809.1145584799997</v>
      </c>
      <c r="CV317" s="97">
        <v>3330.91644043</v>
      </c>
      <c r="CW317" s="97">
        <v>-6495.4924113699999</v>
      </c>
      <c r="CX317" s="96">
        <v>9129.7615773899997</v>
      </c>
      <c r="CY317" s="97">
        <v>-21667.09040189</v>
      </c>
      <c r="CZ317" s="97">
        <v>930.04866144000061</v>
      </c>
      <c r="DA317" s="97">
        <v>-4843.7132049399988</v>
      </c>
      <c r="DB317" s="96">
        <v>-3648.8244984699991</v>
      </c>
      <c r="DC317" s="97">
        <v>2767.1305042499998</v>
      </c>
      <c r="DD317" s="97">
        <v>4553.3331082699988</v>
      </c>
      <c r="DE317" s="97">
        <v>8335.5279428600006</v>
      </c>
      <c r="DF317" s="96">
        <v>3669.6467198</v>
      </c>
      <c r="DG317" s="97">
        <v>2251.8703720899998</v>
      </c>
      <c r="DH317" s="97">
        <v>-683.88073279999992</v>
      </c>
      <c r="DI317" s="97">
        <v>1366.1708503000023</v>
      </c>
      <c r="DJ317" s="96">
        <v>2168.7862665400016</v>
      </c>
      <c r="DK317" s="97">
        <v>7517.7157227299986</v>
      </c>
      <c r="DL317" s="97">
        <v>-3750.4453910600009</v>
      </c>
      <c r="DM317" s="97">
        <v>8049.4766266300012</v>
      </c>
      <c r="DN317" s="96">
        <v>1400.1555523900006</v>
      </c>
      <c r="DO317" s="97">
        <v>4458.8200646000005</v>
      </c>
      <c r="DP317" s="97">
        <v>7485.5340786500001</v>
      </c>
      <c r="DQ317" s="97">
        <v>-14415.907753719997</v>
      </c>
      <c r="DR317" s="96">
        <v>2475.1996893699993</v>
      </c>
      <c r="DS317" s="194">
        <v>23374</v>
      </c>
      <c r="DT317" s="59" t="s">
        <v>94</v>
      </c>
    </row>
    <row r="318" spans="1:124" x14ac:dyDescent="0.3">
      <c r="A318" s="58" t="s">
        <v>80</v>
      </c>
      <c r="B318" s="93">
        <v>2678.7350000000001</v>
      </c>
      <c r="C318" s="94">
        <v>3508.05</v>
      </c>
      <c r="D318" s="94">
        <v>8561.4305000000004</v>
      </c>
      <c r="E318" s="95">
        <v>6048.3654999999999</v>
      </c>
      <c r="F318" s="94">
        <v>5153.0847583999994</v>
      </c>
      <c r="G318" s="94">
        <v>5435.4409232000007</v>
      </c>
      <c r="H318" s="94">
        <v>3904.0389997000002</v>
      </c>
      <c r="I318" s="95">
        <v>6128.0252786999999</v>
      </c>
      <c r="J318" s="93">
        <v>3462.0532548000001</v>
      </c>
      <c r="K318" s="94">
        <v>5038.1436187999998</v>
      </c>
      <c r="L318" s="94">
        <v>9816.3261612000006</v>
      </c>
      <c r="M318" s="95">
        <v>9725.8151818000006</v>
      </c>
      <c r="N318" s="93">
        <v>13345.500015198664</v>
      </c>
      <c r="O318" s="94">
        <v>7724.3628474743318</v>
      </c>
      <c r="P318" s="94">
        <v>8552.0589977792042</v>
      </c>
      <c r="Q318" s="95">
        <v>14945.3503143294</v>
      </c>
      <c r="R318" s="93">
        <v>6876.373503126194</v>
      </c>
      <c r="S318" s="94">
        <v>16293.985624493849</v>
      </c>
      <c r="T318" s="94">
        <v>5673.8073215081886</v>
      </c>
      <c r="U318" s="95">
        <v>8986.5138613304171</v>
      </c>
      <c r="V318" s="93">
        <v>4952.651132399571</v>
      </c>
      <c r="W318" s="94">
        <v>6091.9850000000006</v>
      </c>
      <c r="X318" s="94">
        <v>4953.6680553016922</v>
      </c>
      <c r="Y318" s="95">
        <v>7059.1251703280795</v>
      </c>
      <c r="Z318" s="93">
        <v>6588.3139547359087</v>
      </c>
      <c r="AA318" s="94">
        <v>8858.4966595926307</v>
      </c>
      <c r="AB318" s="94">
        <v>9806.4575894959617</v>
      </c>
      <c r="AC318" s="95">
        <v>5201.0552779629688</v>
      </c>
      <c r="AD318" s="93">
        <v>4375.1929913703525</v>
      </c>
      <c r="AE318" s="94">
        <v>15335.7343091318</v>
      </c>
      <c r="AF318" s="94">
        <v>7997.5331137199992</v>
      </c>
      <c r="AG318" s="95">
        <v>7797.9652826447673</v>
      </c>
      <c r="AH318" s="93">
        <v>8940.6962568898416</v>
      </c>
      <c r="AI318" s="94">
        <v>13274.371892441963</v>
      </c>
      <c r="AJ318" s="94">
        <v>8048.5877235189491</v>
      </c>
      <c r="AK318" s="95">
        <v>6421.865987722711</v>
      </c>
      <c r="AL318" s="93">
        <v>3663.256523666706</v>
      </c>
      <c r="AM318" s="94">
        <v>5147.8828811108542</v>
      </c>
      <c r="AN318" s="94">
        <v>2526.0552697195371</v>
      </c>
      <c r="AO318" s="95">
        <v>4335.8401481416076</v>
      </c>
      <c r="AP318" s="93">
        <v>4468.4851164790698</v>
      </c>
      <c r="AQ318" s="94">
        <v>2536.8482519783911</v>
      </c>
      <c r="AR318" s="94">
        <v>2815.4801448658195</v>
      </c>
      <c r="AS318" s="95">
        <v>6917.5810555312291</v>
      </c>
      <c r="AT318" s="93">
        <v>5559.840687644104</v>
      </c>
      <c r="AU318" s="94">
        <v>5317.3661613045388</v>
      </c>
      <c r="AV318" s="94">
        <v>5518.8202645704932</v>
      </c>
      <c r="AW318" s="95">
        <v>21018.983799823713</v>
      </c>
      <c r="AX318" s="93">
        <v>14655.967109952762</v>
      </c>
      <c r="AY318" s="94">
        <v>19639.522631067612</v>
      </c>
      <c r="AZ318" s="94">
        <v>11302.26091033036</v>
      </c>
      <c r="BA318" s="95">
        <v>11614.008839096161</v>
      </c>
      <c r="BB318" s="93">
        <v>9179.330509067393</v>
      </c>
      <c r="BC318" s="94">
        <v>10048.920632973417</v>
      </c>
      <c r="BD318" s="94">
        <v>12411.448088869174</v>
      </c>
      <c r="BE318" s="95">
        <v>5606.4583099371794</v>
      </c>
      <c r="BF318" s="93">
        <v>4884.5602999999992</v>
      </c>
      <c r="BG318" s="94">
        <v>16073.3932</v>
      </c>
      <c r="BH318" s="94">
        <v>7411.4405999999999</v>
      </c>
      <c r="BI318" s="95">
        <v>12361.8158</v>
      </c>
      <c r="BJ318" s="93">
        <v>17845.794181680001</v>
      </c>
      <c r="BK318" s="94">
        <v>19497.00932555</v>
      </c>
      <c r="BL318" s="94">
        <v>17940.87760915</v>
      </c>
      <c r="BM318" s="95">
        <v>19346.17369164</v>
      </c>
      <c r="BN318" s="93">
        <v>27934.109722839999</v>
      </c>
      <c r="BO318" s="94">
        <v>26421.44166361</v>
      </c>
      <c r="BP318" s="94">
        <v>18599.137663849997</v>
      </c>
      <c r="BQ318" s="95">
        <v>11791.288714710001</v>
      </c>
      <c r="BR318" s="93">
        <v>8420.0436303300012</v>
      </c>
      <c r="BS318" s="94">
        <v>12092.83344568</v>
      </c>
      <c r="BT318" s="94">
        <v>7901.8509438299998</v>
      </c>
      <c r="BU318" s="95">
        <v>18266.582918120002</v>
      </c>
      <c r="BV318" s="93">
        <v>17223.39283963</v>
      </c>
      <c r="BW318" s="94">
        <v>10913.458017320001</v>
      </c>
      <c r="BX318" s="94">
        <v>12776.67586297</v>
      </c>
      <c r="BY318" s="95">
        <v>16834.811438180001</v>
      </c>
      <c r="BZ318" s="93">
        <v>20173.518628949998</v>
      </c>
      <c r="CA318" s="94">
        <v>16144.447011879998</v>
      </c>
      <c r="CB318" s="94">
        <v>19508.198075700002</v>
      </c>
      <c r="CC318" s="95">
        <v>20502.725431999999</v>
      </c>
      <c r="CD318" s="93">
        <v>28073.257261759998</v>
      </c>
      <c r="CE318" s="94">
        <v>22567.047982780001</v>
      </c>
      <c r="CF318" s="94">
        <v>22944.356435490001</v>
      </c>
      <c r="CG318" s="95">
        <v>13837.813468119999</v>
      </c>
      <c r="CH318" s="93">
        <v>25607.504930800002</v>
      </c>
      <c r="CI318" s="94">
        <v>20395.368467330001</v>
      </c>
      <c r="CJ318" s="94">
        <v>18298.287520220001</v>
      </c>
      <c r="CK318" s="95">
        <v>17180.787766500001</v>
      </c>
      <c r="CL318" s="94">
        <v>21127.359614550001</v>
      </c>
      <c r="CM318" s="94">
        <v>17013.73610545</v>
      </c>
      <c r="CN318" s="94">
        <v>14145.077688470001</v>
      </c>
      <c r="CO318" s="94">
        <v>18909.595746159997</v>
      </c>
      <c r="CP318" s="93">
        <v>25486.25813066</v>
      </c>
      <c r="CQ318" s="94">
        <v>18221.069986949999</v>
      </c>
      <c r="CR318" s="94">
        <v>21179.378484779998</v>
      </c>
      <c r="CS318" s="94">
        <v>29177.06613024</v>
      </c>
      <c r="CT318" s="93">
        <v>17068.407421690001</v>
      </c>
      <c r="CU318" s="94">
        <v>23375.275342159999</v>
      </c>
      <c r="CV318" s="94">
        <v>18935.024429509998</v>
      </c>
      <c r="CW318" s="94">
        <v>27771.335513059999</v>
      </c>
      <c r="CX318" s="93">
        <v>21807.337446169997</v>
      </c>
      <c r="CY318" s="94">
        <v>9664.1575779199993</v>
      </c>
      <c r="CZ318" s="94">
        <v>13681.68607767</v>
      </c>
      <c r="DA318" s="94">
        <v>20084.263553870001</v>
      </c>
      <c r="DB318" s="93">
        <v>15401.997461729999</v>
      </c>
      <c r="DC318" s="94">
        <v>16581.343878439999</v>
      </c>
      <c r="DD318" s="94">
        <v>13363.138801249999</v>
      </c>
      <c r="DE318" s="94">
        <v>30139.90644694</v>
      </c>
      <c r="DF318" s="93">
        <v>19195.855713589997</v>
      </c>
      <c r="DG318" s="94">
        <v>25842.813167940003</v>
      </c>
      <c r="DH318" s="94">
        <v>13327.11409531</v>
      </c>
      <c r="DI318" s="94">
        <v>28927.720366360001</v>
      </c>
      <c r="DJ318" s="93">
        <v>22560.876656090004</v>
      </c>
      <c r="DK318" s="94">
        <v>26807.604674269998</v>
      </c>
      <c r="DL318" s="94">
        <v>22455.859048320002</v>
      </c>
      <c r="DM318" s="94">
        <v>39647.426979650001</v>
      </c>
      <c r="DN318" s="93">
        <v>24339.516070770002</v>
      </c>
      <c r="DO318" s="94">
        <v>27275.566943719998</v>
      </c>
      <c r="DP318" s="94">
        <v>28331.020931320003</v>
      </c>
      <c r="DQ318" s="94">
        <v>27560.66300728</v>
      </c>
      <c r="DR318" s="93">
        <v>20411.887388889998</v>
      </c>
      <c r="DS318" s="194">
        <v>23375</v>
      </c>
      <c r="DT318" s="58" t="s">
        <v>80</v>
      </c>
    </row>
    <row r="319" spans="1:124" x14ac:dyDescent="0.3">
      <c r="A319" s="58" t="s">
        <v>81</v>
      </c>
      <c r="B319" s="93">
        <v>3286.2349999999997</v>
      </c>
      <c r="C319" s="94">
        <v>2633.232</v>
      </c>
      <c r="D319" s="94">
        <v>5122.0219999999999</v>
      </c>
      <c r="E319" s="95">
        <v>4261.6670000000004</v>
      </c>
      <c r="F319" s="94">
        <v>6021.3919999999998</v>
      </c>
      <c r="G319" s="94">
        <v>2503.6440000000002</v>
      </c>
      <c r="H319" s="94">
        <v>3909.3530000000001</v>
      </c>
      <c r="I319" s="95">
        <v>4916.0570000000007</v>
      </c>
      <c r="J319" s="93">
        <v>3591.8820000000001</v>
      </c>
      <c r="K319" s="94">
        <v>5950.6939999999995</v>
      </c>
      <c r="L319" s="94">
        <v>6730.4380000000001</v>
      </c>
      <c r="M319" s="95">
        <v>5890.4</v>
      </c>
      <c r="N319" s="93">
        <v>5966.6272565546387</v>
      </c>
      <c r="O319" s="94">
        <v>6669.1028464065439</v>
      </c>
      <c r="P319" s="94">
        <v>14761.616495760451</v>
      </c>
      <c r="Q319" s="95">
        <v>13139.345111975381</v>
      </c>
      <c r="R319" s="93">
        <v>9798.5021807909598</v>
      </c>
      <c r="S319" s="94">
        <v>9001.1789757798433</v>
      </c>
      <c r="T319" s="94">
        <v>5781.1545747033806</v>
      </c>
      <c r="U319" s="95">
        <v>11908.268678879578</v>
      </c>
      <c r="V319" s="93">
        <v>4561.0380797879816</v>
      </c>
      <c r="W319" s="94">
        <v>16535.826883805494</v>
      </c>
      <c r="X319" s="94">
        <v>4738.3777562478808</v>
      </c>
      <c r="Y319" s="95">
        <v>5995.9768655955704</v>
      </c>
      <c r="Z319" s="93">
        <v>6091.7588351137165</v>
      </c>
      <c r="AA319" s="94">
        <v>5914.6380927237869</v>
      </c>
      <c r="AB319" s="94">
        <v>6488.0497554556187</v>
      </c>
      <c r="AC319" s="95">
        <v>6245.458032914149</v>
      </c>
      <c r="AD319" s="93">
        <v>5497.7192495221152</v>
      </c>
      <c r="AE319" s="94">
        <v>10355.05477734375</v>
      </c>
      <c r="AF319" s="94">
        <v>9601.3328973134285</v>
      </c>
      <c r="AG319" s="95">
        <v>9021.6621661444478</v>
      </c>
      <c r="AH319" s="93">
        <v>5344.9626392063919</v>
      </c>
      <c r="AI319" s="94">
        <v>12645.35006152702</v>
      </c>
      <c r="AJ319" s="94">
        <v>8020.1633109380064</v>
      </c>
      <c r="AK319" s="95">
        <v>12224.046336945252</v>
      </c>
      <c r="AL319" s="93">
        <v>6810.8541982411662</v>
      </c>
      <c r="AM319" s="94">
        <v>7727.6520641446432</v>
      </c>
      <c r="AN319" s="94">
        <v>5711.8455093890079</v>
      </c>
      <c r="AO319" s="95">
        <v>5843.790714369522</v>
      </c>
      <c r="AP319" s="93">
        <v>5173.679053861837</v>
      </c>
      <c r="AQ319" s="94">
        <v>10669.385066447356</v>
      </c>
      <c r="AR319" s="94">
        <v>8577.6571265172242</v>
      </c>
      <c r="AS319" s="95">
        <v>19070.852999999999</v>
      </c>
      <c r="AT319" s="93">
        <v>7591.8880063680699</v>
      </c>
      <c r="AU319" s="94">
        <v>5577.3830968923412</v>
      </c>
      <c r="AV319" s="94">
        <v>4021.6916733291037</v>
      </c>
      <c r="AW319" s="95">
        <v>10372.820715492024</v>
      </c>
      <c r="AX319" s="93">
        <v>8983.5388998107937</v>
      </c>
      <c r="AY319" s="94">
        <v>11717.922522209741</v>
      </c>
      <c r="AZ319" s="94">
        <v>11320.485046043163</v>
      </c>
      <c r="BA319" s="95">
        <v>11496.068169044647</v>
      </c>
      <c r="BB319" s="93">
        <v>4313.7809493188779</v>
      </c>
      <c r="BC319" s="94">
        <v>3909.6388924376179</v>
      </c>
      <c r="BD319" s="94">
        <v>2865.4359999999997</v>
      </c>
      <c r="BE319" s="95">
        <v>20984.98924833092</v>
      </c>
      <c r="BF319" s="93">
        <v>7467.7541999999994</v>
      </c>
      <c r="BG319" s="94">
        <v>7203.6996999999992</v>
      </c>
      <c r="BH319" s="94">
        <v>7600.7835999999998</v>
      </c>
      <c r="BI319" s="95">
        <v>13532.939699999999</v>
      </c>
      <c r="BJ319" s="93">
        <v>5571.5181973999997</v>
      </c>
      <c r="BK319" s="94">
        <v>5317.5787367800003</v>
      </c>
      <c r="BL319" s="94">
        <v>7007.8477721400004</v>
      </c>
      <c r="BM319" s="95">
        <v>15704.223507499999</v>
      </c>
      <c r="BN319" s="93">
        <v>15338.695359780002</v>
      </c>
      <c r="BO319" s="94">
        <v>14972.21026235</v>
      </c>
      <c r="BP319" s="94">
        <v>12122.73226929</v>
      </c>
      <c r="BQ319" s="95">
        <v>10517.006481639999</v>
      </c>
      <c r="BR319" s="93">
        <v>9866.1358453499997</v>
      </c>
      <c r="BS319" s="94">
        <v>8018.7948882399996</v>
      </c>
      <c r="BT319" s="94">
        <v>6009.3066108399998</v>
      </c>
      <c r="BU319" s="95">
        <v>14434.77298604</v>
      </c>
      <c r="BV319" s="93">
        <v>5460.1678710699998</v>
      </c>
      <c r="BW319" s="94">
        <v>19034.697784300002</v>
      </c>
      <c r="BX319" s="94">
        <v>18865.021039480001</v>
      </c>
      <c r="BY319" s="95">
        <v>11205.39468381</v>
      </c>
      <c r="BZ319" s="93">
        <v>9729.2638973400008</v>
      </c>
      <c r="CA319" s="94">
        <v>7719.5116348500005</v>
      </c>
      <c r="CB319" s="94">
        <v>9791.0227272399989</v>
      </c>
      <c r="CC319" s="95">
        <v>8287.1036646800003</v>
      </c>
      <c r="CD319" s="93">
        <v>25015.422282799998</v>
      </c>
      <c r="CE319" s="94">
        <v>22242.107911060004</v>
      </c>
      <c r="CF319" s="94">
        <v>20041.620551369997</v>
      </c>
      <c r="CG319" s="95">
        <v>22138.928927690002</v>
      </c>
      <c r="CH319" s="93">
        <v>27211.998867910002</v>
      </c>
      <c r="CI319" s="94">
        <v>19075.322855770002</v>
      </c>
      <c r="CJ319" s="94">
        <v>16259.144161069999</v>
      </c>
      <c r="CK319" s="95">
        <v>26380.496133389996</v>
      </c>
      <c r="CL319" s="94">
        <v>26925.922965700003</v>
      </c>
      <c r="CM319" s="94">
        <v>24249.240716029999</v>
      </c>
      <c r="CN319" s="94">
        <v>13620.57346664</v>
      </c>
      <c r="CO319" s="94">
        <v>16650.092176680002</v>
      </c>
      <c r="CP319" s="93">
        <v>20891.439009689999</v>
      </c>
      <c r="CQ319" s="94">
        <v>31012.795785720002</v>
      </c>
      <c r="CR319" s="94">
        <v>18421.476386810002</v>
      </c>
      <c r="CS319" s="94">
        <v>28043.52134725</v>
      </c>
      <c r="CT319" s="93">
        <v>10598.746765989999</v>
      </c>
      <c r="CU319" s="94">
        <v>14566.160783679999</v>
      </c>
      <c r="CV319" s="94">
        <v>15604.107989080001</v>
      </c>
      <c r="CW319" s="94">
        <v>34266.827924429999</v>
      </c>
      <c r="CX319" s="93">
        <v>12677.575868779999</v>
      </c>
      <c r="CY319" s="94">
        <v>31331.247979809999</v>
      </c>
      <c r="CZ319" s="94">
        <v>12751.63741623</v>
      </c>
      <c r="DA319" s="94">
        <v>24927.97675881</v>
      </c>
      <c r="DB319" s="93">
        <v>19050.821960200003</v>
      </c>
      <c r="DC319" s="94">
        <v>13814.21337419</v>
      </c>
      <c r="DD319" s="94">
        <v>8809.8056929800005</v>
      </c>
      <c r="DE319" s="94">
        <v>21804.378504079999</v>
      </c>
      <c r="DF319" s="93">
        <v>15526.20899379</v>
      </c>
      <c r="DG319" s="94">
        <v>23590.942795849998</v>
      </c>
      <c r="DH319" s="94">
        <v>14010.994828109999</v>
      </c>
      <c r="DI319" s="94">
        <v>27561.549516059997</v>
      </c>
      <c r="DJ319" s="93">
        <v>20392.090389550001</v>
      </c>
      <c r="DK319" s="94">
        <v>19289.888951540001</v>
      </c>
      <c r="DL319" s="94">
        <v>26206.304439380001</v>
      </c>
      <c r="DM319" s="94">
        <v>31597.950353019998</v>
      </c>
      <c r="DN319" s="93">
        <v>22939.360518380003</v>
      </c>
      <c r="DO319" s="94">
        <v>22816.746879120001</v>
      </c>
      <c r="DP319" s="94">
        <v>20845.486852669997</v>
      </c>
      <c r="DQ319" s="94">
        <v>41976.570760999995</v>
      </c>
      <c r="DR319" s="93">
        <v>17936.68769952</v>
      </c>
      <c r="DS319" s="194">
        <v>23376</v>
      </c>
      <c r="DT319" s="58" t="s">
        <v>81</v>
      </c>
    </row>
    <row r="320" spans="1:124" x14ac:dyDescent="0.3">
      <c r="A320" s="64" t="s">
        <v>0</v>
      </c>
      <c r="B320" s="90"/>
      <c r="C320" s="91"/>
      <c r="D320" s="91"/>
      <c r="E320" s="92"/>
      <c r="F320" s="91"/>
      <c r="G320" s="91"/>
      <c r="H320" s="91"/>
      <c r="I320" s="92"/>
      <c r="J320" s="90"/>
      <c r="K320" s="91"/>
      <c r="L320" s="91"/>
      <c r="M320" s="92"/>
      <c r="N320" s="90"/>
      <c r="O320" s="91"/>
      <c r="P320" s="91"/>
      <c r="Q320" s="92"/>
      <c r="R320" s="90"/>
      <c r="S320" s="91"/>
      <c r="T320" s="91"/>
      <c r="U320" s="92"/>
      <c r="V320" s="90"/>
      <c r="W320" s="91"/>
      <c r="X320" s="91"/>
      <c r="Y320" s="92"/>
      <c r="Z320" s="90"/>
      <c r="AA320" s="91"/>
      <c r="AB320" s="91"/>
      <c r="AC320" s="92"/>
      <c r="AD320" s="90"/>
      <c r="AE320" s="91"/>
      <c r="AF320" s="91"/>
      <c r="AG320" s="92"/>
      <c r="AH320" s="90"/>
      <c r="AI320" s="91"/>
      <c r="AJ320" s="91"/>
      <c r="AK320" s="92"/>
      <c r="AL320" s="90"/>
      <c r="AM320" s="91"/>
      <c r="AN320" s="91"/>
      <c r="AO320" s="92"/>
      <c r="AP320" s="90"/>
      <c r="AQ320" s="91"/>
      <c r="AR320" s="91"/>
      <c r="AS320" s="92"/>
      <c r="AT320" s="90"/>
      <c r="AU320" s="91"/>
      <c r="AV320" s="91"/>
      <c r="AW320" s="92"/>
      <c r="AX320" s="90"/>
      <c r="AY320" s="91"/>
      <c r="AZ320" s="91"/>
      <c r="BA320" s="92"/>
      <c r="BB320" s="90"/>
      <c r="BC320" s="91"/>
      <c r="BD320" s="91"/>
      <c r="BE320" s="92"/>
      <c r="BF320" s="90"/>
      <c r="BG320" s="91"/>
      <c r="BH320" s="91"/>
      <c r="BI320" s="92"/>
      <c r="BJ320" s="90"/>
      <c r="BK320" s="91"/>
      <c r="BL320" s="91"/>
      <c r="BM320" s="92"/>
      <c r="BN320" s="90"/>
      <c r="BO320" s="91"/>
      <c r="BP320" s="91"/>
      <c r="BQ320" s="92"/>
      <c r="BR320" s="90"/>
      <c r="BS320" s="91"/>
      <c r="BT320" s="91"/>
      <c r="BU320" s="92"/>
      <c r="BV320" s="90"/>
      <c r="BW320" s="91"/>
      <c r="BX320" s="91"/>
      <c r="BY320" s="92"/>
      <c r="BZ320" s="90"/>
      <c r="CA320" s="91"/>
      <c r="CB320" s="91"/>
      <c r="CC320" s="92"/>
      <c r="CD320" s="90"/>
      <c r="CE320" s="91"/>
      <c r="CF320" s="91"/>
      <c r="CG320" s="92"/>
      <c r="CH320" s="90"/>
      <c r="CI320" s="91"/>
      <c r="CJ320" s="91"/>
      <c r="CK320" s="92"/>
      <c r="CL320" s="91"/>
      <c r="CM320" s="91"/>
      <c r="CN320" s="91"/>
      <c r="CO320" s="91"/>
      <c r="CP320" s="90"/>
      <c r="CQ320" s="91"/>
      <c r="CR320" s="91"/>
      <c r="CS320" s="91"/>
      <c r="CT320" s="90"/>
      <c r="CU320" s="91"/>
      <c r="CV320" s="91"/>
      <c r="CW320" s="91"/>
      <c r="CX320" s="90"/>
      <c r="CY320" s="91"/>
      <c r="CZ320" s="91"/>
      <c r="DA320" s="91"/>
      <c r="DB320" s="90"/>
      <c r="DC320" s="91"/>
      <c r="DD320" s="91"/>
      <c r="DE320" s="91"/>
      <c r="DF320" s="90"/>
      <c r="DG320" s="91"/>
      <c r="DH320" s="91"/>
      <c r="DI320" s="91"/>
      <c r="DJ320" s="90"/>
      <c r="DK320" s="91"/>
      <c r="DL320" s="91"/>
      <c r="DM320" s="91"/>
      <c r="DN320" s="90"/>
      <c r="DO320" s="91"/>
      <c r="DP320" s="91"/>
      <c r="DQ320" s="91"/>
      <c r="DR320" s="90"/>
      <c r="DS320" s="195"/>
      <c r="DT320" s="64" t="s">
        <v>0</v>
      </c>
    </row>
    <row r="321" spans="1:124" x14ac:dyDescent="0.3">
      <c r="A321" s="59" t="s">
        <v>99</v>
      </c>
      <c r="B321" s="114">
        <v>486.709</v>
      </c>
      <c r="C321" s="115">
        <v>1459.221</v>
      </c>
      <c r="D321" s="115">
        <v>3044.75</v>
      </c>
      <c r="E321" s="116">
        <v>1582.2529999999999</v>
      </c>
      <c r="F321" s="115">
        <v>1012.793</v>
      </c>
      <c r="G321" s="115">
        <v>3129.2660000000001</v>
      </c>
      <c r="H321" s="115">
        <v>1016.4749999999999</v>
      </c>
      <c r="I321" s="116">
        <v>2017.9639999999999</v>
      </c>
      <c r="J321" s="114">
        <v>-119.83699999999999</v>
      </c>
      <c r="K321" s="115">
        <v>-2189.489</v>
      </c>
      <c r="L321" s="115">
        <v>-956.76900000000001</v>
      </c>
      <c r="M321" s="116">
        <v>1100.7820000000002</v>
      </c>
      <c r="N321" s="114">
        <v>2024.9107434453613</v>
      </c>
      <c r="O321" s="115">
        <v>-1538.3651429782713</v>
      </c>
      <c r="P321" s="115">
        <v>-5960.8633405076062</v>
      </c>
      <c r="Q321" s="116">
        <v>-5929.7316119753805</v>
      </c>
      <c r="R321" s="114">
        <v>2.9773234952347138</v>
      </c>
      <c r="S321" s="115">
        <v>-1255.8617752959924</v>
      </c>
      <c r="T321" s="115">
        <v>117.49709088480698</v>
      </c>
      <c r="U321" s="116">
        <v>1683.5720174420669</v>
      </c>
      <c r="V321" s="114">
        <v>273.93762661158883</v>
      </c>
      <c r="W321" s="115">
        <v>-1036.0088842937737</v>
      </c>
      <c r="X321" s="115">
        <v>482.8008057249545</v>
      </c>
      <c r="Y321" s="116">
        <v>-797.26862736221813</v>
      </c>
      <c r="Z321" s="114">
        <v>415.42994795436891</v>
      </c>
      <c r="AA321" s="115">
        <v>-589.87646070041114</v>
      </c>
      <c r="AB321" s="115">
        <v>-1018.4932586294462</v>
      </c>
      <c r="AC321" s="116">
        <v>-682.29284279791705</v>
      </c>
      <c r="AD321" s="114">
        <v>655.19022648427267</v>
      </c>
      <c r="AE321" s="115">
        <v>1128.5520725704318</v>
      </c>
      <c r="AF321" s="115">
        <v>-4563.3959973134279</v>
      </c>
      <c r="AG321" s="116">
        <v>-2231.8443457996814</v>
      </c>
      <c r="AH321" s="114">
        <v>987.62135703163324</v>
      </c>
      <c r="AI321" s="115">
        <v>-1976.5552743444025</v>
      </c>
      <c r="AJ321" s="115">
        <v>-2336.9692909795103</v>
      </c>
      <c r="AK321" s="116">
        <v>1882.8668373787045</v>
      </c>
      <c r="AL321" s="114">
        <v>-481.20566431853513</v>
      </c>
      <c r="AM321" s="115">
        <v>17.883232246535499</v>
      </c>
      <c r="AN321" s="115">
        <v>-438.88960525222581</v>
      </c>
      <c r="AO321" s="116">
        <v>-282.07384312736252</v>
      </c>
      <c r="AP321" s="114">
        <v>1741.2801545159182</v>
      </c>
      <c r="AQ321" s="115">
        <v>-4727.1217150100983</v>
      </c>
      <c r="AR321" s="115">
        <v>-164.32999182440503</v>
      </c>
      <c r="AS321" s="116">
        <v>2090.7296058976026</v>
      </c>
      <c r="AT321" s="114">
        <v>-2105.4195242458409</v>
      </c>
      <c r="AU321" s="115">
        <v>-1049.0560702372777</v>
      </c>
      <c r="AV321" s="115">
        <v>572.90734463748936</v>
      </c>
      <c r="AW321" s="116">
        <v>2065.9864499198611</v>
      </c>
      <c r="AX321" s="114">
        <v>11622.272917080983</v>
      </c>
      <c r="AY321" s="115">
        <v>10156.18505004416</v>
      </c>
      <c r="AZ321" s="115">
        <v>-3755.5928489121306</v>
      </c>
      <c r="BA321" s="116">
        <v>-4255.0724412305353</v>
      </c>
      <c r="BB321" s="114">
        <v>1291.2897881817607</v>
      </c>
      <c r="BC321" s="115">
        <v>2319.6031777311864</v>
      </c>
      <c r="BD321" s="115">
        <v>4656.6814511480088</v>
      </c>
      <c r="BE321" s="116">
        <v>-16416.04363887581</v>
      </c>
      <c r="BF321" s="114">
        <v>-3255.9581999999991</v>
      </c>
      <c r="BG321" s="115">
        <v>7963.8649000000005</v>
      </c>
      <c r="BH321" s="115">
        <v>-460.78279999999995</v>
      </c>
      <c r="BI321" s="116">
        <v>-6496.5677000000014</v>
      </c>
      <c r="BJ321" s="114">
        <v>6160.0770420199988</v>
      </c>
      <c r="BK321" s="115">
        <v>9966.4690003799988</v>
      </c>
      <c r="BL321" s="115">
        <v>8755.2305235799995</v>
      </c>
      <c r="BM321" s="116">
        <v>-2864.7934551400003</v>
      </c>
      <c r="BN321" s="114">
        <v>7581.1958514299995</v>
      </c>
      <c r="BO321" s="115">
        <v>3776.0332424900007</v>
      </c>
      <c r="BP321" s="115">
        <v>-6838.4493635199997</v>
      </c>
      <c r="BQ321" s="116">
        <v>-2153.2975167099994</v>
      </c>
      <c r="BR321" s="114">
        <v>-4196.8473419600004</v>
      </c>
      <c r="BS321" s="115">
        <v>3614.4507459200004</v>
      </c>
      <c r="BT321" s="115">
        <v>-1094.3543669000001</v>
      </c>
      <c r="BU321" s="116">
        <v>-2322.8893946300004</v>
      </c>
      <c r="BV321" s="114">
        <v>7084.6349006799992</v>
      </c>
      <c r="BW321" s="115">
        <v>-5385.7990875899995</v>
      </c>
      <c r="BX321" s="115">
        <v>-1034.3448366699999</v>
      </c>
      <c r="BY321" s="116">
        <v>-810.14235025000039</v>
      </c>
      <c r="BZ321" s="114">
        <v>5127.0587244699991</v>
      </c>
      <c r="CA321" s="115">
        <v>4124.04350746</v>
      </c>
      <c r="CB321" s="115">
        <v>8841.1102708899998</v>
      </c>
      <c r="CC321" s="116">
        <v>6347.4417739600012</v>
      </c>
      <c r="CD321" s="114">
        <v>1235.6227819999997</v>
      </c>
      <c r="CE321" s="115">
        <v>39.643814880001173</v>
      </c>
      <c r="CF321" s="115">
        <v>-949.10845119999885</v>
      </c>
      <c r="CG321" s="116">
        <v>-6906.0964179900002</v>
      </c>
      <c r="CH321" s="114">
        <v>10119.862872240001</v>
      </c>
      <c r="CI321" s="115">
        <v>2348.6371273399996</v>
      </c>
      <c r="CJ321" s="115">
        <v>1578.2389781999998</v>
      </c>
      <c r="CK321" s="116">
        <v>-9610.1109590299984</v>
      </c>
      <c r="CL321" s="115">
        <v>-3619.2865559200004</v>
      </c>
      <c r="CM321" s="115">
        <v>-3713.9222414300002</v>
      </c>
      <c r="CN321" s="115">
        <v>3223.9748318100001</v>
      </c>
      <c r="CO321" s="115">
        <v>-931.56070941000041</v>
      </c>
      <c r="CP321" s="114">
        <v>10337.244085180002</v>
      </c>
      <c r="CQ321" s="115">
        <v>-10345.738271680002</v>
      </c>
      <c r="CR321" s="115">
        <v>1731.5274232000006</v>
      </c>
      <c r="CS321" s="115">
        <v>3489.2442799000005</v>
      </c>
      <c r="CT321" s="114">
        <v>8290.5222169900007</v>
      </c>
      <c r="CU321" s="115">
        <v>5318.6534139300002</v>
      </c>
      <c r="CV321" s="115">
        <v>-725.61041234999993</v>
      </c>
      <c r="CW321" s="115">
        <v>10247.36343822</v>
      </c>
      <c r="CX321" s="114">
        <v>3632.4722362099997</v>
      </c>
      <c r="CY321" s="115">
        <v>-12527.823403230001</v>
      </c>
      <c r="CZ321" s="115">
        <v>6246.3239486399998</v>
      </c>
      <c r="DA321" s="115">
        <v>-7572.8052632799991</v>
      </c>
      <c r="DB321" s="114">
        <v>-5049.7364624599995</v>
      </c>
      <c r="DC321" s="115">
        <v>1524.8774800099998</v>
      </c>
      <c r="DD321" s="115">
        <v>2197.6391257299997</v>
      </c>
      <c r="DE321" s="115">
        <v>4744.7640054200001</v>
      </c>
      <c r="DF321" s="114">
        <v>1610.2797144400001</v>
      </c>
      <c r="DG321" s="115">
        <v>1761.2036373699989</v>
      </c>
      <c r="DH321" s="115">
        <v>-1754.1579302100004</v>
      </c>
      <c r="DI321" s="115">
        <v>-815.93915991000017</v>
      </c>
      <c r="DJ321" s="114">
        <v>1460.2683728600014</v>
      </c>
      <c r="DK321" s="115">
        <v>9114.2866024699997</v>
      </c>
      <c r="DL321" s="115">
        <v>-4979.5600459400011</v>
      </c>
      <c r="DM321" s="115">
        <v>1968.0983862900002</v>
      </c>
      <c r="DN321" s="114">
        <v>1549.2405517900011</v>
      </c>
      <c r="DO321" s="115">
        <v>2312.8512490200005</v>
      </c>
      <c r="DP321" s="115">
        <v>5811.4098917199999</v>
      </c>
      <c r="DQ321" s="115">
        <v>-12490.420371499999</v>
      </c>
      <c r="DR321" s="114">
        <v>1993.6443083599988</v>
      </c>
      <c r="DS321" s="194">
        <v>23377</v>
      </c>
      <c r="DT321" s="59" t="s">
        <v>99</v>
      </c>
    </row>
    <row r="322" spans="1:124" x14ac:dyDescent="0.3">
      <c r="A322" s="68"/>
      <c r="B322" s="117"/>
      <c r="C322" s="118"/>
      <c r="D322" s="118"/>
      <c r="E322" s="119"/>
      <c r="F322" s="118"/>
      <c r="G322" s="118"/>
      <c r="H322" s="118"/>
      <c r="I322" s="119"/>
      <c r="J322" s="117"/>
      <c r="K322" s="118"/>
      <c r="L322" s="118"/>
      <c r="M322" s="119"/>
      <c r="N322" s="117"/>
      <c r="O322" s="118"/>
      <c r="P322" s="118"/>
      <c r="Q322" s="119"/>
      <c r="R322" s="117"/>
      <c r="S322" s="118"/>
      <c r="T322" s="118"/>
      <c r="U322" s="119"/>
      <c r="V322" s="117"/>
      <c r="W322" s="118"/>
      <c r="X322" s="118"/>
      <c r="Y322" s="119"/>
      <c r="Z322" s="117"/>
      <c r="AA322" s="118"/>
      <c r="AB322" s="118"/>
      <c r="AC322" s="119"/>
      <c r="AD322" s="117"/>
      <c r="AE322" s="118"/>
      <c r="AF322" s="118"/>
      <c r="AG322" s="119"/>
      <c r="AH322" s="117"/>
      <c r="AI322" s="118"/>
      <c r="AJ322" s="118"/>
      <c r="AK322" s="119"/>
      <c r="AL322" s="117"/>
      <c r="AM322" s="118"/>
      <c r="AN322" s="118"/>
      <c r="AO322" s="119"/>
      <c r="AP322" s="117"/>
      <c r="AQ322" s="118"/>
      <c r="AR322" s="118"/>
      <c r="AS322" s="119"/>
      <c r="AT322" s="117"/>
      <c r="AU322" s="118"/>
      <c r="AV322" s="118"/>
      <c r="AW322" s="119"/>
      <c r="AX322" s="117"/>
      <c r="AY322" s="118"/>
      <c r="AZ322" s="118"/>
      <c r="BA322" s="119"/>
      <c r="BB322" s="117"/>
      <c r="BC322" s="118"/>
      <c r="BD322" s="118"/>
      <c r="BE322" s="119"/>
      <c r="BF322" s="117"/>
      <c r="BG322" s="118"/>
      <c r="BH322" s="118"/>
      <c r="BI322" s="119"/>
      <c r="BJ322" s="117"/>
      <c r="BK322" s="118"/>
      <c r="BL322" s="118"/>
      <c r="BM322" s="119"/>
      <c r="BN322" s="117"/>
      <c r="BO322" s="118"/>
      <c r="BP322" s="118"/>
      <c r="BQ322" s="119"/>
      <c r="BR322" s="117"/>
      <c r="BS322" s="118"/>
      <c r="BT322" s="118"/>
      <c r="BU322" s="119"/>
      <c r="BV322" s="117"/>
      <c r="BW322" s="118"/>
      <c r="BX322" s="118"/>
      <c r="BY322" s="119"/>
      <c r="BZ322" s="117"/>
      <c r="CA322" s="118"/>
      <c r="CB322" s="118"/>
      <c r="CC322" s="119"/>
      <c r="CD322" s="117"/>
      <c r="CE322" s="118"/>
      <c r="CF322" s="118"/>
      <c r="CG322" s="119"/>
      <c r="CH322" s="117"/>
      <c r="CI322" s="118"/>
      <c r="CJ322" s="118"/>
      <c r="CK322" s="119"/>
      <c r="CL322" s="118"/>
      <c r="CM322" s="118"/>
      <c r="CN322" s="118"/>
      <c r="CO322" s="118"/>
      <c r="CP322" s="117"/>
      <c r="CQ322" s="118"/>
      <c r="CR322" s="118"/>
      <c r="CS322" s="118"/>
      <c r="CT322" s="117"/>
      <c r="CU322" s="118"/>
      <c r="CV322" s="118"/>
      <c r="CW322" s="118"/>
      <c r="CX322" s="117"/>
      <c r="CY322" s="118"/>
      <c r="CZ322" s="118"/>
      <c r="DA322" s="118"/>
      <c r="DB322" s="117"/>
      <c r="DC322" s="118"/>
      <c r="DD322" s="118"/>
      <c r="DE322" s="118"/>
      <c r="DF322" s="117"/>
      <c r="DG322" s="118"/>
      <c r="DH322" s="118"/>
      <c r="DI322" s="118"/>
      <c r="DJ322" s="117"/>
      <c r="DK322" s="118"/>
      <c r="DL322" s="118"/>
      <c r="DM322" s="118"/>
      <c r="DN322" s="117"/>
      <c r="DO322" s="118"/>
      <c r="DP322" s="118"/>
      <c r="DQ322" s="118"/>
      <c r="DR322" s="117"/>
      <c r="DS322" s="196"/>
      <c r="DT322" s="68"/>
    </row>
    <row r="323" spans="1:124" x14ac:dyDescent="0.3">
      <c r="A323" s="59" t="s">
        <v>100</v>
      </c>
      <c r="B323" s="114">
        <v>-1094.2090000000001</v>
      </c>
      <c r="C323" s="115">
        <v>-584.40300000000002</v>
      </c>
      <c r="D323" s="115">
        <v>394.6585</v>
      </c>
      <c r="E323" s="116">
        <v>204.44550000000004</v>
      </c>
      <c r="F323" s="115">
        <v>-1881.1002415999997</v>
      </c>
      <c r="G323" s="115">
        <v>-197.46907679999998</v>
      </c>
      <c r="H323" s="115">
        <v>-1021.7890003</v>
      </c>
      <c r="I323" s="116">
        <v>-805.99572130000001</v>
      </c>
      <c r="J323" s="114">
        <v>-9.9917452000000537</v>
      </c>
      <c r="K323" s="115">
        <v>1276.9386187999999</v>
      </c>
      <c r="L323" s="115">
        <v>4042.6571611999998</v>
      </c>
      <c r="M323" s="116">
        <v>2734.6331817999999</v>
      </c>
      <c r="N323" s="114">
        <v>5353.9620151986646</v>
      </c>
      <c r="O323" s="115">
        <v>2593.6251440460601</v>
      </c>
      <c r="P323" s="115">
        <v>-248.69415747364008</v>
      </c>
      <c r="Q323" s="116">
        <v>7735.7368143294016</v>
      </c>
      <c r="R323" s="114">
        <v>-2925.1060011599993</v>
      </c>
      <c r="S323" s="115">
        <v>8548.6684240100003</v>
      </c>
      <c r="T323" s="115">
        <v>-224.84434407999993</v>
      </c>
      <c r="U323" s="116">
        <v>-4605.3268349912269</v>
      </c>
      <c r="V323" s="114">
        <v>117.67542599999999</v>
      </c>
      <c r="W323" s="115">
        <v>-9407.8329995117183</v>
      </c>
      <c r="X323" s="115">
        <v>-267.51050667114288</v>
      </c>
      <c r="Y323" s="116">
        <v>1860.4169320947267</v>
      </c>
      <c r="Z323" s="114">
        <v>81.125171667823039</v>
      </c>
      <c r="AA323" s="115">
        <v>3533.7350275692547</v>
      </c>
      <c r="AB323" s="115">
        <v>4336.9010926697902</v>
      </c>
      <c r="AC323" s="116">
        <v>-362.10991215326305</v>
      </c>
      <c r="AD323" s="114">
        <v>-1777.7164846360354</v>
      </c>
      <c r="AE323" s="115">
        <v>3852.1274592176169</v>
      </c>
      <c r="AF323" s="115">
        <v>2959.5962137199999</v>
      </c>
      <c r="AG323" s="116">
        <v>1008.1474622999997</v>
      </c>
      <c r="AH323" s="114">
        <v>2608.1122606518147</v>
      </c>
      <c r="AI323" s="115">
        <v>2605.5771052593445</v>
      </c>
      <c r="AJ323" s="115">
        <v>2365.3937035604531</v>
      </c>
      <c r="AK323" s="116">
        <v>-7685.0471866012467</v>
      </c>
      <c r="AL323" s="114">
        <v>-2666.3920102559241</v>
      </c>
      <c r="AM323" s="115">
        <v>-2597.6524152803249</v>
      </c>
      <c r="AN323" s="115">
        <v>-2746.9006344172449</v>
      </c>
      <c r="AO323" s="116">
        <v>-1225.8767231005513</v>
      </c>
      <c r="AP323" s="114">
        <v>-2446.4740918986845</v>
      </c>
      <c r="AQ323" s="115">
        <v>-3405.4150994588672</v>
      </c>
      <c r="AR323" s="115">
        <v>-5597.8469898269996</v>
      </c>
      <c r="AS323" s="116">
        <v>-14244.001550366374</v>
      </c>
      <c r="AT323" s="114">
        <v>73.372205521874918</v>
      </c>
      <c r="AU323" s="115">
        <v>789.03913464947595</v>
      </c>
      <c r="AV323" s="115">
        <v>924.2212466039</v>
      </c>
      <c r="AW323" s="116">
        <v>8580.1766344118332</v>
      </c>
      <c r="AX323" s="114">
        <v>-5949.8447069390122</v>
      </c>
      <c r="AY323" s="115">
        <v>-2234.5849411862869</v>
      </c>
      <c r="AZ323" s="115">
        <v>3737.3687131993292</v>
      </c>
      <c r="BA323" s="116">
        <v>4373.0131112820509</v>
      </c>
      <c r="BB323" s="114">
        <v>3574.2597715667534</v>
      </c>
      <c r="BC323" s="115">
        <v>3819.6785628046132</v>
      </c>
      <c r="BD323" s="115">
        <v>4889.3306377211638</v>
      </c>
      <c r="BE323" s="116">
        <v>1037.5127004820711</v>
      </c>
      <c r="BF323" s="114">
        <v>672.76429999999993</v>
      </c>
      <c r="BG323" s="115">
        <v>905.82860000000005</v>
      </c>
      <c r="BH323" s="115">
        <v>271.43979999999988</v>
      </c>
      <c r="BI323" s="116">
        <v>5325.4437999999991</v>
      </c>
      <c r="BJ323" s="114">
        <v>6114.19894226</v>
      </c>
      <c r="BK323" s="115">
        <v>4212.9615883899996</v>
      </c>
      <c r="BL323" s="115">
        <v>2177.7993134300004</v>
      </c>
      <c r="BM323" s="116">
        <v>6506.7436392799991</v>
      </c>
      <c r="BN323" s="114">
        <v>5014.2185116299997</v>
      </c>
      <c r="BO323" s="115">
        <v>7673.1981587700002</v>
      </c>
      <c r="BP323" s="115">
        <v>13314.85475808</v>
      </c>
      <c r="BQ323" s="116">
        <v>3427.5797497799999</v>
      </c>
      <c r="BR323" s="114">
        <v>2750.7551269399996</v>
      </c>
      <c r="BS323" s="115">
        <v>459.58781151999983</v>
      </c>
      <c r="BT323" s="115">
        <v>2986.89869989</v>
      </c>
      <c r="BU323" s="116">
        <v>6154.6993267099997</v>
      </c>
      <c r="BV323" s="114">
        <v>4678.5900678800008</v>
      </c>
      <c r="BW323" s="115">
        <v>-2735.4406793900002</v>
      </c>
      <c r="BX323" s="115">
        <v>-5054.0003398399986</v>
      </c>
      <c r="BY323" s="116">
        <v>6439.5591046200007</v>
      </c>
      <c r="BZ323" s="114">
        <v>5317.1960071400008</v>
      </c>
      <c r="CA323" s="115">
        <v>4300.8918695699995</v>
      </c>
      <c r="CB323" s="115">
        <v>876.06507757000031</v>
      </c>
      <c r="CC323" s="116">
        <v>5868.1799933599996</v>
      </c>
      <c r="CD323" s="114">
        <v>1822.2121969600003</v>
      </c>
      <c r="CE323" s="115">
        <v>285.29625683999956</v>
      </c>
      <c r="CF323" s="115">
        <v>3851.8443353199991</v>
      </c>
      <c r="CG323" s="116">
        <v>-1395.0190415800002</v>
      </c>
      <c r="CH323" s="114">
        <v>-11724.35680935</v>
      </c>
      <c r="CI323" s="115">
        <v>-1028.59151578</v>
      </c>
      <c r="CJ323" s="115">
        <v>460.90438095000013</v>
      </c>
      <c r="CK323" s="116">
        <v>410.40259213999934</v>
      </c>
      <c r="CL323" s="115">
        <v>-2179.2767952300001</v>
      </c>
      <c r="CM323" s="115">
        <v>-3521.58236915</v>
      </c>
      <c r="CN323" s="115">
        <v>-2699.4706099800001</v>
      </c>
      <c r="CO323" s="115">
        <v>3191.0642788899991</v>
      </c>
      <c r="CP323" s="114">
        <v>-5742.4249642099994</v>
      </c>
      <c r="CQ323" s="115">
        <v>-2445.9875270900002</v>
      </c>
      <c r="CR323" s="115">
        <v>1026.3746747700002</v>
      </c>
      <c r="CS323" s="115">
        <v>-2355.6994969100001</v>
      </c>
      <c r="CT323" s="114">
        <v>-1820.8615612899996</v>
      </c>
      <c r="CU323" s="115">
        <v>3490.4611445499991</v>
      </c>
      <c r="CV323" s="115">
        <v>4056.5268527799999</v>
      </c>
      <c r="CW323" s="115">
        <v>-16742.85584959</v>
      </c>
      <c r="CX323" s="114">
        <v>5497.2893411800005</v>
      </c>
      <c r="CY323" s="115">
        <v>-9139.2669986599994</v>
      </c>
      <c r="CZ323" s="115">
        <v>-5316.2752872000001</v>
      </c>
      <c r="DA323" s="115">
        <v>2729.0920583400002</v>
      </c>
      <c r="DB323" s="114">
        <v>1400.9119639900002</v>
      </c>
      <c r="DC323" s="115">
        <v>1242.2530242399998</v>
      </c>
      <c r="DD323" s="115">
        <v>2355.69398254</v>
      </c>
      <c r="DE323" s="115">
        <v>3590.7639374400001</v>
      </c>
      <c r="DF323" s="114">
        <v>2059.3670053599999</v>
      </c>
      <c r="DG323" s="115">
        <v>490.66673472000105</v>
      </c>
      <c r="DH323" s="115">
        <v>1070.2771974100003</v>
      </c>
      <c r="DI323" s="115">
        <v>2182.1100102100022</v>
      </c>
      <c r="DJ323" s="114">
        <v>708.51789367999993</v>
      </c>
      <c r="DK323" s="115">
        <v>-1596.5708797400007</v>
      </c>
      <c r="DL323" s="115">
        <v>1229.1146548800002</v>
      </c>
      <c r="DM323" s="115">
        <v>6081.37824034</v>
      </c>
      <c r="DN323" s="114">
        <v>-149.08499940000047</v>
      </c>
      <c r="DO323" s="115">
        <v>2145.96881558</v>
      </c>
      <c r="DP323" s="115">
        <v>1674.1241869300002</v>
      </c>
      <c r="DQ323" s="115">
        <v>-1925.4873822200002</v>
      </c>
      <c r="DR323" s="114">
        <v>481.55538100999979</v>
      </c>
      <c r="DS323" s="194">
        <v>23378</v>
      </c>
      <c r="DT323" s="59" t="s">
        <v>100</v>
      </c>
    </row>
    <row r="324" spans="1:124" x14ac:dyDescent="0.3">
      <c r="A324" s="58" t="s">
        <v>90</v>
      </c>
      <c r="B324" s="117">
        <v>812.42599999999993</v>
      </c>
      <c r="C324" s="118">
        <v>1047.588</v>
      </c>
      <c r="D324" s="118">
        <v>1807.2804999999998</v>
      </c>
      <c r="E324" s="119">
        <v>1805.6124999999997</v>
      </c>
      <c r="F324" s="118">
        <v>1399.4047584</v>
      </c>
      <c r="G324" s="118">
        <v>1396.0189232</v>
      </c>
      <c r="H324" s="118">
        <v>1383.4159997000002</v>
      </c>
      <c r="I324" s="119">
        <v>1805.3282786999998</v>
      </c>
      <c r="J324" s="117">
        <v>1786.0832547999998</v>
      </c>
      <c r="K324" s="118">
        <v>3676.0956188</v>
      </c>
      <c r="L324" s="118">
        <v>6295.1291612000005</v>
      </c>
      <c r="M324" s="119">
        <v>6000.6301818000002</v>
      </c>
      <c r="N324" s="117">
        <v>8085.4020151986642</v>
      </c>
      <c r="O324" s="118">
        <v>5571.7861440460601</v>
      </c>
      <c r="P324" s="118">
        <v>5445.6788425263603</v>
      </c>
      <c r="Q324" s="119">
        <v>14302.389314329401</v>
      </c>
      <c r="R324" s="117">
        <v>4120.7239988399997</v>
      </c>
      <c r="S324" s="118">
        <v>14123.708924009999</v>
      </c>
      <c r="T324" s="118">
        <v>4186.1591559200006</v>
      </c>
      <c r="U324" s="119">
        <v>6023.2623199160007</v>
      </c>
      <c r="V324" s="117">
        <v>2929.7244259999998</v>
      </c>
      <c r="W324" s="118">
        <v>4658.5129999999999</v>
      </c>
      <c r="X324" s="118">
        <v>3429.5937999999996</v>
      </c>
      <c r="Y324" s="119">
        <v>4908.13166</v>
      </c>
      <c r="Z324" s="117">
        <v>3495.9261716678229</v>
      </c>
      <c r="AA324" s="118">
        <v>6499.4890275692551</v>
      </c>
      <c r="AB324" s="118">
        <v>7947.7755894959628</v>
      </c>
      <c r="AC324" s="119">
        <v>3094.8024308490567</v>
      </c>
      <c r="AD324" s="117">
        <v>1833.1799372999999</v>
      </c>
      <c r="AE324" s="118">
        <v>12174.013851551601</v>
      </c>
      <c r="AF324" s="118">
        <v>7069.4531137199992</v>
      </c>
      <c r="AG324" s="119">
        <v>6083.6305622999998</v>
      </c>
      <c r="AH324" s="117">
        <v>6001.7673739574784</v>
      </c>
      <c r="AI324" s="118">
        <v>12109.619285996649</v>
      </c>
      <c r="AJ324" s="118">
        <v>6812.5276335531289</v>
      </c>
      <c r="AK324" s="119">
        <v>2752.4032960037352</v>
      </c>
      <c r="AL324" s="117">
        <v>1621.4552099100911</v>
      </c>
      <c r="AM324" s="118">
        <v>2834.3282847196751</v>
      </c>
      <c r="AN324" s="118">
        <v>1240.5062655827555</v>
      </c>
      <c r="AO324" s="119">
        <v>2708.3367507275739</v>
      </c>
      <c r="AP324" s="117">
        <v>1261.1851081013153</v>
      </c>
      <c r="AQ324" s="118">
        <v>1472.6175402994338</v>
      </c>
      <c r="AR324" s="118">
        <v>1630.9748101729997</v>
      </c>
      <c r="AS324" s="119">
        <v>3611.0017496336259</v>
      </c>
      <c r="AT324" s="117">
        <v>3325.3245355999998</v>
      </c>
      <c r="AU324" s="118">
        <v>4020.0688456113899</v>
      </c>
      <c r="AV324" s="118">
        <v>2621.2834466039003</v>
      </c>
      <c r="AW324" s="119">
        <v>17283.270324842651</v>
      </c>
      <c r="AX324" s="117">
        <v>2031.1758632758335</v>
      </c>
      <c r="AY324" s="118">
        <v>2016.7596390207718</v>
      </c>
      <c r="AZ324" s="118">
        <v>5764.0674471959119</v>
      </c>
      <c r="BA324" s="119">
        <v>6264.3482517117382</v>
      </c>
      <c r="BB324" s="117">
        <v>5076.1649517181213</v>
      </c>
      <c r="BC324" s="118">
        <v>5781.4505528925038</v>
      </c>
      <c r="BD324" s="118">
        <v>7145.8778377211638</v>
      </c>
      <c r="BE324" s="119">
        <v>3569.9263099371797</v>
      </c>
      <c r="BF324" s="117">
        <v>2658.3987999999999</v>
      </c>
      <c r="BG324" s="118">
        <v>4267.3341</v>
      </c>
      <c r="BH324" s="118">
        <v>3478.6743000000006</v>
      </c>
      <c r="BI324" s="119">
        <v>10077.7631</v>
      </c>
      <c r="BJ324" s="117">
        <v>9016.1682634900008</v>
      </c>
      <c r="BK324" s="118">
        <v>7931.4021945000004</v>
      </c>
      <c r="BL324" s="118">
        <v>6534.4099066299996</v>
      </c>
      <c r="BM324" s="119">
        <v>11388.713545629998</v>
      </c>
      <c r="BN324" s="117">
        <v>10491.32452792</v>
      </c>
      <c r="BO324" s="118">
        <v>16107.540634600002</v>
      </c>
      <c r="BP324" s="118">
        <v>18532.322533710001</v>
      </c>
      <c r="BQ324" s="119">
        <v>9910.2105914699987</v>
      </c>
      <c r="BR324" s="117">
        <v>7638.7830367000006</v>
      </c>
      <c r="BS324" s="118">
        <v>6284.6390558200001</v>
      </c>
      <c r="BT324" s="118">
        <v>7833.6704547100007</v>
      </c>
      <c r="BU324" s="119">
        <v>17276.611904490001</v>
      </c>
      <c r="BV324" s="117">
        <v>10128.7794708</v>
      </c>
      <c r="BW324" s="118">
        <v>9635.9694260399992</v>
      </c>
      <c r="BX324" s="118">
        <v>11217.372682859999</v>
      </c>
      <c r="BY324" s="119">
        <v>15534.687142710001</v>
      </c>
      <c r="BZ324" s="117">
        <v>14837.605554899999</v>
      </c>
      <c r="CA324" s="118">
        <v>12007.97895226</v>
      </c>
      <c r="CB324" s="118">
        <v>10365.921736009999</v>
      </c>
      <c r="CC324" s="119">
        <v>13944.157172159998</v>
      </c>
      <c r="CD324" s="117">
        <v>21561.306174199999</v>
      </c>
      <c r="CE324" s="118">
        <v>16756.230132420002</v>
      </c>
      <c r="CF324" s="118">
        <v>13087.105447679998</v>
      </c>
      <c r="CG324" s="119">
        <v>11005.09588628</v>
      </c>
      <c r="CH324" s="117">
        <v>9728.3469914300003</v>
      </c>
      <c r="CI324" s="118">
        <v>12243.1213541</v>
      </c>
      <c r="CJ324" s="118">
        <v>9917.5412898300001</v>
      </c>
      <c r="CK324" s="119">
        <v>12755.347147</v>
      </c>
      <c r="CL324" s="118">
        <v>12209.73406909</v>
      </c>
      <c r="CM324" s="118">
        <v>11288.410661279999</v>
      </c>
      <c r="CN324" s="118">
        <v>7491.3193379699987</v>
      </c>
      <c r="CO324" s="118">
        <v>12913.850181629999</v>
      </c>
      <c r="CP324" s="117">
        <v>7706.6185785600001</v>
      </c>
      <c r="CQ324" s="118">
        <v>10957.450289119999</v>
      </c>
      <c r="CR324" s="118">
        <v>12883.4527199</v>
      </c>
      <c r="CS324" s="118">
        <v>18492.05099376</v>
      </c>
      <c r="CT324" s="117">
        <v>5816.0686475599996</v>
      </c>
      <c r="CU324" s="118">
        <v>14006.280241100001</v>
      </c>
      <c r="CV324" s="118">
        <v>15634.888956819999</v>
      </c>
      <c r="CW324" s="118">
        <v>9935.0302971000001</v>
      </c>
      <c r="CX324" s="117">
        <v>13299.992237089999</v>
      </c>
      <c r="CY324" s="118">
        <v>6972.7205883799998</v>
      </c>
      <c r="CZ324" s="118">
        <v>4163.4563401899995</v>
      </c>
      <c r="DA324" s="118">
        <v>13852.204585269999</v>
      </c>
      <c r="DB324" s="117">
        <v>10972.604753340001</v>
      </c>
      <c r="DC324" s="118">
        <v>10687.593260369998</v>
      </c>
      <c r="DD324" s="118">
        <v>9963.2160157500002</v>
      </c>
      <c r="DE324" s="118">
        <v>21330.56892781</v>
      </c>
      <c r="DF324" s="117">
        <v>12392.296653670001</v>
      </c>
      <c r="DG324" s="118">
        <v>14814.52042601</v>
      </c>
      <c r="DH324" s="118">
        <v>9067.6587701700009</v>
      </c>
      <c r="DI324" s="118">
        <v>21126.375758990001</v>
      </c>
      <c r="DJ324" s="117">
        <v>12323.014211140002</v>
      </c>
      <c r="DK324" s="118">
        <v>12876.757106910001</v>
      </c>
      <c r="DL324" s="118">
        <v>13614.51363818</v>
      </c>
      <c r="DM324" s="118">
        <v>26502.713976520001</v>
      </c>
      <c r="DN324" s="117">
        <v>12576.336514629998</v>
      </c>
      <c r="DO324" s="118">
        <v>16467.425727239999</v>
      </c>
      <c r="DP324" s="118">
        <v>15375.590189140003</v>
      </c>
      <c r="DQ324" s="118">
        <v>19007.78581261</v>
      </c>
      <c r="DR324" s="117">
        <v>12688.816933440001</v>
      </c>
      <c r="DS324" s="194">
        <v>23379</v>
      </c>
      <c r="DT324" s="58" t="s">
        <v>90</v>
      </c>
    </row>
    <row r="325" spans="1:124" x14ac:dyDescent="0.3">
      <c r="A325" s="58" t="s">
        <v>82</v>
      </c>
      <c r="B325" s="117">
        <v>1906.6349999999998</v>
      </c>
      <c r="C325" s="118">
        <v>1631.991</v>
      </c>
      <c r="D325" s="118">
        <v>1412.6220000000001</v>
      </c>
      <c r="E325" s="119">
        <v>1601.1669999999999</v>
      </c>
      <c r="F325" s="118">
        <v>3280.5050000000001</v>
      </c>
      <c r="G325" s="118">
        <v>1593.4880000000001</v>
      </c>
      <c r="H325" s="118">
        <v>2405.2049999999999</v>
      </c>
      <c r="I325" s="119">
        <v>2611.3239999999996</v>
      </c>
      <c r="J325" s="117">
        <v>1796.075</v>
      </c>
      <c r="K325" s="118">
        <v>2399.1570000000002</v>
      </c>
      <c r="L325" s="118">
        <v>2252.4719999999998</v>
      </c>
      <c r="M325" s="119">
        <v>3265.9969999999998</v>
      </c>
      <c r="N325" s="117">
        <v>2731.44</v>
      </c>
      <c r="O325" s="118">
        <v>2978.1610000000001</v>
      </c>
      <c r="P325" s="118">
        <v>5694.3729999999996</v>
      </c>
      <c r="Q325" s="119">
        <v>6566.6525000000001</v>
      </c>
      <c r="R325" s="117">
        <v>7045.83</v>
      </c>
      <c r="S325" s="118">
        <v>5575.0405000000001</v>
      </c>
      <c r="T325" s="118">
        <v>4411.0034999999998</v>
      </c>
      <c r="U325" s="119">
        <v>10628.589154907226</v>
      </c>
      <c r="V325" s="117">
        <v>2812.049</v>
      </c>
      <c r="W325" s="118">
        <v>14066.345999511719</v>
      </c>
      <c r="X325" s="118">
        <v>3697.1043066711427</v>
      </c>
      <c r="Y325" s="119">
        <v>3047.7147279052733</v>
      </c>
      <c r="Z325" s="117">
        <v>3414.8010000000004</v>
      </c>
      <c r="AA325" s="118">
        <v>2965.7539999999999</v>
      </c>
      <c r="AB325" s="118">
        <v>3610.8744968261717</v>
      </c>
      <c r="AC325" s="119">
        <v>3456.9123430023201</v>
      </c>
      <c r="AD325" s="117">
        <v>3610.896421936035</v>
      </c>
      <c r="AE325" s="118">
        <v>8321.886392333985</v>
      </c>
      <c r="AF325" s="118">
        <v>4109.8568999999998</v>
      </c>
      <c r="AG325" s="119">
        <v>5075.4831000000004</v>
      </c>
      <c r="AH325" s="117">
        <v>3393.6551133056641</v>
      </c>
      <c r="AI325" s="118">
        <v>9504.0421807373041</v>
      </c>
      <c r="AJ325" s="118">
        <v>4447.1339299926758</v>
      </c>
      <c r="AK325" s="119">
        <v>10437.450482604982</v>
      </c>
      <c r="AL325" s="117">
        <v>4287.8472201660152</v>
      </c>
      <c r="AM325" s="118">
        <v>5431.9807000000001</v>
      </c>
      <c r="AN325" s="118">
        <v>3987.4069</v>
      </c>
      <c r="AO325" s="119">
        <v>3934.2134738281252</v>
      </c>
      <c r="AP325" s="117">
        <v>3707.6592000000001</v>
      </c>
      <c r="AQ325" s="118">
        <v>4878.0326397583012</v>
      </c>
      <c r="AR325" s="118">
        <v>7228.8217999999997</v>
      </c>
      <c r="AS325" s="119">
        <v>17855.0033</v>
      </c>
      <c r="AT325" s="117">
        <v>3251.9523300781252</v>
      </c>
      <c r="AU325" s="118">
        <v>3231.0297109619146</v>
      </c>
      <c r="AV325" s="118">
        <v>1697.0621999999998</v>
      </c>
      <c r="AW325" s="119">
        <v>8703.0936904308201</v>
      </c>
      <c r="AX325" s="117">
        <v>7981.020570214846</v>
      </c>
      <c r="AY325" s="118">
        <v>4251.3445802070582</v>
      </c>
      <c r="AZ325" s="118">
        <v>2026.6987339965822</v>
      </c>
      <c r="BA325" s="119">
        <v>1891.3351404296877</v>
      </c>
      <c r="BB325" s="117">
        <v>1501.9051801513674</v>
      </c>
      <c r="BC325" s="118">
        <v>1961.771990087891</v>
      </c>
      <c r="BD325" s="118">
        <v>2256.5472</v>
      </c>
      <c r="BE325" s="119">
        <v>2532.4136094551086</v>
      </c>
      <c r="BF325" s="117">
        <v>1985.6345000000001</v>
      </c>
      <c r="BG325" s="118">
        <v>3361.5054999999998</v>
      </c>
      <c r="BH325" s="118">
        <v>3207.2345</v>
      </c>
      <c r="BI325" s="119">
        <v>4752.319300000001</v>
      </c>
      <c r="BJ325" s="117">
        <v>2901.9693212300003</v>
      </c>
      <c r="BK325" s="118">
        <v>3718.4406061099999</v>
      </c>
      <c r="BL325" s="118">
        <v>4356.6105932</v>
      </c>
      <c r="BM325" s="119">
        <v>4881.9699063499993</v>
      </c>
      <c r="BN325" s="117">
        <v>5477.1060162900003</v>
      </c>
      <c r="BO325" s="118">
        <v>8434.3424758299989</v>
      </c>
      <c r="BP325" s="118">
        <v>5217.4677756300007</v>
      </c>
      <c r="BQ325" s="119">
        <v>6482.6308416900001</v>
      </c>
      <c r="BR325" s="117">
        <v>4888.0279097599996</v>
      </c>
      <c r="BS325" s="118">
        <v>5825.0512442999998</v>
      </c>
      <c r="BT325" s="118">
        <v>4846.7717548200008</v>
      </c>
      <c r="BU325" s="119">
        <v>11121.91257778</v>
      </c>
      <c r="BV325" s="117">
        <v>5450.1894029199993</v>
      </c>
      <c r="BW325" s="118">
        <v>12371.410105430001</v>
      </c>
      <c r="BX325" s="118">
        <v>16271.3730227</v>
      </c>
      <c r="BY325" s="119">
        <v>9095.1280380900007</v>
      </c>
      <c r="BZ325" s="117">
        <v>9520.4095477600004</v>
      </c>
      <c r="CA325" s="118">
        <v>7707.08708269</v>
      </c>
      <c r="CB325" s="118">
        <v>9489.8566584399996</v>
      </c>
      <c r="CC325" s="119">
        <v>8075.9771787999998</v>
      </c>
      <c r="CD325" s="117">
        <v>19739.093977240002</v>
      </c>
      <c r="CE325" s="118">
        <v>16470.933875579998</v>
      </c>
      <c r="CF325" s="118">
        <v>9235.26111236</v>
      </c>
      <c r="CG325" s="119">
        <v>12400.114927860002</v>
      </c>
      <c r="CH325" s="117">
        <v>21452.703800780004</v>
      </c>
      <c r="CI325" s="118">
        <v>13271.712869880001</v>
      </c>
      <c r="CJ325" s="118">
        <v>9456.6369088800002</v>
      </c>
      <c r="CK325" s="119">
        <v>12344.944554860002</v>
      </c>
      <c r="CL325" s="118">
        <v>14389.01086432</v>
      </c>
      <c r="CM325" s="118">
        <v>14809.99303043</v>
      </c>
      <c r="CN325" s="118">
        <v>10190.789947949999</v>
      </c>
      <c r="CO325" s="118">
        <v>9722.7859027400009</v>
      </c>
      <c r="CP325" s="117">
        <v>13449.043542769999</v>
      </c>
      <c r="CQ325" s="118">
        <v>13403.43781621</v>
      </c>
      <c r="CR325" s="118">
        <v>11857.07804513</v>
      </c>
      <c r="CS325" s="118">
        <v>20847.750490669998</v>
      </c>
      <c r="CT325" s="117">
        <v>7636.9302088499999</v>
      </c>
      <c r="CU325" s="118">
        <v>10515.81909655</v>
      </c>
      <c r="CV325" s="118">
        <v>11578.362104039999</v>
      </c>
      <c r="CW325" s="118">
        <v>26677.886146689998</v>
      </c>
      <c r="CX325" s="117">
        <v>7802.7028959100007</v>
      </c>
      <c r="CY325" s="118">
        <v>16111.987587039999</v>
      </c>
      <c r="CZ325" s="118">
        <v>9479.7316273899996</v>
      </c>
      <c r="DA325" s="118">
        <v>11123.112526930001</v>
      </c>
      <c r="DB325" s="117">
        <v>9571.6927893499997</v>
      </c>
      <c r="DC325" s="118">
        <v>9445.3402361300014</v>
      </c>
      <c r="DD325" s="118">
        <v>7607.5220332099998</v>
      </c>
      <c r="DE325" s="118">
        <v>17739.804990369998</v>
      </c>
      <c r="DF325" s="117">
        <v>10332.929648309999</v>
      </c>
      <c r="DG325" s="118">
        <v>14323.85369129</v>
      </c>
      <c r="DH325" s="118">
        <v>7997.3815727600004</v>
      </c>
      <c r="DI325" s="118">
        <v>18944.265748779999</v>
      </c>
      <c r="DJ325" s="117">
        <v>11614.496317460002</v>
      </c>
      <c r="DK325" s="118">
        <v>14473.327986650002</v>
      </c>
      <c r="DL325" s="118">
        <v>12385.3989833</v>
      </c>
      <c r="DM325" s="118">
        <v>20421.335736180001</v>
      </c>
      <c r="DN325" s="117">
        <v>12725.42151403</v>
      </c>
      <c r="DO325" s="118">
        <v>14321.45691166</v>
      </c>
      <c r="DP325" s="118">
        <v>13701.46600221</v>
      </c>
      <c r="DQ325" s="118">
        <v>20933.273194829999</v>
      </c>
      <c r="DR325" s="117">
        <v>12207.26155243</v>
      </c>
      <c r="DS325" s="194">
        <v>23380</v>
      </c>
      <c r="DT325" s="58" t="s">
        <v>82</v>
      </c>
    </row>
    <row r="326" spans="1:124" x14ac:dyDescent="0.3">
      <c r="A326" s="64" t="s">
        <v>0</v>
      </c>
      <c r="B326" s="90"/>
      <c r="C326" s="91"/>
      <c r="D326" s="91"/>
      <c r="E326" s="92"/>
      <c r="F326" s="91"/>
      <c r="G326" s="91"/>
      <c r="H326" s="91"/>
      <c r="I326" s="92"/>
      <c r="J326" s="90"/>
      <c r="K326" s="91"/>
      <c r="L326" s="91"/>
      <c r="M326" s="92"/>
      <c r="N326" s="90"/>
      <c r="O326" s="91"/>
      <c r="P326" s="91"/>
      <c r="Q326" s="92"/>
      <c r="R326" s="90"/>
      <c r="S326" s="91"/>
      <c r="T326" s="91"/>
      <c r="U326" s="92"/>
      <c r="V326" s="90"/>
      <c r="W326" s="91"/>
      <c r="X326" s="91"/>
      <c r="Y326" s="92"/>
      <c r="Z326" s="90"/>
      <c r="AA326" s="91"/>
      <c r="AB326" s="91"/>
      <c r="AC326" s="92"/>
      <c r="AD326" s="90"/>
      <c r="AE326" s="91"/>
      <c r="AF326" s="91"/>
      <c r="AG326" s="92"/>
      <c r="AH326" s="90"/>
      <c r="AI326" s="91"/>
      <c r="AJ326" s="91"/>
      <c r="AK326" s="92"/>
      <c r="AL326" s="90"/>
      <c r="AM326" s="91"/>
      <c r="AN326" s="91"/>
      <c r="AO326" s="92"/>
      <c r="AP326" s="90"/>
      <c r="AQ326" s="91"/>
      <c r="AR326" s="91"/>
      <c r="AS326" s="92"/>
      <c r="AT326" s="90"/>
      <c r="AU326" s="91"/>
      <c r="AV326" s="91"/>
      <c r="AW326" s="92"/>
      <c r="AX326" s="90"/>
      <c r="AY326" s="91"/>
      <c r="AZ326" s="91"/>
      <c r="BA326" s="92"/>
      <c r="BB326" s="90"/>
      <c r="BC326" s="91"/>
      <c r="BD326" s="91"/>
      <c r="BE326" s="92"/>
      <c r="BF326" s="90"/>
      <c r="BG326" s="91"/>
      <c r="BH326" s="91"/>
      <c r="BI326" s="92"/>
      <c r="BJ326" s="90"/>
      <c r="BK326" s="91"/>
      <c r="BL326" s="91"/>
      <c r="BM326" s="92"/>
      <c r="BN326" s="90"/>
      <c r="BO326" s="91"/>
      <c r="BP326" s="91"/>
      <c r="BQ326" s="92"/>
      <c r="BR326" s="90"/>
      <c r="BS326" s="91"/>
      <c r="BT326" s="91"/>
      <c r="BU326" s="92"/>
      <c r="BV326" s="90"/>
      <c r="BW326" s="91"/>
      <c r="BX326" s="91"/>
      <c r="BY326" s="92"/>
      <c r="BZ326" s="90"/>
      <c r="CA326" s="91"/>
      <c r="CB326" s="91"/>
      <c r="CC326" s="92"/>
      <c r="CD326" s="90"/>
      <c r="CE326" s="91"/>
      <c r="CF326" s="91"/>
      <c r="CG326" s="92"/>
      <c r="CH326" s="90"/>
      <c r="CI326" s="91"/>
      <c r="CJ326" s="91"/>
      <c r="CK326" s="92"/>
      <c r="CL326" s="91"/>
      <c r="CM326" s="91"/>
      <c r="CN326" s="91"/>
      <c r="CO326" s="91"/>
      <c r="CP326" s="90"/>
      <c r="CQ326" s="91"/>
      <c r="CR326" s="91"/>
      <c r="CS326" s="91"/>
      <c r="CT326" s="90"/>
      <c r="CU326" s="91"/>
      <c r="CV326" s="91"/>
      <c r="CW326" s="91"/>
      <c r="CX326" s="90"/>
      <c r="CY326" s="91"/>
      <c r="CZ326" s="91"/>
      <c r="DA326" s="91"/>
      <c r="DB326" s="90"/>
      <c r="DC326" s="91"/>
      <c r="DD326" s="91"/>
      <c r="DE326" s="91"/>
      <c r="DF326" s="90"/>
      <c r="DG326" s="91"/>
      <c r="DH326" s="91"/>
      <c r="DI326" s="91"/>
      <c r="DJ326" s="90"/>
      <c r="DK326" s="91"/>
      <c r="DL326" s="91"/>
      <c r="DM326" s="91"/>
      <c r="DN326" s="90"/>
      <c r="DO326" s="91"/>
      <c r="DP326" s="91"/>
      <c r="DQ326" s="91"/>
      <c r="DR326" s="90"/>
      <c r="DS326" s="195"/>
      <c r="DT326" s="64" t="s">
        <v>0</v>
      </c>
    </row>
    <row r="327" spans="1:124" x14ac:dyDescent="0.3">
      <c r="A327" s="60" t="s">
        <v>5</v>
      </c>
      <c r="B327" s="111">
        <v>-30.951000000000001</v>
      </c>
      <c r="C327" s="112">
        <v>-112.19103437761274</v>
      </c>
      <c r="D327" s="112">
        <v>-52.216999999999999</v>
      </c>
      <c r="E327" s="113">
        <v>-43.261000000000003</v>
      </c>
      <c r="F327" s="112">
        <v>-47.875999999999998</v>
      </c>
      <c r="G327" s="112">
        <v>-102.13869330644765</v>
      </c>
      <c r="H327" s="112">
        <v>-86.442000000000007</v>
      </c>
      <c r="I327" s="113">
        <v>-150.852</v>
      </c>
      <c r="J327" s="111">
        <v>-60.969000000000001</v>
      </c>
      <c r="K327" s="112">
        <v>-88.340494709770852</v>
      </c>
      <c r="L327" s="112">
        <v>-5.1361767753279857</v>
      </c>
      <c r="M327" s="113">
        <v>-79.23144651298233</v>
      </c>
      <c r="N327" s="111">
        <v>-200.67499999999998</v>
      </c>
      <c r="O327" s="112">
        <v>-82.60799999999999</v>
      </c>
      <c r="P327" s="112">
        <v>-58.933999999999997</v>
      </c>
      <c r="Q327" s="113">
        <v>9286.5680000000011</v>
      </c>
      <c r="R327" s="111">
        <v>-62.811999999999998</v>
      </c>
      <c r="S327" s="112">
        <v>8468.7000000000007</v>
      </c>
      <c r="T327" s="112">
        <v>-51.911999999999999</v>
      </c>
      <c r="U327" s="113">
        <v>-5551.3440000000001</v>
      </c>
      <c r="V327" s="111">
        <v>-55.372</v>
      </c>
      <c r="W327" s="112">
        <v>-10322.883</v>
      </c>
      <c r="X327" s="112">
        <v>-55.372</v>
      </c>
      <c r="Y327" s="113">
        <v>0</v>
      </c>
      <c r="Z327" s="111">
        <v>-58.832999999999998</v>
      </c>
      <c r="AA327" s="112">
        <v>2004.8</v>
      </c>
      <c r="AB327" s="112">
        <v>4693.1670000000004</v>
      </c>
      <c r="AC327" s="113">
        <v>0</v>
      </c>
      <c r="AD327" s="111">
        <v>-143.77099999999999</v>
      </c>
      <c r="AE327" s="112">
        <v>5672.5839999999998</v>
      </c>
      <c r="AF327" s="112">
        <v>2859.9209999999998</v>
      </c>
      <c r="AG327" s="113">
        <v>2973.971</v>
      </c>
      <c r="AH327" s="111">
        <v>3824.0859999999998</v>
      </c>
      <c r="AI327" s="112">
        <v>4333.3209999999999</v>
      </c>
      <c r="AJ327" s="112">
        <v>2813.9720000000002</v>
      </c>
      <c r="AK327" s="113">
        <v>-6326.6580000000004</v>
      </c>
      <c r="AL327" s="111">
        <v>-1419.6410000000001</v>
      </c>
      <c r="AM327" s="112">
        <v>-1346.806</v>
      </c>
      <c r="AN327" s="112">
        <v>-769.92700000000002</v>
      </c>
      <c r="AO327" s="113">
        <v>-957.71900000000005</v>
      </c>
      <c r="AP327" s="111">
        <v>-1237.0840000000001</v>
      </c>
      <c r="AQ327" s="112">
        <v>-1672.1469999999999</v>
      </c>
      <c r="AR327" s="112">
        <v>-5041.7740000000003</v>
      </c>
      <c r="AS327" s="113">
        <v>-15451.418</v>
      </c>
      <c r="AT327" s="111">
        <v>-69.215999999999994</v>
      </c>
      <c r="AU327" s="112">
        <v>0</v>
      </c>
      <c r="AV327" s="112">
        <v>-69.215999999999994</v>
      </c>
      <c r="AW327" s="113">
        <v>0</v>
      </c>
      <c r="AX327" s="111">
        <v>-69.215999999999994</v>
      </c>
      <c r="AY327" s="112">
        <v>0</v>
      </c>
      <c r="AZ327" s="112">
        <v>-69.215999999999994</v>
      </c>
      <c r="BA327" s="113">
        <v>0</v>
      </c>
      <c r="BB327" s="111">
        <v>0</v>
      </c>
      <c r="BC327" s="112">
        <v>0</v>
      </c>
      <c r="BD327" s="112">
        <v>0</v>
      </c>
      <c r="BE327" s="113">
        <v>0</v>
      </c>
      <c r="BF327" s="111">
        <v>0</v>
      </c>
      <c r="BG327" s="112">
        <v>0</v>
      </c>
      <c r="BH327" s="112">
        <v>0</v>
      </c>
      <c r="BI327" s="113">
        <v>0</v>
      </c>
      <c r="BJ327" s="111">
        <v>0</v>
      </c>
      <c r="BK327" s="112">
        <v>0</v>
      </c>
      <c r="BL327" s="112">
        <v>0</v>
      </c>
      <c r="BM327" s="113">
        <v>0</v>
      </c>
      <c r="BN327" s="111">
        <v>0</v>
      </c>
      <c r="BO327" s="112">
        <v>0</v>
      </c>
      <c r="BP327" s="112">
        <v>0</v>
      </c>
      <c r="BQ327" s="113">
        <v>0</v>
      </c>
      <c r="BR327" s="111">
        <v>0</v>
      </c>
      <c r="BS327" s="112">
        <v>0</v>
      </c>
      <c r="BT327" s="112">
        <v>0</v>
      </c>
      <c r="BU327" s="113">
        <v>0</v>
      </c>
      <c r="BV327" s="111">
        <v>0</v>
      </c>
      <c r="BW327" s="112">
        <v>0</v>
      </c>
      <c r="BX327" s="112">
        <v>0</v>
      </c>
      <c r="BY327" s="113">
        <v>0</v>
      </c>
      <c r="BZ327" s="111">
        <v>0</v>
      </c>
      <c r="CA327" s="112">
        <v>0</v>
      </c>
      <c r="CB327" s="112">
        <v>0</v>
      </c>
      <c r="CC327" s="113">
        <v>0</v>
      </c>
      <c r="CD327" s="111">
        <v>0</v>
      </c>
      <c r="CE327" s="112">
        <v>0</v>
      </c>
      <c r="CF327" s="112">
        <v>0</v>
      </c>
      <c r="CG327" s="113">
        <v>0</v>
      </c>
      <c r="CH327" s="111">
        <v>0</v>
      </c>
      <c r="CI327" s="112">
        <v>0</v>
      </c>
      <c r="CJ327" s="112">
        <v>0</v>
      </c>
      <c r="CK327" s="113">
        <v>0</v>
      </c>
      <c r="CL327" s="112">
        <v>0</v>
      </c>
      <c r="CM327" s="112">
        <v>0</v>
      </c>
      <c r="CN327" s="112">
        <v>0</v>
      </c>
      <c r="CO327" s="112">
        <v>0</v>
      </c>
      <c r="CP327" s="111">
        <v>0</v>
      </c>
      <c r="CQ327" s="112">
        <v>0</v>
      </c>
      <c r="CR327" s="112">
        <v>0</v>
      </c>
      <c r="CS327" s="112">
        <v>0</v>
      </c>
      <c r="CT327" s="111">
        <v>0</v>
      </c>
      <c r="CU327" s="112">
        <v>0</v>
      </c>
      <c r="CV327" s="112">
        <v>0</v>
      </c>
      <c r="CW327" s="112">
        <v>0</v>
      </c>
      <c r="CX327" s="111">
        <v>0</v>
      </c>
      <c r="CY327" s="112">
        <v>0</v>
      </c>
      <c r="CZ327" s="112">
        <v>0</v>
      </c>
      <c r="DA327" s="112">
        <v>0</v>
      </c>
      <c r="DB327" s="111">
        <v>0</v>
      </c>
      <c r="DC327" s="112">
        <v>0</v>
      </c>
      <c r="DD327" s="112">
        <v>0</v>
      </c>
      <c r="DE327" s="112">
        <v>0</v>
      </c>
      <c r="DF327" s="111">
        <v>0</v>
      </c>
      <c r="DG327" s="112">
        <v>0</v>
      </c>
      <c r="DH327" s="112">
        <v>0</v>
      </c>
      <c r="DI327" s="112">
        <v>0</v>
      </c>
      <c r="DJ327" s="111">
        <v>0</v>
      </c>
      <c r="DK327" s="112">
        <v>0</v>
      </c>
      <c r="DL327" s="112">
        <v>0</v>
      </c>
      <c r="DM327" s="112">
        <v>0</v>
      </c>
      <c r="DN327" s="111">
        <v>0</v>
      </c>
      <c r="DO327" s="112">
        <v>0</v>
      </c>
      <c r="DP327" s="112">
        <v>0</v>
      </c>
      <c r="DQ327" s="112">
        <v>0</v>
      </c>
      <c r="DR327" s="111">
        <v>0</v>
      </c>
      <c r="DS327" s="194">
        <v>23381</v>
      </c>
      <c r="DT327" s="60" t="s">
        <v>5</v>
      </c>
    </row>
    <row r="328" spans="1:124" x14ac:dyDescent="0.3">
      <c r="A328" s="69" t="s">
        <v>80</v>
      </c>
      <c r="B328" s="111">
        <v>0</v>
      </c>
      <c r="C328" s="112">
        <v>2.96562238725225E-3</v>
      </c>
      <c r="D328" s="112">
        <v>0</v>
      </c>
      <c r="E328" s="113">
        <v>0</v>
      </c>
      <c r="F328" s="112">
        <v>0</v>
      </c>
      <c r="G328" s="112">
        <v>8.3066935523533163E-3</v>
      </c>
      <c r="H328" s="112">
        <v>0</v>
      </c>
      <c r="I328" s="113">
        <v>0</v>
      </c>
      <c r="J328" s="111">
        <v>0</v>
      </c>
      <c r="K328" s="112">
        <v>4.7685052902291503</v>
      </c>
      <c r="L328" s="112">
        <v>44.147823224672017</v>
      </c>
      <c r="M328" s="113">
        <v>8.5765534870176587</v>
      </c>
      <c r="N328" s="111">
        <v>0</v>
      </c>
      <c r="O328" s="112">
        <v>0</v>
      </c>
      <c r="P328" s="112">
        <v>0</v>
      </c>
      <c r="Q328" s="113">
        <v>9349.7610000000004</v>
      </c>
      <c r="R328" s="111">
        <v>0</v>
      </c>
      <c r="S328" s="112">
        <v>9835.7000000000007</v>
      </c>
      <c r="T328" s="112">
        <v>0</v>
      </c>
      <c r="U328" s="113">
        <v>1119.0150000000001</v>
      </c>
      <c r="V328" s="111">
        <v>0</v>
      </c>
      <c r="W328" s="112">
        <v>0</v>
      </c>
      <c r="X328" s="112">
        <v>0</v>
      </c>
      <c r="Y328" s="113">
        <v>0</v>
      </c>
      <c r="Z328" s="111">
        <v>0</v>
      </c>
      <c r="AA328" s="112">
        <v>2004.8</v>
      </c>
      <c r="AB328" s="112">
        <v>4752</v>
      </c>
      <c r="AC328" s="113">
        <v>0</v>
      </c>
      <c r="AD328" s="111">
        <v>0</v>
      </c>
      <c r="AE328" s="112">
        <v>9971.7620000000006</v>
      </c>
      <c r="AF328" s="112">
        <v>3008.1660000000002</v>
      </c>
      <c r="AG328" s="113">
        <v>3064.922</v>
      </c>
      <c r="AH328" s="111">
        <v>4120.4570000000003</v>
      </c>
      <c r="AI328" s="112">
        <v>9290.3700000000008</v>
      </c>
      <c r="AJ328" s="112">
        <v>4184.9369999999999</v>
      </c>
      <c r="AK328" s="113">
        <v>0</v>
      </c>
      <c r="AL328" s="111">
        <v>0</v>
      </c>
      <c r="AM328" s="112">
        <v>0</v>
      </c>
      <c r="AN328" s="112">
        <v>0</v>
      </c>
      <c r="AO328" s="113">
        <v>0</v>
      </c>
      <c r="AP328" s="111">
        <v>0</v>
      </c>
      <c r="AQ328" s="112">
        <v>0</v>
      </c>
      <c r="AR328" s="112">
        <v>0</v>
      </c>
      <c r="AS328" s="113">
        <v>0</v>
      </c>
      <c r="AT328" s="111">
        <v>0</v>
      </c>
      <c r="AU328" s="112">
        <v>0</v>
      </c>
      <c r="AV328" s="112">
        <v>0</v>
      </c>
      <c r="AW328" s="113">
        <v>0</v>
      </c>
      <c r="AX328" s="111">
        <v>0</v>
      </c>
      <c r="AY328" s="112">
        <v>0</v>
      </c>
      <c r="AZ328" s="112">
        <v>0</v>
      </c>
      <c r="BA328" s="113">
        <v>0</v>
      </c>
      <c r="BB328" s="111">
        <v>0</v>
      </c>
      <c r="BC328" s="112">
        <v>0</v>
      </c>
      <c r="BD328" s="112">
        <v>0</v>
      </c>
      <c r="BE328" s="113">
        <v>0</v>
      </c>
      <c r="BF328" s="111">
        <v>0</v>
      </c>
      <c r="BG328" s="112">
        <v>0</v>
      </c>
      <c r="BH328" s="112">
        <v>0</v>
      </c>
      <c r="BI328" s="113">
        <v>0</v>
      </c>
      <c r="BJ328" s="111">
        <v>0</v>
      </c>
      <c r="BK328" s="112">
        <v>0</v>
      </c>
      <c r="BL328" s="112">
        <v>0</v>
      </c>
      <c r="BM328" s="113">
        <v>0</v>
      </c>
      <c r="BN328" s="111">
        <v>0</v>
      </c>
      <c r="BO328" s="112">
        <v>0</v>
      </c>
      <c r="BP328" s="112">
        <v>0</v>
      </c>
      <c r="BQ328" s="113">
        <v>0</v>
      </c>
      <c r="BR328" s="111">
        <v>0</v>
      </c>
      <c r="BS328" s="112">
        <v>0</v>
      </c>
      <c r="BT328" s="112">
        <v>0</v>
      </c>
      <c r="BU328" s="113">
        <v>0</v>
      </c>
      <c r="BV328" s="111">
        <v>0</v>
      </c>
      <c r="BW328" s="112">
        <v>0</v>
      </c>
      <c r="BX328" s="112">
        <v>0</v>
      </c>
      <c r="BY328" s="113">
        <v>0</v>
      </c>
      <c r="BZ328" s="111">
        <v>0</v>
      </c>
      <c r="CA328" s="112">
        <v>0</v>
      </c>
      <c r="CB328" s="112">
        <v>0</v>
      </c>
      <c r="CC328" s="113">
        <v>0</v>
      </c>
      <c r="CD328" s="111">
        <v>0</v>
      </c>
      <c r="CE328" s="112">
        <v>0</v>
      </c>
      <c r="CF328" s="112">
        <v>0</v>
      </c>
      <c r="CG328" s="113">
        <v>0</v>
      </c>
      <c r="CH328" s="111">
        <v>0</v>
      </c>
      <c r="CI328" s="112">
        <v>0</v>
      </c>
      <c r="CJ328" s="112">
        <v>0</v>
      </c>
      <c r="CK328" s="113">
        <v>0</v>
      </c>
      <c r="CL328" s="112">
        <v>0</v>
      </c>
      <c r="CM328" s="112">
        <v>0</v>
      </c>
      <c r="CN328" s="112">
        <v>0</v>
      </c>
      <c r="CO328" s="112">
        <v>0</v>
      </c>
      <c r="CP328" s="111">
        <v>0</v>
      </c>
      <c r="CQ328" s="112">
        <v>0</v>
      </c>
      <c r="CR328" s="112">
        <v>0</v>
      </c>
      <c r="CS328" s="112">
        <v>0</v>
      </c>
      <c r="CT328" s="111">
        <v>0</v>
      </c>
      <c r="CU328" s="112">
        <v>0</v>
      </c>
      <c r="CV328" s="112">
        <v>0</v>
      </c>
      <c r="CW328" s="112">
        <v>0</v>
      </c>
      <c r="CX328" s="111">
        <v>0</v>
      </c>
      <c r="CY328" s="112">
        <v>0</v>
      </c>
      <c r="CZ328" s="112">
        <v>0</v>
      </c>
      <c r="DA328" s="112">
        <v>0</v>
      </c>
      <c r="DB328" s="111">
        <v>0</v>
      </c>
      <c r="DC328" s="112">
        <v>0</v>
      </c>
      <c r="DD328" s="112">
        <v>0</v>
      </c>
      <c r="DE328" s="112">
        <v>0</v>
      </c>
      <c r="DF328" s="111">
        <v>0</v>
      </c>
      <c r="DG328" s="112">
        <v>0</v>
      </c>
      <c r="DH328" s="112">
        <v>0</v>
      </c>
      <c r="DI328" s="112">
        <v>0</v>
      </c>
      <c r="DJ328" s="111">
        <v>0</v>
      </c>
      <c r="DK328" s="112">
        <v>0</v>
      </c>
      <c r="DL328" s="112">
        <v>0</v>
      </c>
      <c r="DM328" s="112">
        <v>0</v>
      </c>
      <c r="DN328" s="111">
        <v>0</v>
      </c>
      <c r="DO328" s="112">
        <v>0</v>
      </c>
      <c r="DP328" s="112">
        <v>0</v>
      </c>
      <c r="DQ328" s="112">
        <v>0</v>
      </c>
      <c r="DR328" s="111">
        <v>0</v>
      </c>
      <c r="DS328" s="194">
        <v>23382</v>
      </c>
      <c r="DT328" s="69" t="s">
        <v>80</v>
      </c>
    </row>
    <row r="329" spans="1:124" x14ac:dyDescent="0.3">
      <c r="A329" s="69" t="s">
        <v>81</v>
      </c>
      <c r="B329" s="111">
        <v>30.951000000000001</v>
      </c>
      <c r="C329" s="112">
        <v>112.19399999999999</v>
      </c>
      <c r="D329" s="112">
        <v>52.216999999999999</v>
      </c>
      <c r="E329" s="113">
        <v>43.261000000000003</v>
      </c>
      <c r="F329" s="112">
        <v>47.875999999999998</v>
      </c>
      <c r="G329" s="112">
        <v>102.14699999999999</v>
      </c>
      <c r="H329" s="112">
        <v>86.442000000000007</v>
      </c>
      <c r="I329" s="113">
        <v>150.852</v>
      </c>
      <c r="J329" s="111">
        <v>60.969000000000001</v>
      </c>
      <c r="K329" s="112">
        <v>93.108999999999995</v>
      </c>
      <c r="L329" s="112">
        <v>49.284000000000006</v>
      </c>
      <c r="M329" s="113">
        <v>87.808000000000007</v>
      </c>
      <c r="N329" s="111">
        <v>200.67499999999998</v>
      </c>
      <c r="O329" s="112">
        <v>82.60799999999999</v>
      </c>
      <c r="P329" s="112">
        <v>58.933999999999997</v>
      </c>
      <c r="Q329" s="113">
        <v>63.192999999999998</v>
      </c>
      <c r="R329" s="111">
        <v>62.811999999999998</v>
      </c>
      <c r="S329" s="112">
        <v>1367</v>
      </c>
      <c r="T329" s="112">
        <v>51.911999999999999</v>
      </c>
      <c r="U329" s="113">
        <v>6670.3589999999995</v>
      </c>
      <c r="V329" s="111">
        <v>55.372</v>
      </c>
      <c r="W329" s="112">
        <v>10322.883</v>
      </c>
      <c r="X329" s="112">
        <v>55.372</v>
      </c>
      <c r="Y329" s="113">
        <v>0</v>
      </c>
      <c r="Z329" s="111">
        <v>58.832999999999998</v>
      </c>
      <c r="AA329" s="112">
        <v>0</v>
      </c>
      <c r="AB329" s="112">
        <v>58.832999999999998</v>
      </c>
      <c r="AC329" s="113">
        <v>0</v>
      </c>
      <c r="AD329" s="111">
        <v>143.77099999999999</v>
      </c>
      <c r="AE329" s="112">
        <v>4299.1779999999999</v>
      </c>
      <c r="AF329" s="112">
        <v>148.245</v>
      </c>
      <c r="AG329" s="113">
        <v>90.950999999999993</v>
      </c>
      <c r="AH329" s="111">
        <v>296.37099999999998</v>
      </c>
      <c r="AI329" s="112">
        <v>4957.049</v>
      </c>
      <c r="AJ329" s="112">
        <v>1370.9649999999999</v>
      </c>
      <c r="AK329" s="113">
        <v>6326.6580000000004</v>
      </c>
      <c r="AL329" s="111">
        <v>1419.6410000000001</v>
      </c>
      <c r="AM329" s="112">
        <v>1346.806</v>
      </c>
      <c r="AN329" s="112">
        <v>769.92700000000002</v>
      </c>
      <c r="AO329" s="113">
        <v>957.71900000000005</v>
      </c>
      <c r="AP329" s="111">
        <v>1237.0840000000001</v>
      </c>
      <c r="AQ329" s="112">
        <v>1672.1469999999999</v>
      </c>
      <c r="AR329" s="112">
        <v>5041.7740000000003</v>
      </c>
      <c r="AS329" s="113">
        <v>15451.418</v>
      </c>
      <c r="AT329" s="111">
        <v>69.215999999999994</v>
      </c>
      <c r="AU329" s="112">
        <v>0</v>
      </c>
      <c r="AV329" s="112">
        <v>69.215999999999994</v>
      </c>
      <c r="AW329" s="113">
        <v>0</v>
      </c>
      <c r="AX329" s="111">
        <v>69.215999999999994</v>
      </c>
      <c r="AY329" s="112">
        <v>0</v>
      </c>
      <c r="AZ329" s="112">
        <v>69.215999999999994</v>
      </c>
      <c r="BA329" s="113">
        <v>0</v>
      </c>
      <c r="BB329" s="111">
        <v>0</v>
      </c>
      <c r="BC329" s="112">
        <v>0</v>
      </c>
      <c r="BD329" s="112">
        <v>0</v>
      </c>
      <c r="BE329" s="113">
        <v>0</v>
      </c>
      <c r="BF329" s="111">
        <v>0</v>
      </c>
      <c r="BG329" s="112">
        <v>0</v>
      </c>
      <c r="BH329" s="112">
        <v>0</v>
      </c>
      <c r="BI329" s="113">
        <v>0</v>
      </c>
      <c r="BJ329" s="111">
        <v>0</v>
      </c>
      <c r="BK329" s="112">
        <v>0</v>
      </c>
      <c r="BL329" s="112">
        <v>0</v>
      </c>
      <c r="BM329" s="113">
        <v>0</v>
      </c>
      <c r="BN329" s="111">
        <v>0</v>
      </c>
      <c r="BO329" s="112">
        <v>0</v>
      </c>
      <c r="BP329" s="112">
        <v>0</v>
      </c>
      <c r="BQ329" s="113">
        <v>0</v>
      </c>
      <c r="BR329" s="111">
        <v>0</v>
      </c>
      <c r="BS329" s="112">
        <v>0</v>
      </c>
      <c r="BT329" s="112">
        <v>0</v>
      </c>
      <c r="BU329" s="113">
        <v>0</v>
      </c>
      <c r="BV329" s="111">
        <v>0</v>
      </c>
      <c r="BW329" s="112">
        <v>0</v>
      </c>
      <c r="BX329" s="112">
        <v>0</v>
      </c>
      <c r="BY329" s="113">
        <v>0</v>
      </c>
      <c r="BZ329" s="111">
        <v>0</v>
      </c>
      <c r="CA329" s="112">
        <v>0</v>
      </c>
      <c r="CB329" s="112">
        <v>0</v>
      </c>
      <c r="CC329" s="113">
        <v>0</v>
      </c>
      <c r="CD329" s="111">
        <v>0</v>
      </c>
      <c r="CE329" s="112">
        <v>0</v>
      </c>
      <c r="CF329" s="112">
        <v>0</v>
      </c>
      <c r="CG329" s="113">
        <v>0</v>
      </c>
      <c r="CH329" s="111">
        <v>0</v>
      </c>
      <c r="CI329" s="112">
        <v>0</v>
      </c>
      <c r="CJ329" s="112">
        <v>0</v>
      </c>
      <c r="CK329" s="113">
        <v>0</v>
      </c>
      <c r="CL329" s="112">
        <v>0</v>
      </c>
      <c r="CM329" s="112">
        <v>0</v>
      </c>
      <c r="CN329" s="112">
        <v>0</v>
      </c>
      <c r="CO329" s="112">
        <v>0</v>
      </c>
      <c r="CP329" s="111">
        <v>0</v>
      </c>
      <c r="CQ329" s="112">
        <v>0</v>
      </c>
      <c r="CR329" s="112">
        <v>0</v>
      </c>
      <c r="CS329" s="112">
        <v>0</v>
      </c>
      <c r="CT329" s="111">
        <v>0</v>
      </c>
      <c r="CU329" s="112">
        <v>0</v>
      </c>
      <c r="CV329" s="112">
        <v>0</v>
      </c>
      <c r="CW329" s="112">
        <v>0</v>
      </c>
      <c r="CX329" s="111">
        <v>0</v>
      </c>
      <c r="CY329" s="112">
        <v>0</v>
      </c>
      <c r="CZ329" s="112">
        <v>0</v>
      </c>
      <c r="DA329" s="112">
        <v>0</v>
      </c>
      <c r="DB329" s="111">
        <v>0</v>
      </c>
      <c r="DC329" s="112">
        <v>0</v>
      </c>
      <c r="DD329" s="112">
        <v>0</v>
      </c>
      <c r="DE329" s="112">
        <v>0</v>
      </c>
      <c r="DF329" s="111">
        <v>0</v>
      </c>
      <c r="DG329" s="112">
        <v>0</v>
      </c>
      <c r="DH329" s="112">
        <v>0</v>
      </c>
      <c r="DI329" s="112">
        <v>0</v>
      </c>
      <c r="DJ329" s="111">
        <v>0</v>
      </c>
      <c r="DK329" s="112">
        <v>0</v>
      </c>
      <c r="DL329" s="112">
        <v>0</v>
      </c>
      <c r="DM329" s="112">
        <v>0</v>
      </c>
      <c r="DN329" s="111">
        <v>0</v>
      </c>
      <c r="DO329" s="112">
        <v>0</v>
      </c>
      <c r="DP329" s="112">
        <v>0</v>
      </c>
      <c r="DQ329" s="112">
        <v>0</v>
      </c>
      <c r="DR329" s="111">
        <v>0</v>
      </c>
      <c r="DS329" s="194">
        <v>23383</v>
      </c>
      <c r="DT329" s="69" t="s">
        <v>81</v>
      </c>
    </row>
    <row r="330" spans="1:124" x14ac:dyDescent="0.3">
      <c r="A330" s="60" t="s">
        <v>185</v>
      </c>
      <c r="B330" s="111">
        <v>-227.9144565502034</v>
      </c>
      <c r="C330" s="112">
        <v>131.79016837136115</v>
      </c>
      <c r="D330" s="112">
        <v>297.0124674638576</v>
      </c>
      <c r="E330" s="113">
        <v>235.52455116668614</v>
      </c>
      <c r="F330" s="112">
        <v>99.968928640476065</v>
      </c>
      <c r="G330" s="112">
        <v>231.65924669103367</v>
      </c>
      <c r="H330" s="112">
        <v>117.62836446660422</v>
      </c>
      <c r="I330" s="113">
        <v>-223.90479346344125</v>
      </c>
      <c r="J330" s="111">
        <v>-86.521422358305799</v>
      </c>
      <c r="K330" s="112">
        <v>168.24460703866106</v>
      </c>
      <c r="L330" s="112">
        <v>1202.9549648787008</v>
      </c>
      <c r="M330" s="113">
        <v>273.34648274986091</v>
      </c>
      <c r="N330" s="111">
        <v>2544.5789335806658</v>
      </c>
      <c r="O330" s="112">
        <v>880.00264086246068</v>
      </c>
      <c r="P330" s="112">
        <v>-1123.8803094622865</v>
      </c>
      <c r="Q330" s="113">
        <v>-735.26336392355893</v>
      </c>
      <c r="R330" s="111">
        <v>-1912.1869037814581</v>
      </c>
      <c r="S330" s="112">
        <v>201.97257743232402</v>
      </c>
      <c r="T330" s="112">
        <v>109.7296279751572</v>
      </c>
      <c r="U330" s="113">
        <v>80.633416698808006</v>
      </c>
      <c r="V330" s="111">
        <v>-167.00688075754516</v>
      </c>
      <c r="W330" s="112">
        <v>393.51627464219911</v>
      </c>
      <c r="X330" s="112">
        <v>435.98535643793889</v>
      </c>
      <c r="Y330" s="113">
        <v>1248.9970650277965</v>
      </c>
      <c r="Z330" s="111">
        <v>239.25103588400333</v>
      </c>
      <c r="AA330" s="112">
        <v>-26.60763</v>
      </c>
      <c r="AB330" s="112">
        <v>393.05490450000002</v>
      </c>
      <c r="AC330" s="113">
        <v>-151.45057889999998</v>
      </c>
      <c r="AD330" s="111">
        <v>-683.37424942839039</v>
      </c>
      <c r="AE330" s="112">
        <v>-217.69300000000001</v>
      </c>
      <c r="AF330" s="112">
        <v>-233.85449835041783</v>
      </c>
      <c r="AG330" s="113">
        <v>130.16023118459782</v>
      </c>
      <c r="AH330" s="111">
        <v>-464.07967782380172</v>
      </c>
      <c r="AI330" s="112">
        <v>171.75187971020671</v>
      </c>
      <c r="AJ330" s="112">
        <v>39.993170093649546</v>
      </c>
      <c r="AK330" s="113">
        <v>25.44561042665805</v>
      </c>
      <c r="AL330" s="111">
        <v>121.04882160394426</v>
      </c>
      <c r="AM330" s="112">
        <v>82.659496845816733</v>
      </c>
      <c r="AN330" s="112">
        <v>-148.25941459544038</v>
      </c>
      <c r="AO330" s="113">
        <v>910.15959438936829</v>
      </c>
      <c r="AP330" s="111">
        <v>-241.89157380710878</v>
      </c>
      <c r="AQ330" s="112">
        <v>-173.84380165457961</v>
      </c>
      <c r="AR330" s="112">
        <v>-167.85107137673316</v>
      </c>
      <c r="AS330" s="113">
        <v>1108.260178046623</v>
      </c>
      <c r="AT330" s="111">
        <v>1062.035793782391</v>
      </c>
      <c r="AU330" s="112">
        <v>506.48730847870257</v>
      </c>
      <c r="AV330" s="112">
        <v>-132.57884890982561</v>
      </c>
      <c r="AW330" s="113">
        <v>299.71313161252357</v>
      </c>
      <c r="AX330" s="111">
        <v>496.23805431905242</v>
      </c>
      <c r="AY330" s="112">
        <v>166.72225974644442</v>
      </c>
      <c r="AZ330" s="112">
        <v>1284.9381871180665</v>
      </c>
      <c r="BA330" s="113">
        <v>1460.0028799912247</v>
      </c>
      <c r="BB330" s="111">
        <v>1737.7838440795463</v>
      </c>
      <c r="BC330" s="112">
        <v>288.72090074708768</v>
      </c>
      <c r="BD330" s="112">
        <v>964.79464695642014</v>
      </c>
      <c r="BE330" s="113">
        <v>284.6827520936406</v>
      </c>
      <c r="BF330" s="111">
        <v>205.08249999999995</v>
      </c>
      <c r="BG330" s="112">
        <v>-21.81440000000002</v>
      </c>
      <c r="BH330" s="112">
        <v>58.73679999999996</v>
      </c>
      <c r="BI330" s="113">
        <v>-216.15179999999992</v>
      </c>
      <c r="BJ330" s="111">
        <v>1000.6857914100002</v>
      </c>
      <c r="BK330" s="112">
        <v>1572.2247018200001</v>
      </c>
      <c r="BL330" s="112">
        <v>359.15277046000006</v>
      </c>
      <c r="BM330" s="113">
        <v>1750.4369732999999</v>
      </c>
      <c r="BN330" s="111">
        <v>2935.5007540199999</v>
      </c>
      <c r="BO330" s="112">
        <v>6837.1670239400009</v>
      </c>
      <c r="BP330" s="112">
        <v>7587.5743874999998</v>
      </c>
      <c r="BQ330" s="113">
        <v>2317.46713138</v>
      </c>
      <c r="BR330" s="111">
        <v>1803.9783686799997</v>
      </c>
      <c r="BS330" s="112">
        <v>278.72165116000019</v>
      </c>
      <c r="BT330" s="112">
        <v>1851.8154300399999</v>
      </c>
      <c r="BU330" s="113">
        <v>2661.6087040399998</v>
      </c>
      <c r="BV330" s="111">
        <v>2735.4696128300002</v>
      </c>
      <c r="BW330" s="112">
        <v>-1525.2308232099999</v>
      </c>
      <c r="BX330" s="112">
        <v>-6280.0869825999998</v>
      </c>
      <c r="BY330" s="113">
        <v>308.03136127000039</v>
      </c>
      <c r="BZ330" s="111">
        <v>2666.4830881800008</v>
      </c>
      <c r="CA330" s="112">
        <v>1823.3043264</v>
      </c>
      <c r="CB330" s="112">
        <v>-671.44377713999984</v>
      </c>
      <c r="CC330" s="113">
        <v>3020.4873854199996</v>
      </c>
      <c r="CD330" s="111">
        <v>228.41208722000096</v>
      </c>
      <c r="CE330" s="112">
        <v>-2052.2337663200005</v>
      </c>
      <c r="CF330" s="112">
        <v>3556.4394814699999</v>
      </c>
      <c r="CG330" s="113">
        <v>-1283.50493916</v>
      </c>
      <c r="CH330" s="111">
        <v>-11219.06941084</v>
      </c>
      <c r="CI330" s="112">
        <v>-1451.5252807400002</v>
      </c>
      <c r="CJ330" s="112">
        <v>3439.4347951600002</v>
      </c>
      <c r="CK330" s="113">
        <v>-1652.78835177</v>
      </c>
      <c r="CL330" s="112">
        <v>193.03552531999978</v>
      </c>
      <c r="CM330" s="112">
        <v>-119.13709669000028</v>
      </c>
      <c r="CN330" s="112">
        <v>-1163.07043441</v>
      </c>
      <c r="CO330" s="112">
        <v>704.38037505</v>
      </c>
      <c r="CP330" s="111">
        <v>-3579.359367</v>
      </c>
      <c r="CQ330" s="112">
        <v>-400.60819171000026</v>
      </c>
      <c r="CR330" s="112">
        <v>506.65908384000005</v>
      </c>
      <c r="CS330" s="112">
        <v>-134.53494095999986</v>
      </c>
      <c r="CT330" s="111">
        <v>-1237.36588975</v>
      </c>
      <c r="CU330" s="112">
        <v>2243.6146178299996</v>
      </c>
      <c r="CV330" s="112">
        <v>4421.1475907200002</v>
      </c>
      <c r="CW330" s="112">
        <v>-11605.189191999998</v>
      </c>
      <c r="CX330" s="111">
        <v>2792.00122659</v>
      </c>
      <c r="CY330" s="112">
        <v>-7723.9722472599997</v>
      </c>
      <c r="CZ330" s="112">
        <v>-1009.23364631</v>
      </c>
      <c r="DA330" s="112">
        <v>4580.1114624600004</v>
      </c>
      <c r="DB330" s="111">
        <v>8.1861259199999807</v>
      </c>
      <c r="DC330" s="112">
        <v>-88.589367559999886</v>
      </c>
      <c r="DD330" s="112">
        <v>1014.1446365000002</v>
      </c>
      <c r="DE330" s="112">
        <v>1284.2887300900006</v>
      </c>
      <c r="DF330" s="111">
        <v>495.77319292000004</v>
      </c>
      <c r="DG330" s="112">
        <v>-150.47150633999979</v>
      </c>
      <c r="DH330" s="112">
        <v>-6.0548506799998449</v>
      </c>
      <c r="DI330" s="112">
        <v>1562.9238138800019</v>
      </c>
      <c r="DJ330" s="111">
        <v>18.848252719999952</v>
      </c>
      <c r="DK330" s="112">
        <v>-1391.2712112300003</v>
      </c>
      <c r="DL330" s="112">
        <v>403.96334818999992</v>
      </c>
      <c r="DM330" s="112">
        <v>3812.4163078399997</v>
      </c>
      <c r="DN330" s="111">
        <v>-302.43674024000023</v>
      </c>
      <c r="DO330" s="112">
        <v>1475.6424311200003</v>
      </c>
      <c r="DP330" s="112">
        <v>490.56123654999999</v>
      </c>
      <c r="DQ330" s="112">
        <v>-5263.2655675699998</v>
      </c>
      <c r="DR330" s="111">
        <v>767.6954259900001</v>
      </c>
      <c r="DS330" s="194">
        <v>23384</v>
      </c>
      <c r="DT330" s="60" t="s">
        <v>185</v>
      </c>
    </row>
    <row r="331" spans="1:124" x14ac:dyDescent="0.3">
      <c r="A331" s="69" t="s">
        <v>80</v>
      </c>
      <c r="B331" s="117">
        <v>5.419543449796584</v>
      </c>
      <c r="C331" s="118">
        <v>239.70816837136115</v>
      </c>
      <c r="D331" s="118">
        <v>432.47246746385758</v>
      </c>
      <c r="E331" s="119">
        <v>486.62555116668614</v>
      </c>
      <c r="F331" s="118">
        <v>308.16592864047607</v>
      </c>
      <c r="G331" s="118">
        <v>395.80524669103369</v>
      </c>
      <c r="H331" s="118">
        <v>331.09836446660427</v>
      </c>
      <c r="I331" s="119">
        <v>386.76920653655873</v>
      </c>
      <c r="J331" s="117">
        <v>223.62157764169419</v>
      </c>
      <c r="K331" s="118">
        <v>821.54160703866103</v>
      </c>
      <c r="L331" s="118">
        <v>1946.2939648787008</v>
      </c>
      <c r="M331" s="119">
        <v>1597.0624827498609</v>
      </c>
      <c r="N331" s="117">
        <v>3087.1499335806657</v>
      </c>
      <c r="O331" s="118">
        <v>1230.6606408624607</v>
      </c>
      <c r="P331" s="118">
        <v>1282.3236905377134</v>
      </c>
      <c r="Q331" s="119">
        <v>745.80363607644108</v>
      </c>
      <c r="R331" s="117">
        <v>549.07009621854195</v>
      </c>
      <c r="S331" s="118">
        <v>903.51257743232406</v>
      </c>
      <c r="T331" s="118">
        <v>1035.0016279751571</v>
      </c>
      <c r="U331" s="119">
        <v>826.48641669880794</v>
      </c>
      <c r="V331" s="117">
        <v>436.92511924245485</v>
      </c>
      <c r="W331" s="118">
        <v>1011.0672746421991</v>
      </c>
      <c r="X331" s="118">
        <v>1607.5663564379388</v>
      </c>
      <c r="Y331" s="119">
        <v>1763.2047929330697</v>
      </c>
      <c r="Z331" s="117">
        <v>958.19803588400339</v>
      </c>
      <c r="AA331" s="118">
        <v>495.09437000000003</v>
      </c>
      <c r="AB331" s="118">
        <v>641.19290450000005</v>
      </c>
      <c r="AC331" s="119">
        <v>364.36242110000001</v>
      </c>
      <c r="AD331" s="117">
        <v>168.71875057160958</v>
      </c>
      <c r="AE331" s="118">
        <v>118.26299999999999</v>
      </c>
      <c r="AF331" s="118">
        <v>338.73350164958214</v>
      </c>
      <c r="AG331" s="119">
        <v>716.91423118459784</v>
      </c>
      <c r="AH331" s="117">
        <v>197.85232217619824</v>
      </c>
      <c r="AI331" s="118">
        <v>685.61087971020675</v>
      </c>
      <c r="AJ331" s="118">
        <v>453.05417009364959</v>
      </c>
      <c r="AK331" s="119">
        <v>335.36461042665803</v>
      </c>
      <c r="AL331" s="117">
        <v>237.48682160394429</v>
      </c>
      <c r="AM331" s="118">
        <v>621.3154968458166</v>
      </c>
      <c r="AN331" s="118">
        <v>184.35158540455964</v>
      </c>
      <c r="AO331" s="119">
        <v>1171.0205943893684</v>
      </c>
      <c r="AP331" s="117">
        <v>146.2014261928912</v>
      </c>
      <c r="AQ331" s="118">
        <v>160.15219834542037</v>
      </c>
      <c r="AR331" s="118">
        <v>231.24892862326683</v>
      </c>
      <c r="AS331" s="119">
        <v>1337.7561780466228</v>
      </c>
      <c r="AT331" s="117">
        <v>1166.3677937823909</v>
      </c>
      <c r="AU331" s="118">
        <v>820.28230994354635</v>
      </c>
      <c r="AV331" s="118">
        <v>174.67515109017438</v>
      </c>
      <c r="AW331" s="119">
        <v>441.15013161252358</v>
      </c>
      <c r="AX331" s="117">
        <v>619.84638439717742</v>
      </c>
      <c r="AY331" s="118">
        <v>308.22825974644445</v>
      </c>
      <c r="AZ331" s="118">
        <v>1836.4391871180665</v>
      </c>
      <c r="BA331" s="119">
        <v>2120.6118799912251</v>
      </c>
      <c r="BB331" s="117">
        <v>1847.0568440795464</v>
      </c>
      <c r="BC331" s="118">
        <v>642.73390074708777</v>
      </c>
      <c r="BD331" s="118">
        <v>1562.83064695642</v>
      </c>
      <c r="BE331" s="119">
        <v>595.47475209364063</v>
      </c>
      <c r="BF331" s="117">
        <v>662.19319999999993</v>
      </c>
      <c r="BG331" s="118">
        <v>943.13800000000003</v>
      </c>
      <c r="BH331" s="118">
        <v>776.77519999999993</v>
      </c>
      <c r="BI331" s="119">
        <v>871.21079999999995</v>
      </c>
      <c r="BJ331" s="117">
        <v>1641.3477659499999</v>
      </c>
      <c r="BK331" s="118">
        <v>1872.4564273899996</v>
      </c>
      <c r="BL331" s="118">
        <v>1485.5648292599999</v>
      </c>
      <c r="BM331" s="119">
        <v>3058.8482556400004</v>
      </c>
      <c r="BN331" s="117">
        <v>5431.0894022100001</v>
      </c>
      <c r="BO331" s="118">
        <v>8191.6568837800005</v>
      </c>
      <c r="BP331" s="118">
        <v>9043.7485463600005</v>
      </c>
      <c r="BQ331" s="119">
        <v>3124.6263491499999</v>
      </c>
      <c r="BR331" s="117">
        <v>3635.1384900200001</v>
      </c>
      <c r="BS331" s="118">
        <v>2151.5061553099995</v>
      </c>
      <c r="BT331" s="118">
        <v>2962.9379877800002</v>
      </c>
      <c r="BU331" s="119">
        <v>9626.3788910900003</v>
      </c>
      <c r="BV331" s="117">
        <v>4494.8842318999996</v>
      </c>
      <c r="BW331" s="118">
        <v>3210.6281702699998</v>
      </c>
      <c r="BX331" s="118">
        <v>4211.51554906</v>
      </c>
      <c r="BY331" s="119">
        <v>4218.3848189</v>
      </c>
      <c r="BZ331" s="117">
        <v>7459.2521267500006</v>
      </c>
      <c r="CA331" s="118">
        <v>3286.14548066</v>
      </c>
      <c r="CB331" s="118">
        <v>2186.31108928</v>
      </c>
      <c r="CC331" s="119">
        <v>4952.6112241899991</v>
      </c>
      <c r="CD331" s="117">
        <v>13441.39089663</v>
      </c>
      <c r="CE331" s="118">
        <v>6380.4621669299995</v>
      </c>
      <c r="CF331" s="118">
        <v>5755.84839852</v>
      </c>
      <c r="CG331" s="119">
        <v>2933.0156256300002</v>
      </c>
      <c r="CH331" s="117">
        <v>3180.9037987799998</v>
      </c>
      <c r="CI331" s="118">
        <v>4264.3674665600001</v>
      </c>
      <c r="CJ331" s="118">
        <v>5252.8902934999996</v>
      </c>
      <c r="CK331" s="119">
        <v>1877.57926851</v>
      </c>
      <c r="CL331" s="118">
        <v>7636.0571185700001</v>
      </c>
      <c r="CM331" s="118">
        <v>6156.0970924799994</v>
      </c>
      <c r="CN331" s="118">
        <v>1557.30531799</v>
      </c>
      <c r="CO331" s="118">
        <v>2570.5939065800003</v>
      </c>
      <c r="CP331" s="117">
        <v>1480.37809277</v>
      </c>
      <c r="CQ331" s="118">
        <v>3974.6655831100002</v>
      </c>
      <c r="CR331" s="118">
        <v>2214.5314032700003</v>
      </c>
      <c r="CS331" s="118">
        <v>12423.689482419999</v>
      </c>
      <c r="CT331" s="117">
        <v>931.09462209999992</v>
      </c>
      <c r="CU331" s="118">
        <v>4946.1821789200003</v>
      </c>
      <c r="CV331" s="118">
        <v>6717.3669339400003</v>
      </c>
      <c r="CW331" s="118">
        <v>2642.3905327100001</v>
      </c>
      <c r="CX331" s="117">
        <v>4263.80729823</v>
      </c>
      <c r="CY331" s="118">
        <v>1565.9498709700001</v>
      </c>
      <c r="CZ331" s="118">
        <v>827.65379410999992</v>
      </c>
      <c r="DA331" s="118">
        <v>7890.3304360000002</v>
      </c>
      <c r="DB331" s="117">
        <v>1369.0270049600001</v>
      </c>
      <c r="DC331" s="118">
        <v>2249.69189766</v>
      </c>
      <c r="DD331" s="118">
        <v>2154.6541499100003</v>
      </c>
      <c r="DE331" s="118">
        <v>11585.65228403</v>
      </c>
      <c r="DF331" s="117">
        <v>3189.4782104100004</v>
      </c>
      <c r="DG331" s="118">
        <v>3373.2117529400002</v>
      </c>
      <c r="DH331" s="118">
        <v>1260.4274802099999</v>
      </c>
      <c r="DI331" s="118">
        <v>11110.79562633</v>
      </c>
      <c r="DJ331" s="117">
        <v>1772.0940732399999</v>
      </c>
      <c r="DK331" s="118">
        <v>2066.8004173200002</v>
      </c>
      <c r="DL331" s="118">
        <v>2351.9236379899999</v>
      </c>
      <c r="DM331" s="118">
        <v>12099.216719780001</v>
      </c>
      <c r="DN331" s="117">
        <v>2084.7442422399999</v>
      </c>
      <c r="DO331" s="118">
        <v>5029.6910679299999</v>
      </c>
      <c r="DP331" s="118">
        <v>2540.6388558899998</v>
      </c>
      <c r="DQ331" s="118">
        <v>4918.4870006399997</v>
      </c>
      <c r="DR331" s="117">
        <v>2879.1341910199999</v>
      </c>
      <c r="DS331" s="194">
        <v>23385</v>
      </c>
      <c r="DT331" s="69" t="s">
        <v>80</v>
      </c>
    </row>
    <row r="332" spans="1:124" x14ac:dyDescent="0.3">
      <c r="A332" s="69" t="s">
        <v>81</v>
      </c>
      <c r="B332" s="117">
        <v>233.334</v>
      </c>
      <c r="C332" s="118">
        <v>107.91800000000001</v>
      </c>
      <c r="D332" s="118">
        <v>135.46</v>
      </c>
      <c r="E332" s="119">
        <v>251.101</v>
      </c>
      <c r="F332" s="118">
        <v>208.197</v>
      </c>
      <c r="G332" s="118">
        <v>164.14600000000002</v>
      </c>
      <c r="H332" s="118">
        <v>213.47000000000003</v>
      </c>
      <c r="I332" s="119">
        <v>610.67399999999998</v>
      </c>
      <c r="J332" s="117">
        <v>310.14300000000003</v>
      </c>
      <c r="K332" s="118">
        <v>653.29699999999991</v>
      </c>
      <c r="L332" s="118">
        <v>743.33899999999994</v>
      </c>
      <c r="M332" s="119">
        <v>1323.7159999999999</v>
      </c>
      <c r="N332" s="117">
        <v>542.57100000000003</v>
      </c>
      <c r="O332" s="118">
        <v>350.65800000000002</v>
      </c>
      <c r="P332" s="118">
        <v>2406.2040000000002</v>
      </c>
      <c r="Q332" s="119">
        <v>1481.067</v>
      </c>
      <c r="R332" s="117">
        <v>2461.2570000000001</v>
      </c>
      <c r="S332" s="118">
        <v>701.54</v>
      </c>
      <c r="T332" s="118">
        <v>925.27200000000005</v>
      </c>
      <c r="U332" s="119">
        <v>745.85299999999995</v>
      </c>
      <c r="V332" s="117">
        <v>603.93200000000002</v>
      </c>
      <c r="W332" s="118">
        <v>617.55099999999993</v>
      </c>
      <c r="X332" s="118">
        <v>1171.5810000000001</v>
      </c>
      <c r="Y332" s="119">
        <v>514.20772790527349</v>
      </c>
      <c r="Z332" s="117">
        <v>718.947</v>
      </c>
      <c r="AA332" s="118">
        <v>521.702</v>
      </c>
      <c r="AB332" s="118">
        <v>248.13800000000001</v>
      </c>
      <c r="AC332" s="119">
        <v>515.8130000000001</v>
      </c>
      <c r="AD332" s="117">
        <v>852.09300000000007</v>
      </c>
      <c r="AE332" s="118">
        <v>335.95600000000002</v>
      </c>
      <c r="AF332" s="118">
        <v>572.58799999999997</v>
      </c>
      <c r="AG332" s="119">
        <v>586.75400000000002</v>
      </c>
      <c r="AH332" s="117">
        <v>661.93200000000002</v>
      </c>
      <c r="AI332" s="118">
        <v>513.85899999999992</v>
      </c>
      <c r="AJ332" s="118">
        <v>413.06100000000004</v>
      </c>
      <c r="AK332" s="119">
        <v>309.91900000000004</v>
      </c>
      <c r="AL332" s="117">
        <v>116.438</v>
      </c>
      <c r="AM332" s="118">
        <v>538.65599999999995</v>
      </c>
      <c r="AN332" s="118">
        <v>332.61099999999999</v>
      </c>
      <c r="AO332" s="119">
        <v>260.86099999999999</v>
      </c>
      <c r="AP332" s="117">
        <v>388.09299999999996</v>
      </c>
      <c r="AQ332" s="118">
        <v>333.99599999999998</v>
      </c>
      <c r="AR332" s="118">
        <v>399.1</v>
      </c>
      <c r="AS332" s="119">
        <v>229.49600000000001</v>
      </c>
      <c r="AT332" s="117">
        <v>104.33199999999999</v>
      </c>
      <c r="AU332" s="118">
        <v>313.79500146484378</v>
      </c>
      <c r="AV332" s="118">
        <v>307.25400000000002</v>
      </c>
      <c r="AW332" s="119">
        <v>141.43700000000001</v>
      </c>
      <c r="AX332" s="117">
        <v>123.60833007812499</v>
      </c>
      <c r="AY332" s="118">
        <v>141.506</v>
      </c>
      <c r="AZ332" s="118">
        <v>551.50100000000009</v>
      </c>
      <c r="BA332" s="119">
        <v>660.60899999999992</v>
      </c>
      <c r="BB332" s="117">
        <v>109.273</v>
      </c>
      <c r="BC332" s="118">
        <v>354.01299999999998</v>
      </c>
      <c r="BD332" s="118">
        <v>598.03599999999994</v>
      </c>
      <c r="BE332" s="119">
        <v>310.79200000000003</v>
      </c>
      <c r="BF332" s="117">
        <v>457.11069999999995</v>
      </c>
      <c r="BG332" s="118">
        <v>964.95240000000013</v>
      </c>
      <c r="BH332" s="118">
        <v>718.03840000000002</v>
      </c>
      <c r="BI332" s="119">
        <v>1087.3625999999999</v>
      </c>
      <c r="BJ332" s="117">
        <v>640.66197454000007</v>
      </c>
      <c r="BK332" s="118">
        <v>300.23172556999998</v>
      </c>
      <c r="BL332" s="118">
        <v>1126.4120587999998</v>
      </c>
      <c r="BM332" s="119">
        <v>1308.4112823399998</v>
      </c>
      <c r="BN332" s="117">
        <v>2495.5886481900002</v>
      </c>
      <c r="BO332" s="118">
        <v>1354.48985984</v>
      </c>
      <c r="BP332" s="118">
        <v>1456.1741588599998</v>
      </c>
      <c r="BQ332" s="119">
        <v>807.15921777000005</v>
      </c>
      <c r="BR332" s="117">
        <v>1831.1601213400002</v>
      </c>
      <c r="BS332" s="118">
        <v>1872.78450415</v>
      </c>
      <c r="BT332" s="118">
        <v>1111.12255774</v>
      </c>
      <c r="BU332" s="119">
        <v>6964.7701870499995</v>
      </c>
      <c r="BV332" s="117">
        <v>1759.4146190699998</v>
      </c>
      <c r="BW332" s="118">
        <v>4735.8589934800002</v>
      </c>
      <c r="BX332" s="118">
        <v>10491.602531660001</v>
      </c>
      <c r="BY332" s="119">
        <v>3910.3534576300003</v>
      </c>
      <c r="BZ332" s="117">
        <v>4792.7690385700007</v>
      </c>
      <c r="CA332" s="118">
        <v>1462.8411542599999</v>
      </c>
      <c r="CB332" s="118">
        <v>2857.7548664199999</v>
      </c>
      <c r="CC332" s="119">
        <v>1932.1238387699998</v>
      </c>
      <c r="CD332" s="117">
        <v>13212.97880941</v>
      </c>
      <c r="CE332" s="118">
        <v>8432.695933250001</v>
      </c>
      <c r="CF332" s="118">
        <v>2199.4089170499997</v>
      </c>
      <c r="CG332" s="119">
        <v>4216.5205647900002</v>
      </c>
      <c r="CH332" s="117">
        <v>14399.973209620002</v>
      </c>
      <c r="CI332" s="118">
        <v>5715.8927472999994</v>
      </c>
      <c r="CJ332" s="118">
        <v>1813.4554983399998</v>
      </c>
      <c r="CK332" s="119">
        <v>3530.3676202799998</v>
      </c>
      <c r="CL332" s="118">
        <v>7443.0215932499996</v>
      </c>
      <c r="CM332" s="118">
        <v>6275.2341891699998</v>
      </c>
      <c r="CN332" s="118">
        <v>2720.3757524000002</v>
      </c>
      <c r="CO332" s="118">
        <v>1866.2135315300002</v>
      </c>
      <c r="CP332" s="117">
        <v>5059.73745977</v>
      </c>
      <c r="CQ332" s="118">
        <v>4375.2737748200007</v>
      </c>
      <c r="CR332" s="118">
        <v>1707.8723194300001</v>
      </c>
      <c r="CS332" s="118">
        <v>12558.224423379999</v>
      </c>
      <c r="CT332" s="117">
        <v>2168.4605118499999</v>
      </c>
      <c r="CU332" s="118">
        <v>2702.5675610899998</v>
      </c>
      <c r="CV332" s="118">
        <v>2296.2193432200002</v>
      </c>
      <c r="CW332" s="118">
        <v>14247.57972471</v>
      </c>
      <c r="CX332" s="117">
        <v>1471.8060716400003</v>
      </c>
      <c r="CY332" s="118">
        <v>9289.9221182300007</v>
      </c>
      <c r="CZ332" s="118">
        <v>1836.8874404199998</v>
      </c>
      <c r="DA332" s="118">
        <v>3310.2189735399998</v>
      </c>
      <c r="DB332" s="117">
        <v>1360.8408790399999</v>
      </c>
      <c r="DC332" s="118">
        <v>2338.28126522</v>
      </c>
      <c r="DD332" s="118">
        <v>1140.50951341</v>
      </c>
      <c r="DE332" s="118">
        <v>10301.36355394</v>
      </c>
      <c r="DF332" s="117">
        <v>2693.70501749</v>
      </c>
      <c r="DG332" s="118">
        <v>3523.6832592800001</v>
      </c>
      <c r="DH332" s="118">
        <v>1266.48233089</v>
      </c>
      <c r="DI332" s="118">
        <v>9547.8718124499992</v>
      </c>
      <c r="DJ332" s="117">
        <v>1753.2458205199998</v>
      </c>
      <c r="DK332" s="118">
        <v>3458.0716285500002</v>
      </c>
      <c r="DL332" s="118">
        <v>1947.9602897999998</v>
      </c>
      <c r="DM332" s="118">
        <v>8286.8004119399993</v>
      </c>
      <c r="DN332" s="117">
        <v>2387.1809824800002</v>
      </c>
      <c r="DO332" s="118">
        <v>3554.0486368100001</v>
      </c>
      <c r="DP332" s="118">
        <v>2050.0776193400002</v>
      </c>
      <c r="DQ332" s="118">
        <v>10181.752568209999</v>
      </c>
      <c r="DR332" s="117">
        <v>2111.4387650299996</v>
      </c>
      <c r="DS332" s="194">
        <v>23386</v>
      </c>
      <c r="DT332" s="69" t="s">
        <v>81</v>
      </c>
    </row>
    <row r="333" spans="1:124" x14ac:dyDescent="0.3">
      <c r="A333" s="60" t="s">
        <v>4</v>
      </c>
      <c r="B333" s="111">
        <v>-352.50503704221478</v>
      </c>
      <c r="C333" s="112">
        <v>-483.65213399374841</v>
      </c>
      <c r="D333" s="112">
        <v>-309.46996592556457</v>
      </c>
      <c r="E333" s="113">
        <v>-205.37655116668614</v>
      </c>
      <c r="F333" s="112">
        <v>-1867.0732518210207</v>
      </c>
      <c r="G333" s="112">
        <v>-51.100553384586007</v>
      </c>
      <c r="H333" s="112">
        <v>-389.77864484049536</v>
      </c>
      <c r="I333" s="113">
        <v>-205.79420653655879</v>
      </c>
      <c r="J333" s="111">
        <v>-71.912716686559662</v>
      </c>
      <c r="K333" s="112">
        <v>-414.04857219490196</v>
      </c>
      <c r="L333" s="112">
        <v>128.54013329038938</v>
      </c>
      <c r="M333" s="113">
        <v>-232.38602057361919</v>
      </c>
      <c r="N333" s="111">
        <v>-63.16504270184987</v>
      </c>
      <c r="O333" s="112">
        <v>-620.38091573163206</v>
      </c>
      <c r="P333" s="112">
        <v>-69.434954106439747</v>
      </c>
      <c r="Q333" s="113">
        <v>-666.72388637622601</v>
      </c>
      <c r="R333" s="111">
        <v>381.67858687141631</v>
      </c>
      <c r="S333" s="112">
        <v>-357.31868705205193</v>
      </c>
      <c r="T333" s="112">
        <v>37.270872150974597</v>
      </c>
      <c r="U333" s="113">
        <v>491.74055926713299</v>
      </c>
      <c r="V333" s="111">
        <v>-76.060722081532163</v>
      </c>
      <c r="W333" s="112">
        <v>1104.9890005637055</v>
      </c>
      <c r="X333" s="112">
        <v>24.428105926765866</v>
      </c>
      <c r="Y333" s="113">
        <v>486.36685401896466</v>
      </c>
      <c r="Z333" s="111">
        <v>-541.9710952038937</v>
      </c>
      <c r="AA333" s="112">
        <v>1275.3333143396928</v>
      </c>
      <c r="AB333" s="112">
        <v>-530.50145899999995</v>
      </c>
      <c r="AC333" s="113">
        <v>-229.05623400000002</v>
      </c>
      <c r="AD333" s="111">
        <v>-292.60226489987656</v>
      </c>
      <c r="AE333" s="112">
        <v>-135.32298712833949</v>
      </c>
      <c r="AF333" s="112">
        <v>495.54578715923753</v>
      </c>
      <c r="AG333" s="113">
        <v>-560.761964535831</v>
      </c>
      <c r="AH333" s="111">
        <v>-348.60506962023072</v>
      </c>
      <c r="AI333" s="112">
        <v>-483.39645061956116</v>
      </c>
      <c r="AJ333" s="112">
        <v>-221.73111680705563</v>
      </c>
      <c r="AK333" s="113">
        <v>-507.33381072646074</v>
      </c>
      <c r="AL333" s="111">
        <v>-744.38655828131027</v>
      </c>
      <c r="AM333" s="112">
        <v>-794.84816454222607</v>
      </c>
      <c r="AN333" s="112">
        <v>-421.02395278294085</v>
      </c>
      <c r="AO333" s="113">
        <v>-656.10846273869834</v>
      </c>
      <c r="AP333" s="111">
        <v>-645.44888171420871</v>
      </c>
      <c r="AQ333" s="112">
        <v>-925.60218212065229</v>
      </c>
      <c r="AR333" s="112">
        <v>-31.386016686637916</v>
      </c>
      <c r="AS333" s="113">
        <v>-34.827025459626583</v>
      </c>
      <c r="AT333" s="111">
        <v>-1404.6097534409541</v>
      </c>
      <c r="AU333" s="112">
        <v>741.20893279389429</v>
      </c>
      <c r="AV333" s="112">
        <v>12.028598735875121</v>
      </c>
      <c r="AW333" s="113">
        <v>405.40765345499466</v>
      </c>
      <c r="AX333" s="111">
        <v>-348.85904612628025</v>
      </c>
      <c r="AY333" s="112">
        <v>85.413784873819509</v>
      </c>
      <c r="AZ333" s="112">
        <v>-288.16013043868878</v>
      </c>
      <c r="BA333" s="113">
        <v>-66.193727866976417</v>
      </c>
      <c r="BB333" s="111">
        <v>-289.61022427297144</v>
      </c>
      <c r="BC333" s="112">
        <v>182.09054007297448</v>
      </c>
      <c r="BD333" s="112">
        <v>379.90819269666605</v>
      </c>
      <c r="BE333" s="113">
        <v>130.59593994210695</v>
      </c>
      <c r="BF333" s="111">
        <v>-172.22939999999997</v>
      </c>
      <c r="BG333" s="112">
        <v>-170.2979</v>
      </c>
      <c r="BH333" s="112">
        <v>-151.60050000000001</v>
      </c>
      <c r="BI333" s="113">
        <v>-277.65300000000013</v>
      </c>
      <c r="BJ333" s="111">
        <v>-194.34053194000006</v>
      </c>
      <c r="BK333" s="112">
        <v>1448.9353365899999</v>
      </c>
      <c r="BL333" s="112">
        <v>952.30655158000013</v>
      </c>
      <c r="BM333" s="113">
        <v>1783.4193529199999</v>
      </c>
      <c r="BN333" s="111">
        <v>-189.96092100999999</v>
      </c>
      <c r="BO333" s="112">
        <v>-2222.9602502899997</v>
      </c>
      <c r="BP333" s="112">
        <v>135.48852400999999</v>
      </c>
      <c r="BQ333" s="113">
        <v>-1615.3320450499998</v>
      </c>
      <c r="BR333" s="111">
        <v>-74.961645149999981</v>
      </c>
      <c r="BS333" s="112">
        <v>1011.7148940899999</v>
      </c>
      <c r="BT333" s="112">
        <v>585.27953116000003</v>
      </c>
      <c r="BU333" s="113">
        <v>3072.6041219700001</v>
      </c>
      <c r="BV333" s="111">
        <v>1702.4702001599999</v>
      </c>
      <c r="BW333" s="112">
        <v>-2107.3331118700003</v>
      </c>
      <c r="BX333" s="112">
        <v>1584.1002978399999</v>
      </c>
      <c r="BY333" s="113">
        <v>2418.4016286800002</v>
      </c>
      <c r="BZ333" s="111">
        <v>122.32849722999995</v>
      </c>
      <c r="CA333" s="112">
        <v>658.72435956999993</v>
      </c>
      <c r="CB333" s="112">
        <v>1088.6094115700002</v>
      </c>
      <c r="CC333" s="113">
        <v>1354.86294591</v>
      </c>
      <c r="CD333" s="111">
        <v>87.724987580000004</v>
      </c>
      <c r="CE333" s="112">
        <v>273.82676609999999</v>
      </c>
      <c r="CF333" s="112">
        <v>53.574292870000001</v>
      </c>
      <c r="CG333" s="113">
        <v>495.53489220000006</v>
      </c>
      <c r="CH333" s="111">
        <v>60.490797110000024</v>
      </c>
      <c r="CI333" s="112">
        <v>479.80430545999997</v>
      </c>
      <c r="CJ333" s="112">
        <v>130.90523676000001</v>
      </c>
      <c r="CK333" s="113">
        <v>324.77823848999992</v>
      </c>
      <c r="CL333" s="112">
        <v>-0.72531430000000685</v>
      </c>
      <c r="CM333" s="112">
        <v>49.051571259999967</v>
      </c>
      <c r="CN333" s="112">
        <v>233.15964230999998</v>
      </c>
      <c r="CO333" s="112">
        <v>662.56893663999995</v>
      </c>
      <c r="CP333" s="111">
        <v>-137.68588690999999</v>
      </c>
      <c r="CQ333" s="112">
        <v>-20.777552119999996</v>
      </c>
      <c r="CR333" s="112">
        <v>190.89829736000002</v>
      </c>
      <c r="CS333" s="112">
        <v>279.93291152999996</v>
      </c>
      <c r="CT333" s="111">
        <v>-320.06355525999999</v>
      </c>
      <c r="CU333" s="112">
        <v>-34.005217280000018</v>
      </c>
      <c r="CV333" s="112">
        <v>-18.726581969999984</v>
      </c>
      <c r="CW333" s="112">
        <v>-57.510645290000014</v>
      </c>
      <c r="CX333" s="111">
        <v>-253.61898857999998</v>
      </c>
      <c r="CY333" s="112">
        <v>-444.81930564000004</v>
      </c>
      <c r="CZ333" s="112">
        <v>-105.55241464000001</v>
      </c>
      <c r="DA333" s="112">
        <v>-301.79404195999996</v>
      </c>
      <c r="DB333" s="111">
        <v>892.94622017000017</v>
      </c>
      <c r="DC333" s="112">
        <v>704.69392381</v>
      </c>
      <c r="DD333" s="112">
        <v>53.795489539999963</v>
      </c>
      <c r="DE333" s="112">
        <v>-83.830372720000042</v>
      </c>
      <c r="DF333" s="111">
        <v>-404.90970648000001</v>
      </c>
      <c r="DG333" s="112">
        <v>692.71311809999986</v>
      </c>
      <c r="DH333" s="112">
        <v>2.0206021599999797</v>
      </c>
      <c r="DI333" s="112">
        <v>624.75495239000008</v>
      </c>
      <c r="DJ333" s="111">
        <v>-258.34971813000004</v>
      </c>
      <c r="DK333" s="112">
        <v>-86.657852750000018</v>
      </c>
      <c r="DL333" s="112">
        <v>-67.872179589999988</v>
      </c>
      <c r="DM333" s="112">
        <v>871.08683060000021</v>
      </c>
      <c r="DN333" s="111">
        <v>-129.07406512999995</v>
      </c>
      <c r="DO333" s="112">
        <v>-134.36492247000007</v>
      </c>
      <c r="DP333" s="112">
        <v>111.02425311000005</v>
      </c>
      <c r="DQ333" s="112">
        <v>-244.37653334000001</v>
      </c>
      <c r="DR333" s="111">
        <v>371.23961834999994</v>
      </c>
      <c r="DS333" s="194">
        <v>23387</v>
      </c>
      <c r="DT333" s="60" t="s">
        <v>4</v>
      </c>
    </row>
    <row r="334" spans="1:124" x14ac:dyDescent="0.3">
      <c r="A334" s="69" t="s">
        <v>80</v>
      </c>
      <c r="B334" s="117">
        <v>413.90196295778526</v>
      </c>
      <c r="C334" s="118">
        <v>334.99686600625159</v>
      </c>
      <c r="D334" s="118">
        <v>261.64903407443546</v>
      </c>
      <c r="E334" s="119">
        <v>398.61844883331389</v>
      </c>
      <c r="F334" s="118">
        <v>382.3207481789791</v>
      </c>
      <c r="G334" s="118">
        <v>523.266446615414</v>
      </c>
      <c r="H334" s="118">
        <v>574.40035515950467</v>
      </c>
      <c r="I334" s="119">
        <v>763.11179346344124</v>
      </c>
      <c r="J334" s="117">
        <v>497.75328331344031</v>
      </c>
      <c r="K334" s="118">
        <v>440.075427805098</v>
      </c>
      <c r="L334" s="118">
        <v>554.40513329038936</v>
      </c>
      <c r="M334" s="119">
        <v>551.68797942638093</v>
      </c>
      <c r="N334" s="117">
        <v>481.31195729815016</v>
      </c>
      <c r="O334" s="118">
        <v>226.28008426836789</v>
      </c>
      <c r="P334" s="118">
        <v>228.61804589356026</v>
      </c>
      <c r="Q334" s="119">
        <v>271.75211362377399</v>
      </c>
      <c r="R334" s="117">
        <v>1216.2655868714164</v>
      </c>
      <c r="S334" s="118">
        <v>295.88731294794809</v>
      </c>
      <c r="T334" s="118">
        <v>349.3808721509746</v>
      </c>
      <c r="U334" s="119">
        <v>1444.1555592671327</v>
      </c>
      <c r="V334" s="117">
        <v>427.08527791846791</v>
      </c>
      <c r="W334" s="118">
        <v>2070.21271321019</v>
      </c>
      <c r="X334" s="118">
        <v>339.04240899683418</v>
      </c>
      <c r="Y334" s="119">
        <v>905.90085401896476</v>
      </c>
      <c r="Z334" s="117">
        <v>314.65790479610632</v>
      </c>
      <c r="AA334" s="118">
        <v>1730.930314339693</v>
      </c>
      <c r="AB334" s="118">
        <v>368.875541</v>
      </c>
      <c r="AC334" s="119">
        <v>421.61076600000001</v>
      </c>
      <c r="AD334" s="117">
        <v>290.91973510012343</v>
      </c>
      <c r="AE334" s="118">
        <v>365.38682927791046</v>
      </c>
      <c r="AF334" s="118">
        <v>1590.5387871592375</v>
      </c>
      <c r="AG334" s="119">
        <v>813.63603546416891</v>
      </c>
      <c r="AH334" s="117">
        <v>421.42693037976932</v>
      </c>
      <c r="AI334" s="118">
        <v>981.68054938043906</v>
      </c>
      <c r="AJ334" s="118">
        <v>677.70588319294438</v>
      </c>
      <c r="AK334" s="119">
        <v>903.56418927353923</v>
      </c>
      <c r="AL334" s="117">
        <v>237.87644171868976</v>
      </c>
      <c r="AM334" s="118">
        <v>780.17083545777393</v>
      </c>
      <c r="AN334" s="118">
        <v>189.99504721705915</v>
      </c>
      <c r="AO334" s="119">
        <v>879.85621108942655</v>
      </c>
      <c r="AP334" s="117">
        <v>197.67111828579118</v>
      </c>
      <c r="AQ334" s="118">
        <v>350.23881787934783</v>
      </c>
      <c r="AR334" s="118">
        <v>365.96198331336205</v>
      </c>
      <c r="AS334" s="119">
        <v>491.26897454037345</v>
      </c>
      <c r="AT334" s="117">
        <v>718.97024655904568</v>
      </c>
      <c r="AU334" s="118">
        <v>1985.3739293759256</v>
      </c>
      <c r="AV334" s="118">
        <v>380.56559873587514</v>
      </c>
      <c r="AW334" s="119">
        <v>823.7296534549946</v>
      </c>
      <c r="AX334" s="117">
        <v>206.54895387371977</v>
      </c>
      <c r="AY334" s="118">
        <v>528.1167848738196</v>
      </c>
      <c r="AZ334" s="118">
        <v>164.7418695613112</v>
      </c>
      <c r="BA334" s="119">
        <v>389.94227213302349</v>
      </c>
      <c r="BB334" s="117">
        <v>157.64677572702854</v>
      </c>
      <c r="BC334" s="118">
        <v>663.10754007297442</v>
      </c>
      <c r="BD334" s="118">
        <v>833.02619269666593</v>
      </c>
      <c r="BE334" s="119">
        <v>639.12793994210699</v>
      </c>
      <c r="BF334" s="117">
        <v>290.19889999999998</v>
      </c>
      <c r="BG334" s="118">
        <v>367.87959999999998</v>
      </c>
      <c r="BH334" s="118">
        <v>300.82479999999998</v>
      </c>
      <c r="BI334" s="119">
        <v>1181.5632000000001</v>
      </c>
      <c r="BJ334" s="117">
        <v>222.42494636999999</v>
      </c>
      <c r="BK334" s="118">
        <v>1925.4673961300002</v>
      </c>
      <c r="BL334" s="118">
        <v>1391.6871501900002</v>
      </c>
      <c r="BM334" s="119">
        <v>2265.3408184199998</v>
      </c>
      <c r="BN334" s="117">
        <v>324.19517030999998</v>
      </c>
      <c r="BO334" s="118">
        <v>775.64663508000001</v>
      </c>
      <c r="BP334" s="118">
        <v>443.68997802000001</v>
      </c>
      <c r="BQ334" s="119">
        <v>1303.41870094</v>
      </c>
      <c r="BR334" s="117">
        <v>215.85862216000001</v>
      </c>
      <c r="BS334" s="118">
        <v>1302.0527637800001</v>
      </c>
      <c r="BT334" s="118">
        <v>893.24645838000004</v>
      </c>
      <c r="BU334" s="119">
        <v>3342.2409886800001</v>
      </c>
      <c r="BV334" s="117">
        <v>1977.0533364600001</v>
      </c>
      <c r="BW334" s="118">
        <v>498.44990117999998</v>
      </c>
      <c r="BX334" s="118">
        <v>1839.9149711699999</v>
      </c>
      <c r="BY334" s="119">
        <v>2612.6561079000003</v>
      </c>
      <c r="BZ334" s="117">
        <v>384.68748671999998</v>
      </c>
      <c r="CA334" s="118">
        <v>882.88329127999998</v>
      </c>
      <c r="CB334" s="118">
        <v>1345.8658199600002</v>
      </c>
      <c r="CC334" s="119">
        <v>1627.5470742399998</v>
      </c>
      <c r="CD334" s="117">
        <v>379.72772149000002</v>
      </c>
      <c r="CE334" s="118">
        <v>604.97122679999995</v>
      </c>
      <c r="CF334" s="118">
        <v>375.91662751000001</v>
      </c>
      <c r="CG334" s="119">
        <v>829.29805269999997</v>
      </c>
      <c r="CH334" s="117">
        <v>414.74643599000001</v>
      </c>
      <c r="CI334" s="118">
        <v>819.71322631999999</v>
      </c>
      <c r="CJ334" s="118">
        <v>485.96883536999997</v>
      </c>
      <c r="CK334" s="119">
        <v>705.41128899</v>
      </c>
      <c r="CL334" s="118">
        <v>342.46963475999996</v>
      </c>
      <c r="CM334" s="118">
        <v>464.28412741</v>
      </c>
      <c r="CN334" s="118">
        <v>669.98322066000003</v>
      </c>
      <c r="CO334" s="118">
        <v>1088.60890032</v>
      </c>
      <c r="CP334" s="117">
        <v>289.97680804999999</v>
      </c>
      <c r="CQ334" s="118">
        <v>442.72007217999999</v>
      </c>
      <c r="CR334" s="118">
        <v>597.54765705</v>
      </c>
      <c r="CS334" s="118">
        <v>830.61802453999996</v>
      </c>
      <c r="CT334" s="117">
        <v>253.24573281000002</v>
      </c>
      <c r="CU334" s="118">
        <v>532.11404847000006</v>
      </c>
      <c r="CV334" s="118">
        <v>678.19107624000003</v>
      </c>
      <c r="CW334" s="118">
        <v>529.08311205999996</v>
      </c>
      <c r="CX334" s="117">
        <v>307.68367480000001</v>
      </c>
      <c r="CY334" s="118">
        <v>278.59776872999998</v>
      </c>
      <c r="CZ334" s="118">
        <v>329.15759985</v>
      </c>
      <c r="DA334" s="118">
        <v>507.19834609999998</v>
      </c>
      <c r="DB334" s="117">
        <v>1456.4637959800002</v>
      </c>
      <c r="DC334" s="118">
        <v>1454.13083811</v>
      </c>
      <c r="DD334" s="118">
        <v>483.40541025999994</v>
      </c>
      <c r="DE334" s="118">
        <v>629.99307918999989</v>
      </c>
      <c r="DF334" s="117">
        <v>146.46126427999999</v>
      </c>
      <c r="DG334" s="118">
        <v>1352.96117839</v>
      </c>
      <c r="DH334" s="118">
        <v>437.31764683999995</v>
      </c>
      <c r="DI334" s="118">
        <v>1269.5046077200002</v>
      </c>
      <c r="DJ334" s="117">
        <v>314.74475066000002</v>
      </c>
      <c r="DK334" s="118">
        <v>335.75068233999997</v>
      </c>
      <c r="DL334" s="118">
        <v>371.35653391000005</v>
      </c>
      <c r="DM334" s="118">
        <v>1583.4075747700001</v>
      </c>
      <c r="DN334" s="117">
        <v>414.49099004999999</v>
      </c>
      <c r="DO334" s="118">
        <v>563.71751668999991</v>
      </c>
      <c r="DP334" s="118">
        <v>498.73249991</v>
      </c>
      <c r="DQ334" s="118">
        <v>454.35280991000002</v>
      </c>
      <c r="DR334" s="117">
        <v>949.92346021000003</v>
      </c>
      <c r="DS334" s="194">
        <v>23388</v>
      </c>
      <c r="DT334" s="69" t="s">
        <v>80</v>
      </c>
    </row>
    <row r="335" spans="1:124" x14ac:dyDescent="0.3">
      <c r="A335" s="69" t="s">
        <v>81</v>
      </c>
      <c r="B335" s="117">
        <v>766.40699999999993</v>
      </c>
      <c r="C335" s="118">
        <v>818.649</v>
      </c>
      <c r="D335" s="118">
        <v>571.11899999999991</v>
      </c>
      <c r="E335" s="119">
        <v>603.995</v>
      </c>
      <c r="F335" s="118">
        <v>2249.3940000000002</v>
      </c>
      <c r="G335" s="118">
        <v>574.36699999999996</v>
      </c>
      <c r="H335" s="118">
        <v>964.17900000000009</v>
      </c>
      <c r="I335" s="119">
        <v>968.90599999999995</v>
      </c>
      <c r="J335" s="117">
        <v>569.66599999999994</v>
      </c>
      <c r="K335" s="118">
        <v>854.12400000000002</v>
      </c>
      <c r="L335" s="118">
        <v>425.86500000000001</v>
      </c>
      <c r="M335" s="119">
        <v>784.07400000000007</v>
      </c>
      <c r="N335" s="117">
        <v>544.47699999999998</v>
      </c>
      <c r="O335" s="118">
        <v>846.66100000000006</v>
      </c>
      <c r="P335" s="118">
        <v>298.053</v>
      </c>
      <c r="Q335" s="119">
        <v>938.476</v>
      </c>
      <c r="R335" s="117">
        <v>834.58699999999999</v>
      </c>
      <c r="S335" s="118">
        <v>653.2059999999999</v>
      </c>
      <c r="T335" s="118">
        <v>312.11</v>
      </c>
      <c r="U335" s="119">
        <v>952.41499999999996</v>
      </c>
      <c r="V335" s="117">
        <v>503.14600000000002</v>
      </c>
      <c r="W335" s="118">
        <v>965.22371264648427</v>
      </c>
      <c r="X335" s="118">
        <v>314.61430307006833</v>
      </c>
      <c r="Y335" s="119">
        <v>419.53399999999999</v>
      </c>
      <c r="Z335" s="117">
        <v>856.62900000000002</v>
      </c>
      <c r="AA335" s="118">
        <v>455.59699999999998</v>
      </c>
      <c r="AB335" s="118">
        <v>899.37699999999995</v>
      </c>
      <c r="AC335" s="119">
        <v>650.66699999999992</v>
      </c>
      <c r="AD335" s="117">
        <v>583.52199999999993</v>
      </c>
      <c r="AE335" s="118">
        <v>500.70981640625001</v>
      </c>
      <c r="AF335" s="118">
        <v>1094.9929999999999</v>
      </c>
      <c r="AG335" s="119">
        <v>1374.3980000000001</v>
      </c>
      <c r="AH335" s="117">
        <v>770.03199999999993</v>
      </c>
      <c r="AI335" s="118">
        <v>1465.0769999999998</v>
      </c>
      <c r="AJ335" s="118">
        <v>899.43700000000013</v>
      </c>
      <c r="AK335" s="119">
        <v>1410.8980000000001</v>
      </c>
      <c r="AL335" s="117">
        <v>982.26300000000003</v>
      </c>
      <c r="AM335" s="118">
        <v>1575.019</v>
      </c>
      <c r="AN335" s="118">
        <v>611.01900000000001</v>
      </c>
      <c r="AO335" s="119">
        <v>1535.9646738281249</v>
      </c>
      <c r="AP335" s="117">
        <v>843.12</v>
      </c>
      <c r="AQ335" s="118">
        <v>1275.8409999999999</v>
      </c>
      <c r="AR335" s="118">
        <v>397.34799999999996</v>
      </c>
      <c r="AS335" s="119">
        <v>526.096</v>
      </c>
      <c r="AT335" s="117">
        <v>2123.58</v>
      </c>
      <c r="AU335" s="118">
        <v>1244.1649965820313</v>
      </c>
      <c r="AV335" s="118">
        <v>368.53700000000003</v>
      </c>
      <c r="AW335" s="119">
        <v>418.322</v>
      </c>
      <c r="AX335" s="117">
        <v>555.40800000000002</v>
      </c>
      <c r="AY335" s="118">
        <v>442.70299999999997</v>
      </c>
      <c r="AZ335" s="118">
        <v>452.90199999999999</v>
      </c>
      <c r="BA335" s="119">
        <v>456.13599999999997</v>
      </c>
      <c r="BB335" s="117">
        <v>447.25699999999995</v>
      </c>
      <c r="BC335" s="118">
        <v>481.017</v>
      </c>
      <c r="BD335" s="118">
        <v>453.11799999999999</v>
      </c>
      <c r="BE335" s="119">
        <v>508.53200000000004</v>
      </c>
      <c r="BF335" s="117">
        <v>462.42829999999998</v>
      </c>
      <c r="BG335" s="118">
        <v>538.17750000000001</v>
      </c>
      <c r="BH335" s="118">
        <v>452.42529999999999</v>
      </c>
      <c r="BI335" s="119">
        <v>1459.2162000000001</v>
      </c>
      <c r="BJ335" s="117">
        <v>416.76547831000005</v>
      </c>
      <c r="BK335" s="118">
        <v>476.53205953999998</v>
      </c>
      <c r="BL335" s="118">
        <v>439.38059860999999</v>
      </c>
      <c r="BM335" s="119">
        <v>481.92146550000001</v>
      </c>
      <c r="BN335" s="117">
        <v>514.15609131999997</v>
      </c>
      <c r="BO335" s="118">
        <v>2998.6068853699999</v>
      </c>
      <c r="BP335" s="118">
        <v>308.20145401000002</v>
      </c>
      <c r="BQ335" s="119">
        <v>2918.7507459899998</v>
      </c>
      <c r="BR335" s="117">
        <v>290.82026730999996</v>
      </c>
      <c r="BS335" s="118">
        <v>290.33786969000005</v>
      </c>
      <c r="BT335" s="118">
        <v>307.96692722</v>
      </c>
      <c r="BU335" s="119">
        <v>269.63686670999999</v>
      </c>
      <c r="BV335" s="117">
        <v>274.58313629999998</v>
      </c>
      <c r="BW335" s="118">
        <v>2605.7830130500001</v>
      </c>
      <c r="BX335" s="118">
        <v>255.81467333000001</v>
      </c>
      <c r="BY335" s="119">
        <v>194.25447922000001</v>
      </c>
      <c r="BZ335" s="117">
        <v>262.35898949</v>
      </c>
      <c r="CA335" s="118">
        <v>224.15893170999999</v>
      </c>
      <c r="CB335" s="118">
        <v>257.25640839000005</v>
      </c>
      <c r="CC335" s="119">
        <v>272.68412832999996</v>
      </c>
      <c r="CD335" s="117">
        <v>292.00273390999996</v>
      </c>
      <c r="CE335" s="118">
        <v>331.14446069999997</v>
      </c>
      <c r="CF335" s="118">
        <v>322.34233463999999</v>
      </c>
      <c r="CG335" s="119">
        <v>333.76316050000003</v>
      </c>
      <c r="CH335" s="117">
        <v>354.25563887999999</v>
      </c>
      <c r="CI335" s="118">
        <v>339.90892085999997</v>
      </c>
      <c r="CJ335" s="118">
        <v>355.06359860999999</v>
      </c>
      <c r="CK335" s="119">
        <v>380.63305050000002</v>
      </c>
      <c r="CL335" s="118">
        <v>343.19494906</v>
      </c>
      <c r="CM335" s="118">
        <v>415.23255615000005</v>
      </c>
      <c r="CN335" s="118">
        <v>436.82357834999999</v>
      </c>
      <c r="CO335" s="118">
        <v>426.03996368000003</v>
      </c>
      <c r="CP335" s="117">
        <v>427.66269495999995</v>
      </c>
      <c r="CQ335" s="118">
        <v>463.49762429999998</v>
      </c>
      <c r="CR335" s="118">
        <v>406.64935968999998</v>
      </c>
      <c r="CS335" s="118">
        <v>550.68511301000012</v>
      </c>
      <c r="CT335" s="117">
        <v>573.30928807000009</v>
      </c>
      <c r="CU335" s="118">
        <v>566.11926574999995</v>
      </c>
      <c r="CV335" s="118">
        <v>696.91765821000001</v>
      </c>
      <c r="CW335" s="118">
        <v>586.59375735000003</v>
      </c>
      <c r="CX335" s="117">
        <v>561.30266338000001</v>
      </c>
      <c r="CY335" s="118">
        <v>723.41707437000002</v>
      </c>
      <c r="CZ335" s="118">
        <v>434.71001448999999</v>
      </c>
      <c r="DA335" s="118">
        <v>808.99238805999994</v>
      </c>
      <c r="DB335" s="117">
        <v>563.51757581000004</v>
      </c>
      <c r="DC335" s="118">
        <v>749.43691430000001</v>
      </c>
      <c r="DD335" s="118">
        <v>429.60992071999999</v>
      </c>
      <c r="DE335" s="118">
        <v>713.8234519099999</v>
      </c>
      <c r="DF335" s="117">
        <v>551.37097075999998</v>
      </c>
      <c r="DG335" s="118">
        <v>660.2480602899999</v>
      </c>
      <c r="DH335" s="118">
        <v>435.29704468000006</v>
      </c>
      <c r="DI335" s="118">
        <v>644.74965533</v>
      </c>
      <c r="DJ335" s="117">
        <v>573.09446879000006</v>
      </c>
      <c r="DK335" s="118">
        <v>422.40853508999999</v>
      </c>
      <c r="DL335" s="118">
        <v>439.22871350000003</v>
      </c>
      <c r="DM335" s="118">
        <v>712.32074417000001</v>
      </c>
      <c r="DN335" s="117">
        <v>543.56505517999994</v>
      </c>
      <c r="DO335" s="118">
        <v>698.08243916000004</v>
      </c>
      <c r="DP335" s="118">
        <v>387.70824679999993</v>
      </c>
      <c r="DQ335" s="118">
        <v>698.72934325000006</v>
      </c>
      <c r="DR335" s="117">
        <v>578.68384186000003</v>
      </c>
      <c r="DS335" s="194">
        <v>23389</v>
      </c>
      <c r="DT335" s="69" t="s">
        <v>81</v>
      </c>
    </row>
    <row r="336" spans="1:124" x14ac:dyDescent="0.3">
      <c r="A336" s="60" t="s">
        <v>37</v>
      </c>
      <c r="B336" s="111">
        <v>-482.8385064075818</v>
      </c>
      <c r="C336" s="112">
        <v>-120.35</v>
      </c>
      <c r="D336" s="112">
        <v>459.33299846170701</v>
      </c>
      <c r="E336" s="113">
        <v>217.55850000000001</v>
      </c>
      <c r="F336" s="112">
        <v>-66.119918419455189</v>
      </c>
      <c r="G336" s="112">
        <v>-275.8890768</v>
      </c>
      <c r="H336" s="112">
        <v>-663.19671992610881</v>
      </c>
      <c r="I336" s="113">
        <v>-225.44472129999997</v>
      </c>
      <c r="J336" s="111">
        <v>209.41139384486539</v>
      </c>
      <c r="K336" s="112">
        <v>1611.0830786660117</v>
      </c>
      <c r="L336" s="112">
        <v>2716.2982398062377</v>
      </c>
      <c r="M336" s="113">
        <v>2772.904166136741</v>
      </c>
      <c r="N336" s="111">
        <v>3073.2231243198485</v>
      </c>
      <c r="O336" s="112">
        <v>2416.6114189152313</v>
      </c>
      <c r="P336" s="112">
        <v>1003.5551060950862</v>
      </c>
      <c r="Q336" s="113">
        <v>-148.84393537081513</v>
      </c>
      <c r="R336" s="111">
        <v>-1331.7856842499582</v>
      </c>
      <c r="S336" s="112">
        <v>235.31453362972792</v>
      </c>
      <c r="T336" s="112">
        <v>-319.93284420613173</v>
      </c>
      <c r="U336" s="113">
        <v>373.64318904283198</v>
      </c>
      <c r="V336" s="111">
        <v>416.11502883907724</v>
      </c>
      <c r="W336" s="112">
        <v>-583.45527471762341</v>
      </c>
      <c r="X336" s="112">
        <v>-672.55196903584761</v>
      </c>
      <c r="Y336" s="113">
        <v>125.05301304796559</v>
      </c>
      <c r="Z336" s="111">
        <v>442.67823098771339</v>
      </c>
      <c r="AA336" s="112">
        <v>280.2093432295618</v>
      </c>
      <c r="AB336" s="112">
        <v>-218.81935283020951</v>
      </c>
      <c r="AC336" s="113">
        <v>18.396900746736975</v>
      </c>
      <c r="AD336" s="111">
        <v>-657.96897030776836</v>
      </c>
      <c r="AE336" s="112">
        <v>-1467.440553654043</v>
      </c>
      <c r="AF336" s="112">
        <v>-162.01607508881972</v>
      </c>
      <c r="AG336" s="113">
        <v>-1535.2218043487669</v>
      </c>
      <c r="AH336" s="111">
        <v>-403.28899190415245</v>
      </c>
      <c r="AI336" s="112">
        <v>-1416.0993238313008</v>
      </c>
      <c r="AJ336" s="112">
        <v>-266.8403497261412</v>
      </c>
      <c r="AK336" s="113">
        <v>-876.50098630144259</v>
      </c>
      <c r="AL336" s="111">
        <v>-623.41327357855857</v>
      </c>
      <c r="AM336" s="112">
        <v>-538.65774758391535</v>
      </c>
      <c r="AN336" s="112">
        <v>-1407.6902670388633</v>
      </c>
      <c r="AO336" s="113">
        <v>-522.20885475122122</v>
      </c>
      <c r="AP336" s="111">
        <v>-322.04963637736705</v>
      </c>
      <c r="AQ336" s="112">
        <v>-633.82211568363505</v>
      </c>
      <c r="AR336" s="112">
        <v>-356.83590176362895</v>
      </c>
      <c r="AS336" s="113">
        <v>133.98329704663001</v>
      </c>
      <c r="AT336" s="111">
        <v>485.16216518043831</v>
      </c>
      <c r="AU336" s="112">
        <v>-458.65710662312085</v>
      </c>
      <c r="AV336" s="112">
        <v>1113.9874967778505</v>
      </c>
      <c r="AW336" s="113">
        <v>7875.0558493443132</v>
      </c>
      <c r="AX336" s="111">
        <v>-6028.0077151317846</v>
      </c>
      <c r="AY336" s="112">
        <v>-2486.7209858065507</v>
      </c>
      <c r="AZ336" s="112">
        <v>2809.8066565199515</v>
      </c>
      <c r="BA336" s="113">
        <v>2979.2039591578023</v>
      </c>
      <c r="BB336" s="111">
        <v>2126.0861517601784</v>
      </c>
      <c r="BC336" s="112">
        <v>3348.8671219845514</v>
      </c>
      <c r="BD336" s="112">
        <v>3544.6277980680779</v>
      </c>
      <c r="BE336" s="113">
        <v>622.23400844632351</v>
      </c>
      <c r="BF336" s="111">
        <v>639.91119999999989</v>
      </c>
      <c r="BG336" s="112">
        <v>1097.9409000000001</v>
      </c>
      <c r="BH336" s="112">
        <v>364.30349999999993</v>
      </c>
      <c r="BI336" s="113">
        <v>5819.2486000000008</v>
      </c>
      <c r="BJ336" s="111">
        <v>5307.8536827900007</v>
      </c>
      <c r="BK336" s="112">
        <v>1191.8015499800001</v>
      </c>
      <c r="BL336" s="112">
        <v>866.33999139000025</v>
      </c>
      <c r="BM336" s="113">
        <v>2972.88731306</v>
      </c>
      <c r="BN336" s="111">
        <v>2268.6786786199996</v>
      </c>
      <c r="BO336" s="112">
        <v>3058.9913851199999</v>
      </c>
      <c r="BP336" s="112">
        <v>5591.7918465700004</v>
      </c>
      <c r="BQ336" s="113">
        <v>2725.44466345</v>
      </c>
      <c r="BR336" s="111">
        <v>1021.73840341</v>
      </c>
      <c r="BS336" s="112">
        <v>-830.84873372999982</v>
      </c>
      <c r="BT336" s="112">
        <v>549.80373868999993</v>
      </c>
      <c r="BU336" s="113">
        <v>420.48650069999968</v>
      </c>
      <c r="BV336" s="111">
        <v>240.65025489000016</v>
      </c>
      <c r="BW336" s="112">
        <v>897.12325569000029</v>
      </c>
      <c r="BX336" s="112">
        <v>-358.01365508000004</v>
      </c>
      <c r="BY336" s="113">
        <v>3713.1261146699994</v>
      </c>
      <c r="BZ336" s="111">
        <v>2528.3844217299998</v>
      </c>
      <c r="CA336" s="112">
        <v>1818.8631835999995</v>
      </c>
      <c r="CB336" s="112">
        <v>458.89944314000002</v>
      </c>
      <c r="CC336" s="113">
        <v>1492.8296620300002</v>
      </c>
      <c r="CD336" s="111">
        <v>1506.0751221599994</v>
      </c>
      <c r="CE336" s="112">
        <v>2063.7032570599999</v>
      </c>
      <c r="CF336" s="112">
        <v>241.83056098000009</v>
      </c>
      <c r="CG336" s="113">
        <v>-607.04899462000026</v>
      </c>
      <c r="CH336" s="111">
        <v>-565.77819562000036</v>
      </c>
      <c r="CI336" s="112">
        <v>-56.870540499999834</v>
      </c>
      <c r="CJ336" s="112">
        <v>-3109.4356509700001</v>
      </c>
      <c r="CK336" s="113">
        <v>1738.4127054199992</v>
      </c>
      <c r="CL336" s="112">
        <v>-2371.5870062500003</v>
      </c>
      <c r="CM336" s="112">
        <v>-3451.49684372</v>
      </c>
      <c r="CN336" s="112">
        <v>-1769.5598178799999</v>
      </c>
      <c r="CO336" s="112">
        <v>1824.1149671999992</v>
      </c>
      <c r="CP336" s="111">
        <v>-2025.379710299999</v>
      </c>
      <c r="CQ336" s="112">
        <v>-2024.60178326</v>
      </c>
      <c r="CR336" s="112">
        <v>328.81729357000017</v>
      </c>
      <c r="CS336" s="112">
        <v>-2501.09746748</v>
      </c>
      <c r="CT336" s="111">
        <v>-263.43211627999983</v>
      </c>
      <c r="CU336" s="112">
        <v>1280.8517439999996</v>
      </c>
      <c r="CV336" s="112">
        <v>-345.89415597000061</v>
      </c>
      <c r="CW336" s="112">
        <v>-5080.1560123000008</v>
      </c>
      <c r="CX336" s="111">
        <v>2958.90710317</v>
      </c>
      <c r="CY336" s="112">
        <v>-970.47544575999996</v>
      </c>
      <c r="CZ336" s="112">
        <v>-4201.4892262499998</v>
      </c>
      <c r="DA336" s="112">
        <v>-1549.22536216</v>
      </c>
      <c r="DB336" s="111">
        <v>499.77961789999995</v>
      </c>
      <c r="DC336" s="112">
        <v>626.14846798999952</v>
      </c>
      <c r="DD336" s="112">
        <v>1287.7538564999995</v>
      </c>
      <c r="DE336" s="112">
        <v>2390.3055800699999</v>
      </c>
      <c r="DF336" s="111">
        <v>1968.50351892</v>
      </c>
      <c r="DG336" s="112">
        <v>-51.574877039999137</v>
      </c>
      <c r="DH336" s="112">
        <v>1074.3114459300002</v>
      </c>
      <c r="DI336" s="112">
        <v>-5.5687560599997141</v>
      </c>
      <c r="DJ336" s="111">
        <v>948.01935908999985</v>
      </c>
      <c r="DK336" s="112">
        <v>-118.64181576000061</v>
      </c>
      <c r="DL336" s="112">
        <v>893.02348628000016</v>
      </c>
      <c r="DM336" s="112">
        <v>1397.8751019000001</v>
      </c>
      <c r="DN336" s="111">
        <v>282.42580596999983</v>
      </c>
      <c r="DO336" s="112">
        <v>804.69130692999988</v>
      </c>
      <c r="DP336" s="112">
        <v>1072.5386972700003</v>
      </c>
      <c r="DQ336" s="112">
        <v>3582.1547186899993</v>
      </c>
      <c r="DR336" s="111">
        <v>-657.37966333000008</v>
      </c>
      <c r="DS336" s="194">
        <v>23390</v>
      </c>
      <c r="DT336" s="60" t="s">
        <v>37</v>
      </c>
    </row>
    <row r="337" spans="1:124" x14ac:dyDescent="0.3">
      <c r="A337" s="69" t="s">
        <v>80</v>
      </c>
      <c r="B337" s="117">
        <v>393.10449359241818</v>
      </c>
      <c r="C337" s="118">
        <v>472.88</v>
      </c>
      <c r="D337" s="118">
        <v>1113.1589984617069</v>
      </c>
      <c r="E337" s="119">
        <v>920.36849999999993</v>
      </c>
      <c r="F337" s="118">
        <v>708.91808158054482</v>
      </c>
      <c r="G337" s="118">
        <v>476.93892320000003</v>
      </c>
      <c r="H337" s="118">
        <v>477.91728007389111</v>
      </c>
      <c r="I337" s="119">
        <v>655.44727869999997</v>
      </c>
      <c r="J337" s="117">
        <v>1064.7083938448654</v>
      </c>
      <c r="K337" s="118">
        <v>2409.7100786660117</v>
      </c>
      <c r="L337" s="118">
        <v>3750.2822398062376</v>
      </c>
      <c r="M337" s="119">
        <v>3843.3031661367404</v>
      </c>
      <c r="N337" s="117">
        <v>4516.9401243198481</v>
      </c>
      <c r="O337" s="118">
        <v>4114.8454189152317</v>
      </c>
      <c r="P337" s="118">
        <v>3934.7371060950863</v>
      </c>
      <c r="Q337" s="119">
        <v>3935.0725646291849</v>
      </c>
      <c r="R337" s="117">
        <v>2355.3883157500418</v>
      </c>
      <c r="S337" s="118">
        <v>3088.6090336297284</v>
      </c>
      <c r="T337" s="118">
        <v>2801.7766557938685</v>
      </c>
      <c r="U337" s="119">
        <v>2633.6053439500593</v>
      </c>
      <c r="V337" s="117">
        <v>2065.7140288390774</v>
      </c>
      <c r="W337" s="118">
        <v>1577.2330121476109</v>
      </c>
      <c r="X337" s="118">
        <v>1482.9850345652267</v>
      </c>
      <c r="Y337" s="119">
        <v>2239.0260130479655</v>
      </c>
      <c r="Z337" s="117">
        <v>2223.0702309877133</v>
      </c>
      <c r="AA337" s="118">
        <v>2268.6643432295618</v>
      </c>
      <c r="AB337" s="118">
        <v>2185.7071439959623</v>
      </c>
      <c r="AC337" s="119">
        <v>2308.8292437490563</v>
      </c>
      <c r="AD337" s="117">
        <v>1373.5414516282667</v>
      </c>
      <c r="AE337" s="118">
        <v>1718.6020222736911</v>
      </c>
      <c r="AF337" s="118">
        <v>2132.0148249111803</v>
      </c>
      <c r="AG337" s="119">
        <v>1488.1582956512332</v>
      </c>
      <c r="AH337" s="117">
        <v>1262.0311214015119</v>
      </c>
      <c r="AI337" s="118">
        <v>1151.9578569060036</v>
      </c>
      <c r="AJ337" s="118">
        <v>1496.8305802665348</v>
      </c>
      <c r="AK337" s="119">
        <v>1513.4744963035382</v>
      </c>
      <c r="AL337" s="117">
        <v>1146.0919465874572</v>
      </c>
      <c r="AM337" s="118">
        <v>1432.8419524160845</v>
      </c>
      <c r="AN337" s="118">
        <v>866.15963296113659</v>
      </c>
      <c r="AO337" s="119">
        <v>657.45994524877881</v>
      </c>
      <c r="AP337" s="117">
        <v>917.31256362263275</v>
      </c>
      <c r="AQ337" s="118">
        <v>962.22652407466558</v>
      </c>
      <c r="AR337" s="118">
        <v>1033.763898236371</v>
      </c>
      <c r="AS337" s="119">
        <v>1781.9765970466301</v>
      </c>
      <c r="AT337" s="117">
        <v>1439.9864952585633</v>
      </c>
      <c r="AU337" s="118">
        <v>1214.4126062919186</v>
      </c>
      <c r="AV337" s="118">
        <v>2066.0426967778508</v>
      </c>
      <c r="AW337" s="119">
        <v>16018.390539775133</v>
      </c>
      <c r="AX337" s="117">
        <v>1204.7805250049364</v>
      </c>
      <c r="AY337" s="118">
        <v>1180.4145944005079</v>
      </c>
      <c r="AZ337" s="118">
        <v>3762.8863905165344</v>
      </c>
      <c r="BA337" s="119">
        <v>3753.7940995874897</v>
      </c>
      <c r="BB337" s="117">
        <v>3071.4613319115451</v>
      </c>
      <c r="BC337" s="118">
        <v>4475.6091120724413</v>
      </c>
      <c r="BD337" s="118">
        <v>4750.0209980680775</v>
      </c>
      <c r="BE337" s="119">
        <v>2335.3236179014325</v>
      </c>
      <c r="BF337" s="117">
        <v>1706.0067000000001</v>
      </c>
      <c r="BG337" s="118">
        <v>2956.3164999999999</v>
      </c>
      <c r="BH337" s="118">
        <v>2401.0743000000002</v>
      </c>
      <c r="BI337" s="119">
        <v>8024.9890999999998</v>
      </c>
      <c r="BJ337" s="117">
        <v>7152.3955511699987</v>
      </c>
      <c r="BK337" s="118">
        <v>4133.4783709799995</v>
      </c>
      <c r="BL337" s="118">
        <v>3657.1579271800001</v>
      </c>
      <c r="BM337" s="119">
        <v>6064.5244715700001</v>
      </c>
      <c r="BN337" s="117">
        <v>4736.0399553999996</v>
      </c>
      <c r="BO337" s="118">
        <v>7140.2371157400003</v>
      </c>
      <c r="BP337" s="118">
        <v>9044.8840093300005</v>
      </c>
      <c r="BQ337" s="119">
        <v>5482.1655413799999</v>
      </c>
      <c r="BR337" s="117">
        <v>3787.7859245199998</v>
      </c>
      <c r="BS337" s="118">
        <v>2831.08013673</v>
      </c>
      <c r="BT337" s="118">
        <v>3977.4860085500004</v>
      </c>
      <c r="BU337" s="119">
        <v>4307.9920247200007</v>
      </c>
      <c r="BV337" s="117">
        <v>3656.84190244</v>
      </c>
      <c r="BW337" s="118">
        <v>5926.8913545899995</v>
      </c>
      <c r="BX337" s="118">
        <v>5165.94216263</v>
      </c>
      <c r="BY337" s="119">
        <v>8703.646215910001</v>
      </c>
      <c r="BZ337" s="117">
        <v>6993.6659414299993</v>
      </c>
      <c r="CA337" s="118">
        <v>7838.9501803200001</v>
      </c>
      <c r="CB337" s="118">
        <v>6833.7448267699992</v>
      </c>
      <c r="CC337" s="119">
        <v>7363.9988737300009</v>
      </c>
      <c r="CD337" s="117">
        <v>7740.1875560799999</v>
      </c>
      <c r="CE337" s="118">
        <v>9770.7967386900018</v>
      </c>
      <c r="CF337" s="118">
        <v>6955.3404216500003</v>
      </c>
      <c r="CG337" s="119">
        <v>7242.7822079499992</v>
      </c>
      <c r="CH337" s="117">
        <v>6132.6967566599997</v>
      </c>
      <c r="CI337" s="118">
        <v>7159.0406612199995</v>
      </c>
      <c r="CJ337" s="118">
        <v>4178.6821609600001</v>
      </c>
      <c r="CK337" s="119">
        <v>10172.356589499999</v>
      </c>
      <c r="CL337" s="118">
        <v>4231.2073157600007</v>
      </c>
      <c r="CM337" s="118">
        <v>4668.0294413900001</v>
      </c>
      <c r="CN337" s="118">
        <v>5264.0307993200004</v>
      </c>
      <c r="CO337" s="118">
        <v>9254.6473747300006</v>
      </c>
      <c r="CP337" s="117">
        <v>5936.2636777400003</v>
      </c>
      <c r="CQ337" s="118">
        <v>6540.0646338299994</v>
      </c>
      <c r="CR337" s="118">
        <v>10071.37365958</v>
      </c>
      <c r="CS337" s="118">
        <v>5237.7434868</v>
      </c>
      <c r="CT337" s="117">
        <v>4631.7282926500002</v>
      </c>
      <c r="CU337" s="118">
        <v>8527.98401371</v>
      </c>
      <c r="CV337" s="118">
        <v>8239.3309466400005</v>
      </c>
      <c r="CW337" s="118">
        <v>6763.5566523300004</v>
      </c>
      <c r="CX337" s="117">
        <v>8728.5012640599998</v>
      </c>
      <c r="CY337" s="118">
        <v>5128.1729486799995</v>
      </c>
      <c r="CZ337" s="118">
        <v>3006.6449462300002</v>
      </c>
      <c r="DA337" s="118">
        <v>5454.6758031700001</v>
      </c>
      <c r="DB337" s="117">
        <v>8147.1139524</v>
      </c>
      <c r="DC337" s="118">
        <v>6983.7705246000005</v>
      </c>
      <c r="DD337" s="118">
        <v>7325.1564555799996</v>
      </c>
      <c r="DE337" s="118">
        <v>9114.9235645899989</v>
      </c>
      <c r="DF337" s="117">
        <v>9056.3571789800008</v>
      </c>
      <c r="DG337" s="118">
        <v>10088.347494680002</v>
      </c>
      <c r="DH337" s="118">
        <v>7369.9136431200004</v>
      </c>
      <c r="DI337" s="118">
        <v>8746.0755249400008</v>
      </c>
      <c r="DJ337" s="117">
        <v>10236.17538724</v>
      </c>
      <c r="DK337" s="118">
        <v>10474.206007249999</v>
      </c>
      <c r="DL337" s="118">
        <v>10891.233466279999</v>
      </c>
      <c r="DM337" s="118">
        <v>12820.089681969999</v>
      </c>
      <c r="DN337" s="117">
        <v>10077.10128234</v>
      </c>
      <c r="DO337" s="118">
        <v>10874.01714262</v>
      </c>
      <c r="DP337" s="118">
        <v>12336.218833340001</v>
      </c>
      <c r="DQ337" s="118">
        <v>13634.94600206</v>
      </c>
      <c r="DR337" s="117">
        <v>8859.7592822099996</v>
      </c>
      <c r="DS337" s="194">
        <v>23391</v>
      </c>
      <c r="DT337" s="69" t="s">
        <v>80</v>
      </c>
    </row>
    <row r="338" spans="1:124" x14ac:dyDescent="0.3">
      <c r="A338" s="69" t="s">
        <v>81</v>
      </c>
      <c r="B338" s="117">
        <v>875.94299999999998</v>
      </c>
      <c r="C338" s="118">
        <v>593.23</v>
      </c>
      <c r="D338" s="118">
        <v>653.82600000000002</v>
      </c>
      <c r="E338" s="119">
        <v>702.81</v>
      </c>
      <c r="F338" s="118">
        <v>775.03800000000001</v>
      </c>
      <c r="G338" s="118">
        <v>752.82799999999997</v>
      </c>
      <c r="H338" s="118">
        <v>1141.114</v>
      </c>
      <c r="I338" s="119">
        <v>880.89200000000005</v>
      </c>
      <c r="J338" s="117">
        <v>855.29700000000003</v>
      </c>
      <c r="K338" s="118">
        <v>798.62700000000007</v>
      </c>
      <c r="L338" s="118">
        <v>1033.9839999999999</v>
      </c>
      <c r="M338" s="119">
        <v>1070.3989999999999</v>
      </c>
      <c r="N338" s="117">
        <v>1443.7170000000001</v>
      </c>
      <c r="O338" s="118">
        <v>1698.2339999999999</v>
      </c>
      <c r="P338" s="118">
        <v>2931.1819999999998</v>
      </c>
      <c r="Q338" s="119">
        <v>4083.9165000000003</v>
      </c>
      <c r="R338" s="117">
        <v>3687.174</v>
      </c>
      <c r="S338" s="118">
        <v>2853.2945</v>
      </c>
      <c r="T338" s="118">
        <v>3121.7095000000004</v>
      </c>
      <c r="U338" s="119">
        <v>2259.9621549072272</v>
      </c>
      <c r="V338" s="117">
        <v>1649.5990000000002</v>
      </c>
      <c r="W338" s="118">
        <v>2160.6882868652337</v>
      </c>
      <c r="X338" s="118">
        <v>2155.537003601074</v>
      </c>
      <c r="Y338" s="119">
        <v>2113.973</v>
      </c>
      <c r="Z338" s="117">
        <v>1780.3920000000001</v>
      </c>
      <c r="AA338" s="118">
        <v>1988.4549999999999</v>
      </c>
      <c r="AB338" s="118">
        <v>2404.5264968261718</v>
      </c>
      <c r="AC338" s="119">
        <v>2290.4323430023192</v>
      </c>
      <c r="AD338" s="117">
        <v>2031.5104219360351</v>
      </c>
      <c r="AE338" s="118">
        <v>3186.0425759277346</v>
      </c>
      <c r="AF338" s="118">
        <v>2294.0308999999997</v>
      </c>
      <c r="AG338" s="119">
        <v>3023.3801000000003</v>
      </c>
      <c r="AH338" s="117">
        <v>1665.3201133056641</v>
      </c>
      <c r="AI338" s="118">
        <v>2568.0571807373044</v>
      </c>
      <c r="AJ338" s="118">
        <v>1763.6709299926758</v>
      </c>
      <c r="AK338" s="119">
        <v>2389.9754826049807</v>
      </c>
      <c r="AL338" s="117">
        <v>1769.5052201660155</v>
      </c>
      <c r="AM338" s="118">
        <v>1971.4996999999998</v>
      </c>
      <c r="AN338" s="118">
        <v>2273.8499000000002</v>
      </c>
      <c r="AO338" s="119">
        <v>1179.6687999999999</v>
      </c>
      <c r="AP338" s="117">
        <v>1239.3622</v>
      </c>
      <c r="AQ338" s="118">
        <v>1596.0486397583009</v>
      </c>
      <c r="AR338" s="118">
        <v>1390.5998</v>
      </c>
      <c r="AS338" s="119">
        <v>1647.9933000000001</v>
      </c>
      <c r="AT338" s="117">
        <v>954.82433007812506</v>
      </c>
      <c r="AU338" s="118">
        <v>1673.0697129150394</v>
      </c>
      <c r="AV338" s="118">
        <v>952.05520000000001</v>
      </c>
      <c r="AW338" s="119">
        <v>8143.3346904308191</v>
      </c>
      <c r="AX338" s="117">
        <v>7232.7882401367197</v>
      </c>
      <c r="AY338" s="118">
        <v>3667.1355802070584</v>
      </c>
      <c r="AZ338" s="118">
        <v>953.07973399658204</v>
      </c>
      <c r="BA338" s="119">
        <v>774.59014042968749</v>
      </c>
      <c r="BB338" s="117">
        <v>945.3751801513672</v>
      </c>
      <c r="BC338" s="118">
        <v>1126.7419900878911</v>
      </c>
      <c r="BD338" s="118">
        <v>1205.3932</v>
      </c>
      <c r="BE338" s="119">
        <v>1713.089609455109</v>
      </c>
      <c r="BF338" s="117">
        <v>1066.0954999999999</v>
      </c>
      <c r="BG338" s="118">
        <v>1858.3755999999998</v>
      </c>
      <c r="BH338" s="118">
        <v>2036.7707999999998</v>
      </c>
      <c r="BI338" s="119">
        <v>2205.7404999999999</v>
      </c>
      <c r="BJ338" s="117">
        <v>1844.5418683800001</v>
      </c>
      <c r="BK338" s="118">
        <v>2941.676821</v>
      </c>
      <c r="BL338" s="118">
        <v>2790.8179357899999</v>
      </c>
      <c r="BM338" s="119">
        <v>3091.6371585099996</v>
      </c>
      <c r="BN338" s="117">
        <v>2467.3612767799996</v>
      </c>
      <c r="BO338" s="118">
        <v>4081.2457306199994</v>
      </c>
      <c r="BP338" s="118">
        <v>3453.0921627600001</v>
      </c>
      <c r="BQ338" s="119">
        <v>2756.7208779300004</v>
      </c>
      <c r="BR338" s="117">
        <v>2766.0475211100002</v>
      </c>
      <c r="BS338" s="118">
        <v>3661.9288704599999</v>
      </c>
      <c r="BT338" s="118">
        <v>3427.6822698600004</v>
      </c>
      <c r="BU338" s="119">
        <v>3887.5055240200004</v>
      </c>
      <c r="BV338" s="117">
        <v>3416.1916475499993</v>
      </c>
      <c r="BW338" s="118">
        <v>5029.7680989</v>
      </c>
      <c r="BX338" s="118">
        <v>5523.9558177100007</v>
      </c>
      <c r="BY338" s="119">
        <v>4990.5201012399993</v>
      </c>
      <c r="BZ338" s="117">
        <v>4465.2815197</v>
      </c>
      <c r="CA338" s="118">
        <v>6020.0869967200006</v>
      </c>
      <c r="CB338" s="118">
        <v>6374.8453836300014</v>
      </c>
      <c r="CC338" s="119">
        <v>5871.1692117000002</v>
      </c>
      <c r="CD338" s="117">
        <v>6234.1124339199996</v>
      </c>
      <c r="CE338" s="118">
        <v>7707.0934816299996</v>
      </c>
      <c r="CF338" s="118">
        <v>6713.5098606699994</v>
      </c>
      <c r="CG338" s="119">
        <v>7849.8312025700016</v>
      </c>
      <c r="CH338" s="117">
        <v>6698.4749522800012</v>
      </c>
      <c r="CI338" s="118">
        <v>7215.9112017199996</v>
      </c>
      <c r="CJ338" s="118">
        <v>7288.1178119300002</v>
      </c>
      <c r="CK338" s="119">
        <v>8433.9438840799994</v>
      </c>
      <c r="CL338" s="118">
        <v>6602.7943220100005</v>
      </c>
      <c r="CM338" s="118">
        <v>8119.5262851099997</v>
      </c>
      <c r="CN338" s="118">
        <v>7033.5906172000005</v>
      </c>
      <c r="CO338" s="118">
        <v>7430.5324075299995</v>
      </c>
      <c r="CP338" s="117">
        <v>7961.64338804</v>
      </c>
      <c r="CQ338" s="118">
        <v>8564.6664170900003</v>
      </c>
      <c r="CR338" s="118">
        <v>9742.5563660100015</v>
      </c>
      <c r="CS338" s="118">
        <v>7738.84095428</v>
      </c>
      <c r="CT338" s="117">
        <v>4895.1604089299999</v>
      </c>
      <c r="CU338" s="118">
        <v>7247.1322697100004</v>
      </c>
      <c r="CV338" s="118">
        <v>8585.2251026100002</v>
      </c>
      <c r="CW338" s="118">
        <v>11843.71266463</v>
      </c>
      <c r="CX338" s="117">
        <v>5769.5941608899993</v>
      </c>
      <c r="CY338" s="118">
        <v>6098.6483944399997</v>
      </c>
      <c r="CZ338" s="118">
        <v>7208.1341724800004</v>
      </c>
      <c r="DA338" s="118">
        <v>7003.9011653300004</v>
      </c>
      <c r="DB338" s="117">
        <v>7647.3343344999994</v>
      </c>
      <c r="DC338" s="118">
        <v>6357.622056610001</v>
      </c>
      <c r="DD338" s="118">
        <v>6037.4025990800001</v>
      </c>
      <c r="DE338" s="118">
        <v>6724.6179845200004</v>
      </c>
      <c r="DF338" s="117">
        <v>7087.85366006</v>
      </c>
      <c r="DG338" s="118">
        <v>10139.92237172</v>
      </c>
      <c r="DH338" s="118">
        <v>6295.60219719</v>
      </c>
      <c r="DI338" s="118">
        <v>8751.6442810000008</v>
      </c>
      <c r="DJ338" s="117">
        <v>9288.1560281500024</v>
      </c>
      <c r="DK338" s="118">
        <v>10592.847823010001</v>
      </c>
      <c r="DL338" s="118">
        <v>9998.2099799999996</v>
      </c>
      <c r="DM338" s="118">
        <v>11422.214580069998</v>
      </c>
      <c r="DN338" s="117">
        <v>9794.675476370001</v>
      </c>
      <c r="DO338" s="118">
        <v>10069.325835690001</v>
      </c>
      <c r="DP338" s="118">
        <v>11263.680136070001</v>
      </c>
      <c r="DQ338" s="118">
        <v>10052.791283369999</v>
      </c>
      <c r="DR338" s="117">
        <v>9517.1389455400003</v>
      </c>
      <c r="DS338" s="194">
        <v>23392</v>
      </c>
      <c r="DT338" s="69" t="s">
        <v>81</v>
      </c>
    </row>
    <row r="339" spans="1:124" x14ac:dyDescent="0.3">
      <c r="A339" s="63" t="s">
        <v>0</v>
      </c>
      <c r="B339" s="120"/>
      <c r="C339" s="121"/>
      <c r="D339" s="121"/>
      <c r="E339" s="122"/>
      <c r="F339" s="121"/>
      <c r="G339" s="121"/>
      <c r="H339" s="121"/>
      <c r="I339" s="122"/>
      <c r="J339" s="120"/>
      <c r="K339" s="121"/>
      <c r="L339" s="121"/>
      <c r="M339" s="122"/>
      <c r="N339" s="120"/>
      <c r="O339" s="121"/>
      <c r="P339" s="121"/>
      <c r="Q339" s="122"/>
      <c r="R339" s="120"/>
      <c r="S339" s="121"/>
      <c r="T339" s="121"/>
      <c r="U339" s="122"/>
      <c r="V339" s="120"/>
      <c r="W339" s="121"/>
      <c r="X339" s="121"/>
      <c r="Y339" s="122"/>
      <c r="Z339" s="120"/>
      <c r="AA339" s="121"/>
      <c r="AB339" s="121"/>
      <c r="AC339" s="122"/>
      <c r="AD339" s="120"/>
      <c r="AE339" s="121"/>
      <c r="AF339" s="121"/>
      <c r="AG339" s="122"/>
      <c r="AH339" s="120"/>
      <c r="AI339" s="121"/>
      <c r="AJ339" s="121"/>
      <c r="AK339" s="122"/>
      <c r="AL339" s="120"/>
      <c r="AM339" s="121"/>
      <c r="AN339" s="121"/>
      <c r="AO339" s="122"/>
      <c r="AP339" s="120"/>
      <c r="AQ339" s="121"/>
      <c r="AR339" s="121"/>
      <c r="AS339" s="122"/>
      <c r="AT339" s="120"/>
      <c r="AU339" s="121"/>
      <c r="AV339" s="121"/>
      <c r="AW339" s="122"/>
      <c r="AX339" s="120"/>
      <c r="AY339" s="121"/>
      <c r="AZ339" s="121"/>
      <c r="BA339" s="122"/>
      <c r="BB339" s="120"/>
      <c r="BC339" s="121"/>
      <c r="BD339" s="121"/>
      <c r="BE339" s="122"/>
      <c r="BF339" s="120"/>
      <c r="BG339" s="121"/>
      <c r="BH339" s="121"/>
      <c r="BI339" s="122"/>
      <c r="BJ339" s="120"/>
      <c r="BK339" s="121"/>
      <c r="BL339" s="121"/>
      <c r="BM339" s="122"/>
      <c r="BN339" s="120"/>
      <c r="BO339" s="121"/>
      <c r="BP339" s="121"/>
      <c r="BQ339" s="122"/>
      <c r="BR339" s="120"/>
      <c r="BS339" s="121"/>
      <c r="BT339" s="121"/>
      <c r="BU339" s="122"/>
      <c r="BV339" s="120"/>
      <c r="BW339" s="121"/>
      <c r="BX339" s="121"/>
      <c r="BY339" s="122"/>
      <c r="BZ339" s="120"/>
      <c r="CA339" s="121"/>
      <c r="CB339" s="121"/>
      <c r="CC339" s="122"/>
      <c r="CD339" s="120"/>
      <c r="CE339" s="121"/>
      <c r="CF339" s="121"/>
      <c r="CG339" s="122"/>
      <c r="CH339" s="120"/>
      <c r="CI339" s="121"/>
      <c r="CJ339" s="121"/>
      <c r="CK339" s="122"/>
      <c r="CL339" s="121"/>
      <c r="CM339" s="121"/>
      <c r="CN339" s="121"/>
      <c r="CO339" s="121"/>
      <c r="CP339" s="120"/>
      <c r="CQ339" s="121"/>
      <c r="CR339" s="121"/>
      <c r="CS339" s="121"/>
      <c r="CT339" s="120"/>
      <c r="CU339" s="121"/>
      <c r="CV339" s="121"/>
      <c r="CW339" s="121"/>
      <c r="CX339" s="120"/>
      <c r="CY339" s="121"/>
      <c r="CZ339" s="121"/>
      <c r="DA339" s="121"/>
      <c r="DB339" s="120"/>
      <c r="DC339" s="121"/>
      <c r="DD339" s="121"/>
      <c r="DE339" s="121"/>
      <c r="DF339" s="120"/>
      <c r="DG339" s="121"/>
      <c r="DH339" s="121"/>
      <c r="DI339" s="121"/>
      <c r="DJ339" s="120"/>
      <c r="DK339" s="121"/>
      <c r="DL339" s="121"/>
      <c r="DM339" s="121"/>
      <c r="DN339" s="120"/>
      <c r="DO339" s="121"/>
      <c r="DP339" s="121"/>
      <c r="DQ339" s="121"/>
      <c r="DR339" s="120"/>
      <c r="DS339" s="195"/>
      <c r="DT339" s="63" t="s">
        <v>0</v>
      </c>
    </row>
    <row r="340" spans="1:124" x14ac:dyDescent="0.3">
      <c r="A340" s="59" t="s">
        <v>27</v>
      </c>
      <c r="B340" s="96">
        <v>0</v>
      </c>
      <c r="C340" s="97">
        <v>0</v>
      </c>
      <c r="D340" s="97">
        <v>0</v>
      </c>
      <c r="E340" s="98">
        <v>0</v>
      </c>
      <c r="F340" s="97">
        <v>0</v>
      </c>
      <c r="G340" s="97">
        <v>0</v>
      </c>
      <c r="H340" s="97">
        <v>0</v>
      </c>
      <c r="I340" s="98">
        <v>0</v>
      </c>
      <c r="J340" s="96">
        <v>0</v>
      </c>
      <c r="K340" s="97">
        <v>0</v>
      </c>
      <c r="L340" s="97">
        <v>0</v>
      </c>
      <c r="M340" s="98">
        <v>0</v>
      </c>
      <c r="N340" s="96">
        <v>0</v>
      </c>
      <c r="O340" s="97">
        <v>0</v>
      </c>
      <c r="P340" s="97">
        <v>0</v>
      </c>
      <c r="Q340" s="98">
        <v>0</v>
      </c>
      <c r="R340" s="96">
        <v>0</v>
      </c>
      <c r="S340" s="97">
        <v>0</v>
      </c>
      <c r="T340" s="97">
        <v>0</v>
      </c>
      <c r="U340" s="98">
        <v>0</v>
      </c>
      <c r="V340" s="96">
        <v>0</v>
      </c>
      <c r="W340" s="97">
        <v>0</v>
      </c>
      <c r="X340" s="97">
        <v>0</v>
      </c>
      <c r="Y340" s="98">
        <v>0</v>
      </c>
      <c r="Z340" s="96">
        <v>0</v>
      </c>
      <c r="AA340" s="97">
        <v>0</v>
      </c>
      <c r="AB340" s="97">
        <v>0</v>
      </c>
      <c r="AC340" s="98">
        <v>0</v>
      </c>
      <c r="AD340" s="96">
        <v>0</v>
      </c>
      <c r="AE340" s="97">
        <v>0</v>
      </c>
      <c r="AF340" s="97">
        <v>0</v>
      </c>
      <c r="AG340" s="98">
        <v>0</v>
      </c>
      <c r="AH340" s="96">
        <v>0</v>
      </c>
      <c r="AI340" s="97">
        <v>0</v>
      </c>
      <c r="AJ340" s="97">
        <v>0</v>
      </c>
      <c r="AK340" s="98">
        <v>0</v>
      </c>
      <c r="AL340" s="96">
        <v>0</v>
      </c>
      <c r="AM340" s="97">
        <v>0</v>
      </c>
      <c r="AN340" s="97">
        <v>0</v>
      </c>
      <c r="AO340" s="98">
        <v>0</v>
      </c>
      <c r="AP340" s="96">
        <v>0</v>
      </c>
      <c r="AQ340" s="97">
        <v>0</v>
      </c>
      <c r="AR340" s="97">
        <v>0</v>
      </c>
      <c r="AS340" s="98">
        <v>0</v>
      </c>
      <c r="AT340" s="96">
        <v>0</v>
      </c>
      <c r="AU340" s="97">
        <v>0</v>
      </c>
      <c r="AV340" s="97">
        <v>0</v>
      </c>
      <c r="AW340" s="98">
        <v>0</v>
      </c>
      <c r="AX340" s="96">
        <v>0</v>
      </c>
      <c r="AY340" s="97">
        <v>0</v>
      </c>
      <c r="AZ340" s="97">
        <v>0</v>
      </c>
      <c r="BA340" s="98">
        <v>0</v>
      </c>
      <c r="BB340" s="96">
        <v>0</v>
      </c>
      <c r="BC340" s="97">
        <v>0</v>
      </c>
      <c r="BD340" s="97">
        <v>0</v>
      </c>
      <c r="BE340" s="98">
        <v>0</v>
      </c>
      <c r="BF340" s="96">
        <v>0</v>
      </c>
      <c r="BG340" s="97">
        <v>0</v>
      </c>
      <c r="BH340" s="97">
        <v>0</v>
      </c>
      <c r="BI340" s="98">
        <v>0</v>
      </c>
      <c r="BJ340" s="96">
        <v>0</v>
      </c>
      <c r="BK340" s="97">
        <v>0</v>
      </c>
      <c r="BL340" s="97">
        <v>0</v>
      </c>
      <c r="BM340" s="98">
        <v>0</v>
      </c>
      <c r="BN340" s="96">
        <v>0</v>
      </c>
      <c r="BO340" s="97">
        <v>0</v>
      </c>
      <c r="BP340" s="97">
        <v>0</v>
      </c>
      <c r="BQ340" s="98">
        <v>0</v>
      </c>
      <c r="BR340" s="96">
        <v>0</v>
      </c>
      <c r="BS340" s="97">
        <v>0</v>
      </c>
      <c r="BT340" s="97">
        <v>0</v>
      </c>
      <c r="BU340" s="98">
        <v>0</v>
      </c>
      <c r="BV340" s="96">
        <v>0</v>
      </c>
      <c r="BW340" s="97">
        <v>0</v>
      </c>
      <c r="BX340" s="97">
        <v>0</v>
      </c>
      <c r="BY340" s="98">
        <v>0</v>
      </c>
      <c r="BZ340" s="96">
        <v>-9.8802729400000011</v>
      </c>
      <c r="CA340" s="97">
        <v>-9.6370244199999995</v>
      </c>
      <c r="CB340" s="97">
        <v>-6.3500875699999986</v>
      </c>
      <c r="CC340" s="98">
        <v>-13.902574339999997</v>
      </c>
      <c r="CD340" s="96">
        <v>-7.6868234699999993</v>
      </c>
      <c r="CE340" s="97">
        <v>-18.153082059999999</v>
      </c>
      <c r="CF340" s="97">
        <v>-16.18318713</v>
      </c>
      <c r="CG340" s="98">
        <v>-21.67039948</v>
      </c>
      <c r="CH340" s="96">
        <v>-12.006506160000001</v>
      </c>
      <c r="CI340" s="97">
        <v>-22.040148389999999</v>
      </c>
      <c r="CJ340" s="97">
        <v>-22.451728579999997</v>
      </c>
      <c r="CK340" s="98">
        <v>-16.480633570000002</v>
      </c>
      <c r="CL340" s="97">
        <v>-21.28673216</v>
      </c>
      <c r="CM340" s="97">
        <v>-36.242256409999996</v>
      </c>
      <c r="CN340" s="97">
        <v>-35.545708519999998</v>
      </c>
      <c r="CO340" s="97">
        <v>-46.59714572</v>
      </c>
      <c r="CP340" s="96">
        <v>-22.930240990000001</v>
      </c>
      <c r="CQ340" s="97">
        <v>-38.283248350000001</v>
      </c>
      <c r="CR340" s="97">
        <v>-51.748831739999993</v>
      </c>
      <c r="CS340" s="97">
        <v>-6.6175598899999963</v>
      </c>
      <c r="CT340" s="96">
        <v>-35.079548190000004</v>
      </c>
      <c r="CU340" s="97">
        <v>-16.099031350000001</v>
      </c>
      <c r="CV340" s="97">
        <v>-7.3407960399999999</v>
      </c>
      <c r="CW340" s="97">
        <v>-46.301971850000001</v>
      </c>
      <c r="CX340" s="96">
        <v>-25.007849630000003</v>
      </c>
      <c r="CY340" s="97">
        <v>-16.526321160000002</v>
      </c>
      <c r="CZ340" s="97">
        <v>-20.204312739999999</v>
      </c>
      <c r="DA340" s="97">
        <v>5.4598026399999977</v>
      </c>
      <c r="DB340" s="96">
        <v>-13.106555539999999</v>
      </c>
      <c r="DC340" s="97">
        <v>-12.835369449999996</v>
      </c>
      <c r="DD340" s="97">
        <v>2.9012897199999985</v>
      </c>
      <c r="DE340" s="97">
        <v>3.3752019900000043</v>
      </c>
      <c r="DF340" s="96">
        <v>4.5000835600000011</v>
      </c>
      <c r="DG340" s="97">
        <v>-4.4139090600000026</v>
      </c>
      <c r="DH340" s="97">
        <v>0.18761001000000199</v>
      </c>
      <c r="DI340" s="97">
        <v>3.1428192700000022</v>
      </c>
      <c r="DJ340" s="96">
        <v>-3.1928757299999999</v>
      </c>
      <c r="DK340" s="97">
        <v>-5.682798309999999</v>
      </c>
      <c r="DL340" s="97">
        <v>-15.42626606</v>
      </c>
      <c r="DM340" s="97">
        <v>-14.85700561</v>
      </c>
      <c r="DN340" s="96">
        <v>-18.081178020000003</v>
      </c>
      <c r="DO340" s="97">
        <v>-19.985395230000002</v>
      </c>
      <c r="DP340" s="97">
        <v>-20.374742489999999</v>
      </c>
      <c r="DQ340" s="97">
        <v>-22.019869819999997</v>
      </c>
      <c r="DR340" s="96">
        <v>-19.739860049999997</v>
      </c>
      <c r="DS340" s="194">
        <v>23401</v>
      </c>
      <c r="DT340" s="59" t="s">
        <v>27</v>
      </c>
    </row>
    <row r="341" spans="1:124" x14ac:dyDescent="0.3">
      <c r="A341" s="59" t="s">
        <v>93</v>
      </c>
      <c r="B341" s="111">
        <v>0</v>
      </c>
      <c r="C341" s="112">
        <v>0</v>
      </c>
      <c r="D341" s="112">
        <v>0</v>
      </c>
      <c r="E341" s="113">
        <v>0</v>
      </c>
      <c r="F341" s="112">
        <v>0</v>
      </c>
      <c r="G341" s="112">
        <v>0</v>
      </c>
      <c r="H341" s="112">
        <v>0</v>
      </c>
      <c r="I341" s="113">
        <v>0</v>
      </c>
      <c r="J341" s="111">
        <v>0</v>
      </c>
      <c r="K341" s="112">
        <v>0</v>
      </c>
      <c r="L341" s="112">
        <v>0</v>
      </c>
      <c r="M341" s="113">
        <v>0</v>
      </c>
      <c r="N341" s="111">
        <v>0</v>
      </c>
      <c r="O341" s="112">
        <v>0</v>
      </c>
      <c r="P341" s="112">
        <v>0</v>
      </c>
      <c r="Q341" s="113">
        <v>0</v>
      </c>
      <c r="R341" s="111">
        <v>0</v>
      </c>
      <c r="S341" s="112">
        <v>0</v>
      </c>
      <c r="T341" s="112">
        <v>0</v>
      </c>
      <c r="U341" s="113">
        <v>0</v>
      </c>
      <c r="V341" s="111">
        <v>0</v>
      </c>
      <c r="W341" s="112">
        <v>0</v>
      </c>
      <c r="X341" s="112">
        <v>0</v>
      </c>
      <c r="Y341" s="113">
        <v>0</v>
      </c>
      <c r="Z341" s="111">
        <v>0</v>
      </c>
      <c r="AA341" s="112">
        <v>0</v>
      </c>
      <c r="AB341" s="112">
        <v>0</v>
      </c>
      <c r="AC341" s="113">
        <v>0</v>
      </c>
      <c r="AD341" s="111">
        <v>0</v>
      </c>
      <c r="AE341" s="112">
        <v>0</v>
      </c>
      <c r="AF341" s="112">
        <v>0</v>
      </c>
      <c r="AG341" s="113">
        <v>0</v>
      </c>
      <c r="AH341" s="111">
        <v>0</v>
      </c>
      <c r="AI341" s="112">
        <v>0</v>
      </c>
      <c r="AJ341" s="112">
        <v>0</v>
      </c>
      <c r="AK341" s="113">
        <v>0</v>
      </c>
      <c r="AL341" s="111">
        <v>0</v>
      </c>
      <c r="AM341" s="112">
        <v>0</v>
      </c>
      <c r="AN341" s="112">
        <v>0</v>
      </c>
      <c r="AO341" s="113">
        <v>0</v>
      </c>
      <c r="AP341" s="111">
        <v>0</v>
      </c>
      <c r="AQ341" s="112">
        <v>0</v>
      </c>
      <c r="AR341" s="112">
        <v>0</v>
      </c>
      <c r="AS341" s="113">
        <v>0</v>
      </c>
      <c r="AT341" s="111">
        <v>0</v>
      </c>
      <c r="AU341" s="112">
        <v>0</v>
      </c>
      <c r="AV341" s="112">
        <v>0</v>
      </c>
      <c r="AW341" s="113">
        <v>0</v>
      </c>
      <c r="AX341" s="111">
        <v>0</v>
      </c>
      <c r="AY341" s="112">
        <v>0</v>
      </c>
      <c r="AZ341" s="112">
        <v>0</v>
      </c>
      <c r="BA341" s="113">
        <v>0</v>
      </c>
      <c r="BB341" s="111">
        <v>0</v>
      </c>
      <c r="BC341" s="112">
        <v>0</v>
      </c>
      <c r="BD341" s="112">
        <v>0</v>
      </c>
      <c r="BE341" s="113">
        <v>0</v>
      </c>
      <c r="BF341" s="111">
        <v>0</v>
      </c>
      <c r="BG341" s="112">
        <v>0</v>
      </c>
      <c r="BH341" s="112">
        <v>0</v>
      </c>
      <c r="BI341" s="113">
        <v>0</v>
      </c>
      <c r="BJ341" s="111">
        <v>0</v>
      </c>
      <c r="BK341" s="112">
        <v>0</v>
      </c>
      <c r="BL341" s="112">
        <v>0</v>
      </c>
      <c r="BM341" s="113">
        <v>0</v>
      </c>
      <c r="BN341" s="111">
        <v>0</v>
      </c>
      <c r="BO341" s="112">
        <v>0</v>
      </c>
      <c r="BP341" s="112">
        <v>0</v>
      </c>
      <c r="BQ341" s="113">
        <v>0</v>
      </c>
      <c r="BR341" s="111">
        <v>0</v>
      </c>
      <c r="BS341" s="112">
        <v>0</v>
      </c>
      <c r="BT341" s="112">
        <v>0</v>
      </c>
      <c r="BU341" s="113">
        <v>0</v>
      </c>
      <c r="BV341" s="111">
        <v>0</v>
      </c>
      <c r="BW341" s="112">
        <v>0</v>
      </c>
      <c r="BX341" s="112">
        <v>0</v>
      </c>
      <c r="BY341" s="113">
        <v>0</v>
      </c>
      <c r="BZ341" s="111">
        <v>-10.06907187</v>
      </c>
      <c r="CA341" s="112">
        <v>-11.095420019999999</v>
      </c>
      <c r="CB341" s="112">
        <v>-9.4256001999999981</v>
      </c>
      <c r="CC341" s="113">
        <v>-10.701732140000001</v>
      </c>
      <c r="CD341" s="111">
        <v>-6.8735881199999991</v>
      </c>
      <c r="CE341" s="112">
        <v>-10.15366272</v>
      </c>
      <c r="CF341" s="112">
        <v>-11.799736060000001</v>
      </c>
      <c r="CG341" s="113">
        <v>-11.59317985</v>
      </c>
      <c r="CH341" s="111">
        <v>-8.3555348000000009</v>
      </c>
      <c r="CI341" s="112">
        <v>-10.3339958</v>
      </c>
      <c r="CJ341" s="112">
        <v>-12.451655479999999</v>
      </c>
      <c r="CK341" s="113">
        <v>-10.864882290000001</v>
      </c>
      <c r="CL341" s="112">
        <v>-16.947795929999998</v>
      </c>
      <c r="CM341" s="112">
        <v>-20.495478470000002</v>
      </c>
      <c r="CN341" s="112">
        <v>-26.554907040000003</v>
      </c>
      <c r="CO341" s="112">
        <v>-25.69491081</v>
      </c>
      <c r="CP341" s="111">
        <v>-23.472830190000003</v>
      </c>
      <c r="CQ341" s="112">
        <v>-27.473410180000002</v>
      </c>
      <c r="CR341" s="112">
        <v>-20.73396426</v>
      </c>
      <c r="CS341" s="112">
        <v>-25.052166999999997</v>
      </c>
      <c r="CT341" s="111">
        <v>-22.53134661</v>
      </c>
      <c r="CU341" s="112">
        <v>-21.789335940000001</v>
      </c>
      <c r="CV341" s="112">
        <v>-16.322394919999997</v>
      </c>
      <c r="CW341" s="112">
        <v>-23.4028007</v>
      </c>
      <c r="CX341" s="111">
        <v>-16.110696219999998</v>
      </c>
      <c r="CY341" s="112">
        <v>-22.741172509999998</v>
      </c>
      <c r="CZ341" s="112">
        <v>-22.777728630000002</v>
      </c>
      <c r="DA341" s="112">
        <v>-20.765518490000002</v>
      </c>
      <c r="DB341" s="111">
        <v>-18.892625150000001</v>
      </c>
      <c r="DC341" s="112">
        <v>-23.535062799999999</v>
      </c>
      <c r="DD341" s="112">
        <v>-22.8636023</v>
      </c>
      <c r="DE341" s="112">
        <v>-23.093027939999999</v>
      </c>
      <c r="DF341" s="111">
        <v>-20.431996859999998</v>
      </c>
      <c r="DG341" s="112">
        <v>-22.349005750000003</v>
      </c>
      <c r="DH341" s="112">
        <v>-21.12058193</v>
      </c>
      <c r="DI341" s="112">
        <v>-23.067209800000001</v>
      </c>
      <c r="DJ341" s="111">
        <v>-19.712788589999999</v>
      </c>
      <c r="DK341" s="112">
        <v>-20.922361509999998</v>
      </c>
      <c r="DL341" s="112">
        <v>-18.98923082</v>
      </c>
      <c r="DM341" s="112">
        <v>-18.66078744</v>
      </c>
      <c r="DN341" s="111">
        <v>-18.093127039999999</v>
      </c>
      <c r="DO341" s="112">
        <v>-20.050560920000002</v>
      </c>
      <c r="DP341" s="112">
        <v>-20.22295489</v>
      </c>
      <c r="DQ341" s="112">
        <v>-21.651083939999999</v>
      </c>
      <c r="DR341" s="111">
        <v>-19.439198529999999</v>
      </c>
      <c r="DS341" s="194">
        <v>23402</v>
      </c>
      <c r="DT341" s="59" t="s">
        <v>93</v>
      </c>
    </row>
    <row r="342" spans="1:124" x14ac:dyDescent="0.3">
      <c r="A342" s="59" t="s">
        <v>94</v>
      </c>
      <c r="B342" s="111">
        <v>0</v>
      </c>
      <c r="C342" s="112">
        <v>0</v>
      </c>
      <c r="D342" s="112">
        <v>0</v>
      </c>
      <c r="E342" s="113">
        <v>0</v>
      </c>
      <c r="F342" s="112">
        <v>0</v>
      </c>
      <c r="G342" s="112">
        <v>0</v>
      </c>
      <c r="H342" s="112">
        <v>0</v>
      </c>
      <c r="I342" s="113">
        <v>0</v>
      </c>
      <c r="J342" s="111">
        <v>0</v>
      </c>
      <c r="K342" s="112">
        <v>0</v>
      </c>
      <c r="L342" s="112">
        <v>0</v>
      </c>
      <c r="M342" s="113">
        <v>0</v>
      </c>
      <c r="N342" s="111">
        <v>0</v>
      </c>
      <c r="O342" s="112">
        <v>0</v>
      </c>
      <c r="P342" s="112">
        <v>0</v>
      </c>
      <c r="Q342" s="113">
        <v>0</v>
      </c>
      <c r="R342" s="111">
        <v>0</v>
      </c>
      <c r="S342" s="112">
        <v>0</v>
      </c>
      <c r="T342" s="112">
        <v>0</v>
      </c>
      <c r="U342" s="113">
        <v>0</v>
      </c>
      <c r="V342" s="111">
        <v>0</v>
      </c>
      <c r="W342" s="112">
        <v>0</v>
      </c>
      <c r="X342" s="112">
        <v>0</v>
      </c>
      <c r="Y342" s="113">
        <v>0</v>
      </c>
      <c r="Z342" s="111">
        <v>0</v>
      </c>
      <c r="AA342" s="112">
        <v>0</v>
      </c>
      <c r="AB342" s="112">
        <v>0</v>
      </c>
      <c r="AC342" s="113">
        <v>0</v>
      </c>
      <c r="AD342" s="111">
        <v>0</v>
      </c>
      <c r="AE342" s="112">
        <v>0</v>
      </c>
      <c r="AF342" s="112">
        <v>0</v>
      </c>
      <c r="AG342" s="113">
        <v>0</v>
      </c>
      <c r="AH342" s="111">
        <v>0</v>
      </c>
      <c r="AI342" s="112">
        <v>0</v>
      </c>
      <c r="AJ342" s="112">
        <v>0</v>
      </c>
      <c r="AK342" s="113">
        <v>0</v>
      </c>
      <c r="AL342" s="111">
        <v>0</v>
      </c>
      <c r="AM342" s="112">
        <v>0</v>
      </c>
      <c r="AN342" s="112">
        <v>0</v>
      </c>
      <c r="AO342" s="113">
        <v>0</v>
      </c>
      <c r="AP342" s="111">
        <v>0</v>
      </c>
      <c r="AQ342" s="112">
        <v>0</v>
      </c>
      <c r="AR342" s="112">
        <v>0</v>
      </c>
      <c r="AS342" s="113">
        <v>0</v>
      </c>
      <c r="AT342" s="111">
        <v>0</v>
      </c>
      <c r="AU342" s="112">
        <v>0</v>
      </c>
      <c r="AV342" s="112">
        <v>0</v>
      </c>
      <c r="AW342" s="113">
        <v>0</v>
      </c>
      <c r="AX342" s="111">
        <v>0</v>
      </c>
      <c r="AY342" s="112">
        <v>0</v>
      </c>
      <c r="AZ342" s="112">
        <v>0</v>
      </c>
      <c r="BA342" s="113">
        <v>0</v>
      </c>
      <c r="BB342" s="111">
        <v>0</v>
      </c>
      <c r="BC342" s="112">
        <v>0</v>
      </c>
      <c r="BD342" s="112">
        <v>0</v>
      </c>
      <c r="BE342" s="113">
        <v>0</v>
      </c>
      <c r="BF342" s="111">
        <v>0</v>
      </c>
      <c r="BG342" s="112">
        <v>0</v>
      </c>
      <c r="BH342" s="112">
        <v>0</v>
      </c>
      <c r="BI342" s="113">
        <v>0</v>
      </c>
      <c r="BJ342" s="111">
        <v>0</v>
      </c>
      <c r="BK342" s="112">
        <v>0</v>
      </c>
      <c r="BL342" s="112">
        <v>0</v>
      </c>
      <c r="BM342" s="113">
        <v>0</v>
      </c>
      <c r="BN342" s="111">
        <v>0</v>
      </c>
      <c r="BO342" s="112">
        <v>0</v>
      </c>
      <c r="BP342" s="112">
        <v>0</v>
      </c>
      <c r="BQ342" s="113">
        <v>0</v>
      </c>
      <c r="BR342" s="111">
        <v>0</v>
      </c>
      <c r="BS342" s="112">
        <v>0</v>
      </c>
      <c r="BT342" s="112">
        <v>0</v>
      </c>
      <c r="BU342" s="113">
        <v>0</v>
      </c>
      <c r="BV342" s="111">
        <v>0</v>
      </c>
      <c r="BW342" s="112">
        <v>0</v>
      </c>
      <c r="BX342" s="112">
        <v>0</v>
      </c>
      <c r="BY342" s="113">
        <v>0</v>
      </c>
      <c r="BZ342" s="111">
        <v>-0.18879892999999981</v>
      </c>
      <c r="CA342" s="112">
        <v>-1.4583956000000009</v>
      </c>
      <c r="CB342" s="112">
        <v>-3.0755126300000004</v>
      </c>
      <c r="CC342" s="113">
        <v>3.2008421999999994</v>
      </c>
      <c r="CD342" s="111">
        <v>0.81323535000000002</v>
      </c>
      <c r="CE342" s="112">
        <v>7.9994193400000002</v>
      </c>
      <c r="CF342" s="112">
        <v>4.3834510699999996</v>
      </c>
      <c r="CG342" s="113">
        <v>10.07721963</v>
      </c>
      <c r="CH342" s="111">
        <v>3.6509713600000007</v>
      </c>
      <c r="CI342" s="112">
        <v>11.706152589999999</v>
      </c>
      <c r="CJ342" s="112">
        <v>10.000073100000002</v>
      </c>
      <c r="CK342" s="113">
        <v>5.6157512799999996</v>
      </c>
      <c r="CL342" s="112">
        <v>4.3389362300000007</v>
      </c>
      <c r="CM342" s="112">
        <v>15.746777940000001</v>
      </c>
      <c r="CN342" s="112">
        <v>8.9908014799999982</v>
      </c>
      <c r="CO342" s="112">
        <v>20.902234910000001</v>
      </c>
      <c r="CP342" s="111">
        <v>-0.54258919999999944</v>
      </c>
      <c r="CQ342" s="112">
        <v>10.809838170000001</v>
      </c>
      <c r="CR342" s="112">
        <v>31.014867479999999</v>
      </c>
      <c r="CS342" s="112">
        <v>-18.434607110000002</v>
      </c>
      <c r="CT342" s="111">
        <v>12.548201580000001</v>
      </c>
      <c r="CU342" s="112">
        <v>-5.6903045899999984</v>
      </c>
      <c r="CV342" s="112">
        <v>-8.98159888</v>
      </c>
      <c r="CW342" s="112">
        <v>22.899171150000001</v>
      </c>
      <c r="CX342" s="111">
        <v>8.8971534099999978</v>
      </c>
      <c r="CY342" s="112">
        <v>-6.2148513499999982</v>
      </c>
      <c r="CZ342" s="112">
        <v>-2.5734158900000002</v>
      </c>
      <c r="DA342" s="112">
        <v>-26.225321129999998</v>
      </c>
      <c r="DB342" s="111">
        <v>-5.7860696100000029</v>
      </c>
      <c r="DC342" s="112">
        <v>-10.69969335</v>
      </c>
      <c r="DD342" s="112">
        <v>-25.764892019999998</v>
      </c>
      <c r="DE342" s="112">
        <v>-26.468229930000003</v>
      </c>
      <c r="DF342" s="111">
        <v>-24.932080420000002</v>
      </c>
      <c r="DG342" s="112">
        <v>-17.935096689999998</v>
      </c>
      <c r="DH342" s="112">
        <v>-21.30819194</v>
      </c>
      <c r="DI342" s="112">
        <v>-26.210029070000001</v>
      </c>
      <c r="DJ342" s="111">
        <v>-16.519912859999998</v>
      </c>
      <c r="DK342" s="112">
        <v>-15.239563199999997</v>
      </c>
      <c r="DL342" s="112">
        <v>-3.5629647600000003</v>
      </c>
      <c r="DM342" s="112">
        <v>-3.8037818300000001</v>
      </c>
      <c r="DN342" s="111">
        <v>-1.1949019999999963E-2</v>
      </c>
      <c r="DO342" s="112">
        <v>-6.5165689999999984E-2</v>
      </c>
      <c r="DP342" s="112">
        <v>0.15178759999999988</v>
      </c>
      <c r="DQ342" s="112">
        <v>0.36878588000000001</v>
      </c>
      <c r="DR342" s="111">
        <v>0.3006615199999999</v>
      </c>
      <c r="DS342" s="194">
        <v>23403</v>
      </c>
      <c r="DT342" s="59" t="s">
        <v>94</v>
      </c>
    </row>
    <row r="343" spans="1:124" x14ac:dyDescent="0.3">
      <c r="A343" s="63" t="s">
        <v>0</v>
      </c>
      <c r="B343" s="93"/>
      <c r="C343" s="94"/>
      <c r="D343" s="94"/>
      <c r="E343" s="95"/>
      <c r="F343" s="94"/>
      <c r="G343" s="94"/>
      <c r="H343" s="94"/>
      <c r="I343" s="95"/>
      <c r="J343" s="93"/>
      <c r="K343" s="94"/>
      <c r="L343" s="94"/>
      <c r="M343" s="95"/>
      <c r="N343" s="93"/>
      <c r="O343" s="94"/>
      <c r="P343" s="94"/>
      <c r="Q343" s="95"/>
      <c r="R343" s="93"/>
      <c r="S343" s="94"/>
      <c r="T343" s="94"/>
      <c r="U343" s="95"/>
      <c r="V343" s="93"/>
      <c r="W343" s="94"/>
      <c r="X343" s="94"/>
      <c r="Y343" s="95"/>
      <c r="Z343" s="93"/>
      <c r="AA343" s="94"/>
      <c r="AB343" s="94"/>
      <c r="AC343" s="95"/>
      <c r="AD343" s="93"/>
      <c r="AE343" s="94"/>
      <c r="AF343" s="94"/>
      <c r="AG343" s="95"/>
      <c r="AH343" s="93"/>
      <c r="AI343" s="94"/>
      <c r="AJ343" s="94"/>
      <c r="AK343" s="95"/>
      <c r="AL343" s="93"/>
      <c r="AM343" s="94"/>
      <c r="AN343" s="94"/>
      <c r="AO343" s="95"/>
      <c r="AP343" s="93"/>
      <c r="AQ343" s="94"/>
      <c r="AR343" s="94"/>
      <c r="AS343" s="95"/>
      <c r="AT343" s="93"/>
      <c r="AU343" s="94"/>
      <c r="AV343" s="94"/>
      <c r="AW343" s="95"/>
      <c r="AX343" s="93"/>
      <c r="AY343" s="94"/>
      <c r="AZ343" s="94"/>
      <c r="BA343" s="95"/>
      <c r="BB343" s="93"/>
      <c r="BC343" s="94"/>
      <c r="BD343" s="94"/>
      <c r="BE343" s="95"/>
      <c r="BF343" s="93"/>
      <c r="BG343" s="94"/>
      <c r="BH343" s="94"/>
      <c r="BI343" s="95"/>
      <c r="BJ343" s="93"/>
      <c r="BK343" s="94"/>
      <c r="BL343" s="94"/>
      <c r="BM343" s="95"/>
      <c r="BN343" s="93"/>
      <c r="BO343" s="94"/>
      <c r="BP343" s="94"/>
      <c r="BQ343" s="95"/>
      <c r="BR343" s="93"/>
      <c r="BS343" s="94"/>
      <c r="BT343" s="94"/>
      <c r="BU343" s="95"/>
      <c r="BV343" s="93"/>
      <c r="BW343" s="94"/>
      <c r="BX343" s="94"/>
      <c r="BY343" s="95"/>
      <c r="BZ343" s="93"/>
      <c r="CA343" s="94"/>
      <c r="CB343" s="94"/>
      <c r="CC343" s="95"/>
      <c r="CD343" s="93"/>
      <c r="CE343" s="94"/>
      <c r="CF343" s="94"/>
      <c r="CG343" s="95"/>
      <c r="CH343" s="93"/>
      <c r="CI343" s="94"/>
      <c r="CJ343" s="94"/>
      <c r="CK343" s="95"/>
      <c r="CL343" s="94"/>
      <c r="CM343" s="94"/>
      <c r="CN343" s="94"/>
      <c r="CO343" s="94"/>
      <c r="CP343" s="93"/>
      <c r="CQ343" s="94"/>
      <c r="CR343" s="94"/>
      <c r="CS343" s="94"/>
      <c r="CT343" s="93"/>
      <c r="CU343" s="94"/>
      <c r="CV343" s="94"/>
      <c r="CW343" s="94"/>
      <c r="CX343" s="93"/>
      <c r="CY343" s="94"/>
      <c r="CZ343" s="94"/>
      <c r="DA343" s="94"/>
      <c r="DB343" s="93"/>
      <c r="DC343" s="94"/>
      <c r="DD343" s="94"/>
      <c r="DE343" s="94"/>
      <c r="DF343" s="93"/>
      <c r="DG343" s="94"/>
      <c r="DH343" s="94"/>
      <c r="DI343" s="94"/>
      <c r="DJ343" s="93"/>
      <c r="DK343" s="94"/>
      <c r="DL343" s="94"/>
      <c r="DM343" s="94"/>
      <c r="DN343" s="93"/>
      <c r="DO343" s="94"/>
      <c r="DP343" s="94"/>
      <c r="DQ343" s="94"/>
      <c r="DR343" s="93"/>
      <c r="DS343" s="195"/>
      <c r="DT343" s="63" t="s">
        <v>0</v>
      </c>
    </row>
    <row r="344" spans="1:124" x14ac:dyDescent="0.3">
      <c r="A344" s="59" t="s">
        <v>38</v>
      </c>
      <c r="B344" s="96">
        <v>-1539.9740000000002</v>
      </c>
      <c r="C344" s="97">
        <v>-967.44999999999993</v>
      </c>
      <c r="D344" s="97">
        <v>-2129.5884999999998</v>
      </c>
      <c r="E344" s="98">
        <v>-3481.2024999999999</v>
      </c>
      <c r="F344" s="97">
        <v>-4106.4062415999997</v>
      </c>
      <c r="G344" s="97">
        <v>-1541.3280768</v>
      </c>
      <c r="H344" s="97">
        <v>-2853.1330002999994</v>
      </c>
      <c r="I344" s="98">
        <v>-3836.1537213000001</v>
      </c>
      <c r="J344" s="96">
        <v>-1022.6037451999999</v>
      </c>
      <c r="K344" s="97">
        <v>-706.50338119999992</v>
      </c>
      <c r="L344" s="97">
        <v>1816.0401611999996</v>
      </c>
      <c r="M344" s="98">
        <v>-1132.2788181999999</v>
      </c>
      <c r="N344" s="96">
        <v>-2358.1147267877641</v>
      </c>
      <c r="O344" s="97">
        <v>-1948.3843981724006</v>
      </c>
      <c r="P344" s="97">
        <v>743.63004066868575</v>
      </c>
      <c r="Q344" s="98">
        <v>822.79420720943244</v>
      </c>
      <c r="R344" s="96">
        <v>798.69787450813772</v>
      </c>
      <c r="S344" s="97">
        <v>2262.3144165501512</v>
      </c>
      <c r="T344" s="97">
        <v>1865.0382490700258</v>
      </c>
      <c r="U344" s="98">
        <v>2357.5442914547243</v>
      </c>
      <c r="V344" s="96">
        <v>2213.1023499687863</v>
      </c>
      <c r="W344" s="97">
        <v>1461.5627034584779</v>
      </c>
      <c r="X344" s="97">
        <v>2496.6737925138141</v>
      </c>
      <c r="Y344" s="98">
        <v>237.70652600000039</v>
      </c>
      <c r="Z344" s="96">
        <v>-631.58874078779581</v>
      </c>
      <c r="AA344" s="97">
        <v>-2183.9742855074201</v>
      </c>
      <c r="AB344" s="97">
        <v>-1475.8515680138885</v>
      </c>
      <c r="AC344" s="98">
        <v>58.610090990047468</v>
      </c>
      <c r="AD344" s="96">
        <v>842.33793730000002</v>
      </c>
      <c r="AE344" s="97">
        <v>-2707.6409873399998</v>
      </c>
      <c r="AF344" s="97">
        <v>-1024.1208862799999</v>
      </c>
      <c r="AG344" s="98">
        <v>1148.7815622999999</v>
      </c>
      <c r="AH344" s="96">
        <v>1137.4177806596274</v>
      </c>
      <c r="AI344" s="97">
        <v>-688.36369044378046</v>
      </c>
      <c r="AJ344" s="97">
        <v>761.59736353359699</v>
      </c>
      <c r="AK344" s="98">
        <v>-1446.4951925216556</v>
      </c>
      <c r="AL344" s="96">
        <v>-538.8368736027204</v>
      </c>
      <c r="AM344" s="97">
        <v>-2225.269542400195</v>
      </c>
      <c r="AN344" s="97">
        <v>1010.4698182415481</v>
      </c>
      <c r="AO344" s="98">
        <v>572.27657361407603</v>
      </c>
      <c r="AP344" s="96">
        <v>-175.23307615102146</v>
      </c>
      <c r="AQ344" s="97">
        <v>-377.38057528350646</v>
      </c>
      <c r="AR344" s="97">
        <v>-1050.1349669984265</v>
      </c>
      <c r="AS344" s="98">
        <v>-2345.1767576207103</v>
      </c>
      <c r="AT344" s="96">
        <v>-4472.2219029263961</v>
      </c>
      <c r="AU344" s="97">
        <v>-4055.1505840585869</v>
      </c>
      <c r="AV344" s="97">
        <v>-387.89109295419985</v>
      </c>
      <c r="AW344" s="98">
        <v>-4256.3214433772682</v>
      </c>
      <c r="AX344" s="96">
        <v>-6312.8439200817538</v>
      </c>
      <c r="AY344" s="97">
        <v>-10891.312826347123</v>
      </c>
      <c r="AZ344" s="97">
        <v>1236.3843357218411</v>
      </c>
      <c r="BA344" s="98">
        <v>-1403.5967125004008</v>
      </c>
      <c r="BB344" s="96">
        <v>-6949.6029787982052</v>
      </c>
      <c r="BC344" s="97">
        <v>-2695.4281858776221</v>
      </c>
      <c r="BD344" s="97">
        <v>1209.4116745673518</v>
      </c>
      <c r="BE344" s="98">
        <v>3968.60424792817</v>
      </c>
      <c r="BF344" s="96">
        <v>-639.14099999999985</v>
      </c>
      <c r="BG344" s="97">
        <v>6078.3309000000008</v>
      </c>
      <c r="BH344" s="97">
        <v>11726.668600000001</v>
      </c>
      <c r="BI344" s="98">
        <v>4499.3678</v>
      </c>
      <c r="BJ344" s="96">
        <v>-1192.9706064850002</v>
      </c>
      <c r="BK344" s="97">
        <v>5926.1644948550002</v>
      </c>
      <c r="BL344" s="97">
        <v>12160.949070350001</v>
      </c>
      <c r="BM344" s="98">
        <v>9090.1957330200003</v>
      </c>
      <c r="BN344" s="96">
        <v>364.63701646000015</v>
      </c>
      <c r="BO344" s="97">
        <v>3277.2254490149994</v>
      </c>
      <c r="BP344" s="97">
        <v>-6815.826694514999</v>
      </c>
      <c r="BQ344" s="98">
        <v>-943.75965072499957</v>
      </c>
      <c r="BR344" s="96">
        <v>-6261.3947148549996</v>
      </c>
      <c r="BS344" s="97">
        <v>-9965.2874410599998</v>
      </c>
      <c r="BT344" s="97">
        <v>1937.4662179300003</v>
      </c>
      <c r="BU344" s="98">
        <v>3508.8187650950003</v>
      </c>
      <c r="BV344" s="96">
        <v>-6532.9506459200002</v>
      </c>
      <c r="BW344" s="97">
        <v>-5604.858728234999</v>
      </c>
      <c r="BX344" s="97">
        <v>3819.2935051850004</v>
      </c>
      <c r="BY344" s="98">
        <v>1676.4652511899992</v>
      </c>
      <c r="BZ344" s="96">
        <v>245.97549472999981</v>
      </c>
      <c r="CA344" s="97">
        <v>5868.2522996100006</v>
      </c>
      <c r="CB344" s="97">
        <v>4695.1621979300007</v>
      </c>
      <c r="CC344" s="98">
        <v>-2637.6087059849997</v>
      </c>
      <c r="CD344" s="96">
        <v>-8338.7351714399992</v>
      </c>
      <c r="CE344" s="97">
        <v>-2175.2973143050003</v>
      </c>
      <c r="CF344" s="97">
        <v>-3666.0692193750001</v>
      </c>
      <c r="CG344" s="98">
        <v>1363.3420228249993</v>
      </c>
      <c r="CH344" s="96">
        <v>489.79822387499985</v>
      </c>
      <c r="CI344" s="97">
        <v>-4096.6861174500009</v>
      </c>
      <c r="CJ344" s="97">
        <v>253.3443135550001</v>
      </c>
      <c r="CK344" s="98">
        <v>2452.8262647199999</v>
      </c>
      <c r="CL344" s="97">
        <v>1254.0812355950002</v>
      </c>
      <c r="CM344" s="97">
        <v>-5672.2414172899998</v>
      </c>
      <c r="CN344" s="97">
        <v>30.464178239999683</v>
      </c>
      <c r="CO344" s="97">
        <v>550.83886506499982</v>
      </c>
      <c r="CP344" s="96">
        <v>-255.66664694999997</v>
      </c>
      <c r="CQ344" s="97">
        <v>-9197.4399110199993</v>
      </c>
      <c r="CR344" s="97">
        <v>4998.9952186099999</v>
      </c>
      <c r="CS344" s="97">
        <v>5809.0903843150008</v>
      </c>
      <c r="CT344" s="96">
        <v>-2887.5526335499994</v>
      </c>
      <c r="CU344" s="97">
        <v>-428.10386662999963</v>
      </c>
      <c r="CV344" s="97">
        <v>-2442.8975036500005</v>
      </c>
      <c r="CW344" s="97">
        <v>1665.4624559250001</v>
      </c>
      <c r="CX344" s="96">
        <v>-10861.586193020001</v>
      </c>
      <c r="CY344" s="97">
        <v>-105.15223937499968</v>
      </c>
      <c r="CZ344" s="97">
        <v>3306.4066474699998</v>
      </c>
      <c r="DA344" s="97">
        <v>10206.594903880001</v>
      </c>
      <c r="DB344" s="96">
        <v>-9567.8623029649989</v>
      </c>
      <c r="DC344" s="97">
        <v>5857.8564941749992</v>
      </c>
      <c r="DD344" s="97">
        <v>1.9371952199999214</v>
      </c>
      <c r="DE344" s="97">
        <v>5887.056632060001</v>
      </c>
      <c r="DF344" s="96">
        <v>-101.58852508499967</v>
      </c>
      <c r="DG344" s="97">
        <v>-3280.2197373200015</v>
      </c>
      <c r="DH344" s="97">
        <v>-1071.2076806199993</v>
      </c>
      <c r="DI344" s="97">
        <v>6240.4300790549987</v>
      </c>
      <c r="DJ344" s="96">
        <v>-2956.3232736799991</v>
      </c>
      <c r="DK344" s="97">
        <v>2346.8724699799996</v>
      </c>
      <c r="DL344" s="97">
        <v>1561.9957574599998</v>
      </c>
      <c r="DM344" s="97">
        <v>942.96424606000028</v>
      </c>
      <c r="DN344" s="96">
        <v>-3234.0420952699997</v>
      </c>
      <c r="DO344" s="97">
        <v>-9626.4050824500009</v>
      </c>
      <c r="DP344" s="97">
        <v>4656.7706441</v>
      </c>
      <c r="DQ344" s="97">
        <v>3210.9278327400007</v>
      </c>
      <c r="DR344" s="96">
        <v>-5403.86543213</v>
      </c>
      <c r="DS344" s="194">
        <v>23404</v>
      </c>
      <c r="DT344" s="59" t="s">
        <v>38</v>
      </c>
    </row>
    <row r="345" spans="1:124" x14ac:dyDescent="0.3">
      <c r="A345" s="59" t="s">
        <v>93</v>
      </c>
      <c r="B345" s="111">
        <v>0</v>
      </c>
      <c r="C345" s="112">
        <v>0</v>
      </c>
      <c r="D345" s="112">
        <v>0</v>
      </c>
      <c r="E345" s="113">
        <v>0</v>
      </c>
      <c r="F345" s="112">
        <v>0</v>
      </c>
      <c r="G345" s="112">
        <v>0</v>
      </c>
      <c r="H345" s="112">
        <v>0</v>
      </c>
      <c r="I345" s="113">
        <v>0</v>
      </c>
      <c r="J345" s="111">
        <v>0</v>
      </c>
      <c r="K345" s="112">
        <v>0</v>
      </c>
      <c r="L345" s="112">
        <v>0</v>
      </c>
      <c r="M345" s="113">
        <v>0</v>
      </c>
      <c r="N345" s="111">
        <v>0</v>
      </c>
      <c r="O345" s="112">
        <v>0</v>
      </c>
      <c r="P345" s="112">
        <v>0</v>
      </c>
      <c r="Q345" s="113">
        <v>0</v>
      </c>
      <c r="R345" s="111">
        <v>0</v>
      </c>
      <c r="S345" s="112">
        <v>0</v>
      </c>
      <c r="T345" s="112">
        <v>0</v>
      </c>
      <c r="U345" s="113">
        <v>0</v>
      </c>
      <c r="V345" s="111">
        <v>0</v>
      </c>
      <c r="W345" s="112">
        <v>0</v>
      </c>
      <c r="X345" s="112">
        <v>0</v>
      </c>
      <c r="Y345" s="113">
        <v>0</v>
      </c>
      <c r="Z345" s="111">
        <v>0</v>
      </c>
      <c r="AA345" s="112">
        <v>0</v>
      </c>
      <c r="AB345" s="112">
        <v>0</v>
      </c>
      <c r="AC345" s="113">
        <v>0</v>
      </c>
      <c r="AD345" s="111">
        <v>0</v>
      </c>
      <c r="AE345" s="112">
        <v>0</v>
      </c>
      <c r="AF345" s="112">
        <v>0</v>
      </c>
      <c r="AG345" s="113">
        <v>0</v>
      </c>
      <c r="AH345" s="111">
        <v>0</v>
      </c>
      <c r="AI345" s="112">
        <v>0</v>
      </c>
      <c r="AJ345" s="112">
        <v>0</v>
      </c>
      <c r="AK345" s="113">
        <v>0</v>
      </c>
      <c r="AL345" s="111">
        <v>0</v>
      </c>
      <c r="AM345" s="112">
        <v>0</v>
      </c>
      <c r="AN345" s="112">
        <v>0</v>
      </c>
      <c r="AO345" s="113">
        <v>0</v>
      </c>
      <c r="AP345" s="111">
        <v>0</v>
      </c>
      <c r="AQ345" s="112">
        <v>0</v>
      </c>
      <c r="AR345" s="112">
        <v>0</v>
      </c>
      <c r="AS345" s="113">
        <v>0</v>
      </c>
      <c r="AT345" s="111">
        <v>0</v>
      </c>
      <c r="AU345" s="112">
        <v>0</v>
      </c>
      <c r="AV345" s="112">
        <v>0</v>
      </c>
      <c r="AW345" s="113">
        <v>0</v>
      </c>
      <c r="AX345" s="111">
        <v>0</v>
      </c>
      <c r="AY345" s="112">
        <v>0</v>
      </c>
      <c r="AZ345" s="112">
        <v>0</v>
      </c>
      <c r="BA345" s="113">
        <v>0</v>
      </c>
      <c r="BB345" s="111">
        <v>0</v>
      </c>
      <c r="BC345" s="112">
        <v>0</v>
      </c>
      <c r="BD345" s="112">
        <v>0</v>
      </c>
      <c r="BE345" s="113">
        <v>0</v>
      </c>
      <c r="BF345" s="111">
        <v>3553.2271000000001</v>
      </c>
      <c r="BG345" s="112">
        <v>9568.3564000000006</v>
      </c>
      <c r="BH345" s="112">
        <v>10794.326700000001</v>
      </c>
      <c r="BI345" s="113">
        <v>1187.0084999999999</v>
      </c>
      <c r="BJ345" s="111">
        <v>-2378.330986985</v>
      </c>
      <c r="BK345" s="112">
        <v>5031.9615807850005</v>
      </c>
      <c r="BL345" s="112">
        <v>10131.779078310001</v>
      </c>
      <c r="BM345" s="113">
        <v>5348.0673732099995</v>
      </c>
      <c r="BN345" s="111">
        <v>-3625.5003962700002</v>
      </c>
      <c r="BO345" s="112">
        <v>9482.6317936449996</v>
      </c>
      <c r="BP345" s="112">
        <v>903.09256161500014</v>
      </c>
      <c r="BQ345" s="113">
        <v>212.66894535500003</v>
      </c>
      <c r="BR345" s="111">
        <v>-5346.1916356349993</v>
      </c>
      <c r="BS345" s="112">
        <v>-4634.4636189599996</v>
      </c>
      <c r="BT345" s="112">
        <v>1435.3081430300001</v>
      </c>
      <c r="BU345" s="113">
        <v>1874.6997052250001</v>
      </c>
      <c r="BV345" s="111">
        <v>-6300.9463494600004</v>
      </c>
      <c r="BW345" s="112">
        <v>904.80214423500047</v>
      </c>
      <c r="BX345" s="112">
        <v>4077.6990294850002</v>
      </c>
      <c r="BY345" s="113">
        <v>1180.6221619099992</v>
      </c>
      <c r="BZ345" s="111">
        <v>-1041.2996198399999</v>
      </c>
      <c r="CA345" s="112">
        <v>2374.9225205800003</v>
      </c>
      <c r="CB345" s="112">
        <v>10086.444651960001</v>
      </c>
      <c r="CC345" s="113">
        <v>-458.05501568499983</v>
      </c>
      <c r="CD345" s="111">
        <v>-8122.0896188900006</v>
      </c>
      <c r="CE345" s="112">
        <v>-2823.500028165</v>
      </c>
      <c r="CF345" s="112">
        <v>-2441.8739675249999</v>
      </c>
      <c r="CG345" s="113">
        <v>-227.33514359500023</v>
      </c>
      <c r="CH345" s="111">
        <v>-2427.0810588449999</v>
      </c>
      <c r="CI345" s="112">
        <v>-1807.1839342100002</v>
      </c>
      <c r="CJ345" s="112">
        <v>933.58882292500004</v>
      </c>
      <c r="CK345" s="113">
        <v>-336.90161861000001</v>
      </c>
      <c r="CL345" s="112">
        <v>685.33495270500009</v>
      </c>
      <c r="CM345" s="112">
        <v>-2818.00193244</v>
      </c>
      <c r="CN345" s="112">
        <v>3015.3773533199997</v>
      </c>
      <c r="CO345" s="112">
        <v>-881.53285392500015</v>
      </c>
      <c r="CP345" s="111">
        <v>3150.39169881</v>
      </c>
      <c r="CQ345" s="112">
        <v>-5796.7706791100009</v>
      </c>
      <c r="CR345" s="112">
        <v>6808.8728651499996</v>
      </c>
      <c r="CS345" s="112">
        <v>3017.7857234049998</v>
      </c>
      <c r="CT345" s="111">
        <v>-2395.8152317700001</v>
      </c>
      <c r="CU345" s="112">
        <v>245.6363607800003</v>
      </c>
      <c r="CV345" s="112">
        <v>1526.1456193200002</v>
      </c>
      <c r="CW345" s="112">
        <v>-2697.6561628549998</v>
      </c>
      <c r="CX345" s="111">
        <v>-5459.9517955800002</v>
      </c>
      <c r="CY345" s="112">
        <v>844.78396741500001</v>
      </c>
      <c r="CZ345" s="112">
        <v>582.29281955999977</v>
      </c>
      <c r="DA345" s="112">
        <v>2648.7762656600003</v>
      </c>
      <c r="DB345" s="111">
        <v>-8763.4811184949995</v>
      </c>
      <c r="DC345" s="112">
        <v>11726.085659345001</v>
      </c>
      <c r="DD345" s="112">
        <v>3824.0622139800003</v>
      </c>
      <c r="DE345" s="112">
        <v>4109.4978640100007</v>
      </c>
      <c r="DF345" s="111">
        <v>136.99982496500022</v>
      </c>
      <c r="DG345" s="112">
        <v>4894.3244355899997</v>
      </c>
      <c r="DH345" s="112">
        <v>10265.03776924</v>
      </c>
      <c r="DI345" s="112">
        <v>2569.6158007750005</v>
      </c>
      <c r="DJ345" s="111">
        <v>-4030.9857149399991</v>
      </c>
      <c r="DK345" s="112">
        <v>2290.0136627800002</v>
      </c>
      <c r="DL345" s="112">
        <v>677.52304054999968</v>
      </c>
      <c r="DM345" s="112">
        <v>-3529.2227407199998</v>
      </c>
      <c r="DN345" s="111">
        <v>-4848.0524246599998</v>
      </c>
      <c r="DO345" s="112">
        <v>1002.8542178600003</v>
      </c>
      <c r="DP345" s="112">
        <v>5978.9779621899997</v>
      </c>
      <c r="DQ345" s="112">
        <v>355.50217643999986</v>
      </c>
      <c r="DR345" s="111">
        <v>-4199.4353645000001</v>
      </c>
      <c r="DS345" s="194">
        <v>23405</v>
      </c>
      <c r="DT345" s="59" t="s">
        <v>93</v>
      </c>
    </row>
    <row r="346" spans="1:124" x14ac:dyDescent="0.3">
      <c r="A346" s="64" t="s">
        <v>0</v>
      </c>
      <c r="B346" s="90"/>
      <c r="C346" s="91"/>
      <c r="D346" s="91"/>
      <c r="E346" s="92"/>
      <c r="F346" s="91"/>
      <c r="G346" s="91"/>
      <c r="H346" s="91"/>
      <c r="I346" s="92"/>
      <c r="J346" s="90"/>
      <c r="K346" s="91"/>
      <c r="L346" s="91"/>
      <c r="M346" s="92"/>
      <c r="N346" s="90"/>
      <c r="O346" s="91"/>
      <c r="P346" s="91"/>
      <c r="Q346" s="92"/>
      <c r="R346" s="90"/>
      <c r="S346" s="91"/>
      <c r="T346" s="91"/>
      <c r="U346" s="92"/>
      <c r="V346" s="90"/>
      <c r="W346" s="91"/>
      <c r="X346" s="91"/>
      <c r="Y346" s="92"/>
      <c r="Z346" s="90"/>
      <c r="AA346" s="91"/>
      <c r="AB346" s="91"/>
      <c r="AC346" s="92"/>
      <c r="AD346" s="90"/>
      <c r="AE346" s="91"/>
      <c r="AF346" s="91"/>
      <c r="AG346" s="92"/>
      <c r="AH346" s="90"/>
      <c r="AI346" s="91"/>
      <c r="AJ346" s="91"/>
      <c r="AK346" s="92"/>
      <c r="AL346" s="90"/>
      <c r="AM346" s="91"/>
      <c r="AN346" s="91"/>
      <c r="AO346" s="92"/>
      <c r="AP346" s="90"/>
      <c r="AQ346" s="91"/>
      <c r="AR346" s="91"/>
      <c r="AS346" s="92"/>
      <c r="AT346" s="90"/>
      <c r="AU346" s="91"/>
      <c r="AV346" s="91"/>
      <c r="AW346" s="92"/>
      <c r="AX346" s="90"/>
      <c r="AY346" s="91"/>
      <c r="AZ346" s="91"/>
      <c r="BA346" s="92"/>
      <c r="BB346" s="90"/>
      <c r="BC346" s="91"/>
      <c r="BD346" s="91"/>
      <c r="BE346" s="92"/>
      <c r="BF346" s="90"/>
      <c r="BG346" s="91"/>
      <c r="BH346" s="91"/>
      <c r="BI346" s="92"/>
      <c r="BJ346" s="90"/>
      <c r="BK346" s="91"/>
      <c r="BL346" s="91"/>
      <c r="BM346" s="92"/>
      <c r="BN346" s="90"/>
      <c r="BO346" s="91"/>
      <c r="BP346" s="91"/>
      <c r="BQ346" s="92"/>
      <c r="BR346" s="90"/>
      <c r="BS346" s="91"/>
      <c r="BT346" s="91"/>
      <c r="BU346" s="92"/>
      <c r="BV346" s="90"/>
      <c r="BW346" s="91"/>
      <c r="BX346" s="91"/>
      <c r="BY346" s="92"/>
      <c r="BZ346" s="90"/>
      <c r="CA346" s="91"/>
      <c r="CB346" s="91"/>
      <c r="CC346" s="92"/>
      <c r="CD346" s="90"/>
      <c r="CE346" s="91"/>
      <c r="CF346" s="91"/>
      <c r="CG346" s="92"/>
      <c r="CH346" s="90"/>
      <c r="CI346" s="91"/>
      <c r="CJ346" s="91"/>
      <c r="CK346" s="92"/>
      <c r="CL346" s="91"/>
      <c r="CM346" s="91"/>
      <c r="CN346" s="91"/>
      <c r="CO346" s="91"/>
      <c r="CP346" s="90"/>
      <c r="CQ346" s="91"/>
      <c r="CR346" s="91"/>
      <c r="CS346" s="91"/>
      <c r="CT346" s="90"/>
      <c r="CU346" s="91"/>
      <c r="CV346" s="91"/>
      <c r="CW346" s="91"/>
      <c r="CX346" s="90"/>
      <c r="CY346" s="91"/>
      <c r="CZ346" s="91"/>
      <c r="DA346" s="91"/>
      <c r="DB346" s="90"/>
      <c r="DC346" s="91"/>
      <c r="DD346" s="91"/>
      <c r="DE346" s="91"/>
      <c r="DF346" s="90"/>
      <c r="DG346" s="91"/>
      <c r="DH346" s="91"/>
      <c r="DI346" s="91"/>
      <c r="DJ346" s="90"/>
      <c r="DK346" s="91"/>
      <c r="DL346" s="91"/>
      <c r="DM346" s="91"/>
      <c r="DN346" s="90"/>
      <c r="DO346" s="91"/>
      <c r="DP346" s="91"/>
      <c r="DQ346" s="91"/>
      <c r="DR346" s="90"/>
      <c r="DS346" s="195"/>
      <c r="DT346" s="64" t="s">
        <v>0</v>
      </c>
    </row>
    <row r="347" spans="1:124" x14ac:dyDescent="0.3">
      <c r="A347" s="59" t="s">
        <v>94</v>
      </c>
      <c r="B347" s="96">
        <v>1539.9740000000002</v>
      </c>
      <c r="C347" s="97">
        <v>967.44999999999993</v>
      </c>
      <c r="D347" s="97">
        <v>2129.5884999999998</v>
      </c>
      <c r="E347" s="98">
        <v>3481.2024999999999</v>
      </c>
      <c r="F347" s="97">
        <v>4106.4062415999997</v>
      </c>
      <c r="G347" s="97">
        <v>1541.3280768</v>
      </c>
      <c r="H347" s="97">
        <v>2853.1330002999994</v>
      </c>
      <c r="I347" s="98">
        <v>3836.1537213000001</v>
      </c>
      <c r="J347" s="96">
        <v>1022.6037451999999</v>
      </c>
      <c r="K347" s="97">
        <v>706.50338119999992</v>
      </c>
      <c r="L347" s="97">
        <v>-1816.0401611999996</v>
      </c>
      <c r="M347" s="98">
        <v>1132.2788181999999</v>
      </c>
      <c r="N347" s="96">
        <v>2358.1147267877641</v>
      </c>
      <c r="O347" s="97">
        <v>1948.3843981724006</v>
      </c>
      <c r="P347" s="97">
        <v>-743.63004066868575</v>
      </c>
      <c r="Q347" s="98">
        <v>-822.79420720943244</v>
      </c>
      <c r="R347" s="96">
        <v>-798.69787450813772</v>
      </c>
      <c r="S347" s="97">
        <v>-2262.3144165501512</v>
      </c>
      <c r="T347" s="97">
        <v>-1865.0382490700258</v>
      </c>
      <c r="U347" s="98">
        <v>-2357.5442914547243</v>
      </c>
      <c r="V347" s="96">
        <v>-2213.1023499687863</v>
      </c>
      <c r="W347" s="97">
        <v>-1461.5627034584779</v>
      </c>
      <c r="X347" s="97">
        <v>-2496.6737925138141</v>
      </c>
      <c r="Y347" s="98">
        <v>-237.70652600000039</v>
      </c>
      <c r="Z347" s="96">
        <v>631.58874078779581</v>
      </c>
      <c r="AA347" s="97">
        <v>2183.9742855074201</v>
      </c>
      <c r="AB347" s="97">
        <v>1475.8515680138885</v>
      </c>
      <c r="AC347" s="98">
        <v>-58.610090990047468</v>
      </c>
      <c r="AD347" s="96">
        <v>-842.33793730000002</v>
      </c>
      <c r="AE347" s="97">
        <v>2707.6409873399998</v>
      </c>
      <c r="AF347" s="97">
        <v>1024.1208862799999</v>
      </c>
      <c r="AG347" s="98">
        <v>-1148.7815622999999</v>
      </c>
      <c r="AH347" s="96">
        <v>-1137.4177806596274</v>
      </c>
      <c r="AI347" s="97">
        <v>688.36369044378046</v>
      </c>
      <c r="AJ347" s="97">
        <v>-761.59736353359699</v>
      </c>
      <c r="AK347" s="98">
        <v>1446.4951925216556</v>
      </c>
      <c r="AL347" s="96">
        <v>538.8368736027204</v>
      </c>
      <c r="AM347" s="97">
        <v>2225.269542400195</v>
      </c>
      <c r="AN347" s="97">
        <v>-1010.4698182415481</v>
      </c>
      <c r="AO347" s="98">
        <v>-572.27657361407603</v>
      </c>
      <c r="AP347" s="96">
        <v>175.23307615102146</v>
      </c>
      <c r="AQ347" s="97">
        <v>377.38057528350646</v>
      </c>
      <c r="AR347" s="97">
        <v>1050.1349669984265</v>
      </c>
      <c r="AS347" s="98">
        <v>2345.1767576207103</v>
      </c>
      <c r="AT347" s="96">
        <v>4472.2219029263961</v>
      </c>
      <c r="AU347" s="97">
        <v>4055.1505840585869</v>
      </c>
      <c r="AV347" s="97">
        <v>387.89109295419985</v>
      </c>
      <c r="AW347" s="98">
        <v>4256.3214433772682</v>
      </c>
      <c r="AX347" s="96">
        <v>6312.8439200817538</v>
      </c>
      <c r="AY347" s="97">
        <v>10891.312826347123</v>
      </c>
      <c r="AZ347" s="97">
        <v>-1236.3843357218411</v>
      </c>
      <c r="BA347" s="98">
        <v>1403.5967125004008</v>
      </c>
      <c r="BB347" s="96">
        <v>6949.6029787982052</v>
      </c>
      <c r="BC347" s="97">
        <v>2695.4281858776221</v>
      </c>
      <c r="BD347" s="97">
        <v>-1209.4116745673518</v>
      </c>
      <c r="BE347" s="98">
        <v>-3968.60424792817</v>
      </c>
      <c r="BF347" s="96">
        <v>4192.3680999999997</v>
      </c>
      <c r="BG347" s="97">
        <v>3490.0255000000002</v>
      </c>
      <c r="BH347" s="97">
        <v>-932.3418999999999</v>
      </c>
      <c r="BI347" s="98">
        <v>-3312.3592999999996</v>
      </c>
      <c r="BJ347" s="96">
        <v>-1185.3603804999996</v>
      </c>
      <c r="BK347" s="97">
        <v>-894.20291407000013</v>
      </c>
      <c r="BL347" s="97">
        <v>-2029.1699920399999</v>
      </c>
      <c r="BM347" s="98">
        <v>-3742.1283598099999</v>
      </c>
      <c r="BN347" s="96">
        <v>-3990.1374127300001</v>
      </c>
      <c r="BO347" s="97">
        <v>6205.4063446299997</v>
      </c>
      <c r="BP347" s="97">
        <v>7718.9192561299997</v>
      </c>
      <c r="BQ347" s="98">
        <v>1156.4285960799998</v>
      </c>
      <c r="BR347" s="96">
        <v>915.20307922000006</v>
      </c>
      <c r="BS347" s="97">
        <v>5330.8238221000001</v>
      </c>
      <c r="BT347" s="97">
        <v>-502.15807489999997</v>
      </c>
      <c r="BU347" s="98">
        <v>-1634.1190598700005</v>
      </c>
      <c r="BV347" s="96">
        <v>232.00429646000021</v>
      </c>
      <c r="BW347" s="97">
        <v>6509.660872469999</v>
      </c>
      <c r="BX347" s="97">
        <v>258.40552430000002</v>
      </c>
      <c r="BY347" s="98">
        <v>-495.84308928000019</v>
      </c>
      <c r="BZ347" s="96">
        <v>-1287.2751145699999</v>
      </c>
      <c r="CA347" s="97">
        <v>-3493.3297790300003</v>
      </c>
      <c r="CB347" s="97">
        <v>5391.2824540300007</v>
      </c>
      <c r="CC347" s="98">
        <v>2179.5536903000002</v>
      </c>
      <c r="CD347" s="96">
        <v>216.64555254999993</v>
      </c>
      <c r="CE347" s="97">
        <v>-648.20271385999979</v>
      </c>
      <c r="CF347" s="97">
        <v>1224.19525185</v>
      </c>
      <c r="CG347" s="98">
        <v>-1590.6771664199996</v>
      </c>
      <c r="CH347" s="96">
        <v>-2916.8792827199995</v>
      </c>
      <c r="CI347" s="97">
        <v>2289.5021832399998</v>
      </c>
      <c r="CJ347" s="97">
        <v>680.24450937000006</v>
      </c>
      <c r="CK347" s="98">
        <v>-2789.7278833299997</v>
      </c>
      <c r="CL347" s="97">
        <v>-568.74628288999997</v>
      </c>
      <c r="CM347" s="97">
        <v>2854.2394848500003</v>
      </c>
      <c r="CN347" s="97">
        <v>2984.9131750799997</v>
      </c>
      <c r="CO347" s="97">
        <v>-1432.3717189899999</v>
      </c>
      <c r="CP347" s="96">
        <v>3406.0583457599996</v>
      </c>
      <c r="CQ347" s="97">
        <v>3400.6692319100002</v>
      </c>
      <c r="CR347" s="97">
        <v>1809.8776465400001</v>
      </c>
      <c r="CS347" s="97">
        <v>-2791.3046609100006</v>
      </c>
      <c r="CT347" s="96">
        <v>491.73740177999986</v>
      </c>
      <c r="CU347" s="97">
        <v>673.74022741000022</v>
      </c>
      <c r="CV347" s="97">
        <v>3969.0431229700007</v>
      </c>
      <c r="CW347" s="97">
        <v>-4363.1186187799995</v>
      </c>
      <c r="CX347" s="96">
        <v>5401.6343974399997</v>
      </c>
      <c r="CY347" s="97">
        <v>949.93620678999923</v>
      </c>
      <c r="CZ347" s="97">
        <v>-2724.1138279100001</v>
      </c>
      <c r="DA347" s="97">
        <v>-7557.8186382199992</v>
      </c>
      <c r="DB347" s="96">
        <v>804.38118446999943</v>
      </c>
      <c r="DC347" s="97">
        <v>5868.2291651700007</v>
      </c>
      <c r="DD347" s="97">
        <v>3822.1250187599999</v>
      </c>
      <c r="DE347" s="97">
        <v>-1777.5587680499998</v>
      </c>
      <c r="DF347" s="96">
        <v>238.58835004999992</v>
      </c>
      <c r="DG347" s="97">
        <v>8174.5441729100003</v>
      </c>
      <c r="DH347" s="97">
        <v>11336.245449860002</v>
      </c>
      <c r="DI347" s="97">
        <v>-3670.8142782799991</v>
      </c>
      <c r="DJ347" s="96">
        <v>-1074.6624412600002</v>
      </c>
      <c r="DK347" s="97">
        <v>-56.858807199999774</v>
      </c>
      <c r="DL347" s="97">
        <v>-884.47271690999992</v>
      </c>
      <c r="DM347" s="97">
        <v>-4472.1869867799996</v>
      </c>
      <c r="DN347" s="96">
        <v>-1614.0103293900002</v>
      </c>
      <c r="DO347" s="97">
        <v>10629.259300310001</v>
      </c>
      <c r="DP347" s="97">
        <v>1322.2073180899999</v>
      </c>
      <c r="DQ347" s="97">
        <v>-2855.4256563000008</v>
      </c>
      <c r="DR347" s="96">
        <v>1204.4300676299995</v>
      </c>
      <c r="DS347" s="194">
        <v>23406</v>
      </c>
      <c r="DT347" s="59" t="s">
        <v>94</v>
      </c>
    </row>
    <row r="348" spans="1:124" x14ac:dyDescent="0.3">
      <c r="A348" s="58" t="s">
        <v>80</v>
      </c>
      <c r="B348" s="93">
        <v>0</v>
      </c>
      <c r="C348" s="94">
        <v>0</v>
      </c>
      <c r="D348" s="94">
        <v>0</v>
      </c>
      <c r="E348" s="95">
        <v>0</v>
      </c>
      <c r="F348" s="94">
        <v>0</v>
      </c>
      <c r="G348" s="94">
        <v>0</v>
      </c>
      <c r="H348" s="94">
        <v>0</v>
      </c>
      <c r="I348" s="95">
        <v>0</v>
      </c>
      <c r="J348" s="93">
        <v>0</v>
      </c>
      <c r="K348" s="94">
        <v>0</v>
      </c>
      <c r="L348" s="94">
        <v>0</v>
      </c>
      <c r="M348" s="95">
        <v>0</v>
      </c>
      <c r="N348" s="93">
        <v>0</v>
      </c>
      <c r="O348" s="94">
        <v>0</v>
      </c>
      <c r="P348" s="94">
        <v>0</v>
      </c>
      <c r="Q348" s="95">
        <v>0</v>
      </c>
      <c r="R348" s="93">
        <v>0</v>
      </c>
      <c r="S348" s="94">
        <v>0</v>
      </c>
      <c r="T348" s="94">
        <v>0</v>
      </c>
      <c r="U348" s="95">
        <v>0</v>
      </c>
      <c r="V348" s="93">
        <v>0</v>
      </c>
      <c r="W348" s="94">
        <v>0</v>
      </c>
      <c r="X348" s="94">
        <v>0</v>
      </c>
      <c r="Y348" s="95">
        <v>0</v>
      </c>
      <c r="Z348" s="93">
        <v>0</v>
      </c>
      <c r="AA348" s="94">
        <v>0</v>
      </c>
      <c r="AB348" s="94">
        <v>0</v>
      </c>
      <c r="AC348" s="95">
        <v>0</v>
      </c>
      <c r="AD348" s="93">
        <v>0</v>
      </c>
      <c r="AE348" s="94">
        <v>0</v>
      </c>
      <c r="AF348" s="94">
        <v>0</v>
      </c>
      <c r="AG348" s="95">
        <v>0</v>
      </c>
      <c r="AH348" s="93">
        <v>0</v>
      </c>
      <c r="AI348" s="94">
        <v>0</v>
      </c>
      <c r="AJ348" s="94">
        <v>0</v>
      </c>
      <c r="AK348" s="95">
        <v>0</v>
      </c>
      <c r="AL348" s="93">
        <v>0</v>
      </c>
      <c r="AM348" s="94">
        <v>0</v>
      </c>
      <c r="AN348" s="94">
        <v>0</v>
      </c>
      <c r="AO348" s="95">
        <v>0</v>
      </c>
      <c r="AP348" s="93">
        <v>0</v>
      </c>
      <c r="AQ348" s="94">
        <v>0</v>
      </c>
      <c r="AR348" s="94">
        <v>0</v>
      </c>
      <c r="AS348" s="95">
        <v>0</v>
      </c>
      <c r="AT348" s="93">
        <v>0</v>
      </c>
      <c r="AU348" s="94">
        <v>0</v>
      </c>
      <c r="AV348" s="94">
        <v>0</v>
      </c>
      <c r="AW348" s="95">
        <v>0</v>
      </c>
      <c r="AX348" s="93">
        <v>0</v>
      </c>
      <c r="AY348" s="94">
        <v>0</v>
      </c>
      <c r="AZ348" s="94">
        <v>0</v>
      </c>
      <c r="BA348" s="95">
        <v>0</v>
      </c>
      <c r="BB348" s="93">
        <v>0</v>
      </c>
      <c r="BC348" s="94">
        <v>0</v>
      </c>
      <c r="BD348" s="94">
        <v>0</v>
      </c>
      <c r="BE348" s="95">
        <v>0</v>
      </c>
      <c r="BF348" s="93">
        <v>0</v>
      </c>
      <c r="BG348" s="94">
        <v>0</v>
      </c>
      <c r="BH348" s="94">
        <v>0</v>
      </c>
      <c r="BI348" s="95">
        <v>0</v>
      </c>
      <c r="BJ348" s="93">
        <v>0</v>
      </c>
      <c r="BK348" s="94">
        <v>0</v>
      </c>
      <c r="BL348" s="94">
        <v>0</v>
      </c>
      <c r="BM348" s="95">
        <v>0</v>
      </c>
      <c r="BN348" s="93">
        <v>0</v>
      </c>
      <c r="BO348" s="94">
        <v>0</v>
      </c>
      <c r="BP348" s="94">
        <v>0</v>
      </c>
      <c r="BQ348" s="95">
        <v>0</v>
      </c>
      <c r="BR348" s="93">
        <v>0</v>
      </c>
      <c r="BS348" s="94">
        <v>0</v>
      </c>
      <c r="BT348" s="94">
        <v>0</v>
      </c>
      <c r="BU348" s="95">
        <v>0</v>
      </c>
      <c r="BV348" s="93">
        <v>0</v>
      </c>
      <c r="BW348" s="94">
        <v>0</v>
      </c>
      <c r="BX348" s="94">
        <v>0</v>
      </c>
      <c r="BY348" s="95">
        <v>0</v>
      </c>
      <c r="BZ348" s="93">
        <v>0</v>
      </c>
      <c r="CA348" s="94">
        <v>0</v>
      </c>
      <c r="CB348" s="94">
        <v>0</v>
      </c>
      <c r="CC348" s="95">
        <v>0</v>
      </c>
      <c r="CD348" s="93">
        <v>0</v>
      </c>
      <c r="CE348" s="94">
        <v>0</v>
      </c>
      <c r="CF348" s="94">
        <v>0</v>
      </c>
      <c r="CG348" s="95">
        <v>0</v>
      </c>
      <c r="CH348" s="93">
        <v>0</v>
      </c>
      <c r="CI348" s="94">
        <v>0</v>
      </c>
      <c r="CJ348" s="94">
        <v>0</v>
      </c>
      <c r="CK348" s="95">
        <v>0</v>
      </c>
      <c r="CL348" s="94">
        <v>0</v>
      </c>
      <c r="CM348" s="94">
        <v>0</v>
      </c>
      <c r="CN348" s="94">
        <v>0</v>
      </c>
      <c r="CO348" s="94">
        <v>0</v>
      </c>
      <c r="CP348" s="93">
        <v>0</v>
      </c>
      <c r="CQ348" s="94">
        <v>0</v>
      </c>
      <c r="CR348" s="94">
        <v>0</v>
      </c>
      <c r="CS348" s="94">
        <v>0</v>
      </c>
      <c r="CT348" s="93">
        <v>0</v>
      </c>
      <c r="CU348" s="94">
        <v>0</v>
      </c>
      <c r="CV348" s="94">
        <v>0</v>
      </c>
      <c r="CW348" s="94">
        <v>0</v>
      </c>
      <c r="CX348" s="93">
        <v>0</v>
      </c>
      <c r="CY348" s="94">
        <v>0</v>
      </c>
      <c r="CZ348" s="94">
        <v>0</v>
      </c>
      <c r="DA348" s="94">
        <v>0</v>
      </c>
      <c r="DB348" s="93">
        <v>0</v>
      </c>
      <c r="DC348" s="94">
        <v>0</v>
      </c>
      <c r="DD348" s="94">
        <v>0</v>
      </c>
      <c r="DE348" s="94">
        <v>0</v>
      </c>
      <c r="DF348" s="93">
        <v>0</v>
      </c>
      <c r="DG348" s="94">
        <v>0</v>
      </c>
      <c r="DH348" s="94">
        <v>0</v>
      </c>
      <c r="DI348" s="94">
        <v>0</v>
      </c>
      <c r="DJ348" s="93">
        <v>0</v>
      </c>
      <c r="DK348" s="94">
        <v>0</v>
      </c>
      <c r="DL348" s="94">
        <v>0</v>
      </c>
      <c r="DM348" s="94">
        <v>0</v>
      </c>
      <c r="DN348" s="93">
        <v>0</v>
      </c>
      <c r="DO348" s="94">
        <v>0</v>
      </c>
      <c r="DP348" s="94">
        <v>0</v>
      </c>
      <c r="DQ348" s="94">
        <v>0</v>
      </c>
      <c r="DR348" s="93">
        <v>0</v>
      </c>
      <c r="DS348" s="194"/>
      <c r="DT348" s="58" t="s">
        <v>80</v>
      </c>
    </row>
    <row r="349" spans="1:124" x14ac:dyDescent="0.3">
      <c r="A349" s="58" t="s">
        <v>81</v>
      </c>
      <c r="B349" s="93">
        <v>0</v>
      </c>
      <c r="C349" s="94">
        <v>0</v>
      </c>
      <c r="D349" s="94">
        <v>0</v>
      </c>
      <c r="E349" s="95">
        <v>0</v>
      </c>
      <c r="F349" s="94">
        <v>0</v>
      </c>
      <c r="G349" s="94">
        <v>0</v>
      </c>
      <c r="H349" s="94">
        <v>0</v>
      </c>
      <c r="I349" s="95">
        <v>0</v>
      </c>
      <c r="J349" s="93">
        <v>0</v>
      </c>
      <c r="K349" s="94">
        <v>0</v>
      </c>
      <c r="L349" s="94">
        <v>0</v>
      </c>
      <c r="M349" s="95">
        <v>0</v>
      </c>
      <c r="N349" s="93">
        <v>0</v>
      </c>
      <c r="O349" s="94">
        <v>0</v>
      </c>
      <c r="P349" s="94">
        <v>0</v>
      </c>
      <c r="Q349" s="95">
        <v>0</v>
      </c>
      <c r="R349" s="93">
        <v>0</v>
      </c>
      <c r="S349" s="94">
        <v>0</v>
      </c>
      <c r="T349" s="94">
        <v>0</v>
      </c>
      <c r="U349" s="95">
        <v>0</v>
      </c>
      <c r="V349" s="93">
        <v>0</v>
      </c>
      <c r="W349" s="94">
        <v>0</v>
      </c>
      <c r="X349" s="94">
        <v>0</v>
      </c>
      <c r="Y349" s="95">
        <v>0</v>
      </c>
      <c r="Z349" s="93">
        <v>0</v>
      </c>
      <c r="AA349" s="94">
        <v>0</v>
      </c>
      <c r="AB349" s="94">
        <v>0</v>
      </c>
      <c r="AC349" s="95">
        <v>0</v>
      </c>
      <c r="AD349" s="93">
        <v>0</v>
      </c>
      <c r="AE349" s="94">
        <v>0</v>
      </c>
      <c r="AF349" s="94">
        <v>0</v>
      </c>
      <c r="AG349" s="95">
        <v>0</v>
      </c>
      <c r="AH349" s="93">
        <v>0</v>
      </c>
      <c r="AI349" s="94">
        <v>0</v>
      </c>
      <c r="AJ349" s="94">
        <v>0</v>
      </c>
      <c r="AK349" s="95">
        <v>0</v>
      </c>
      <c r="AL349" s="93">
        <v>0</v>
      </c>
      <c r="AM349" s="94">
        <v>0</v>
      </c>
      <c r="AN349" s="94">
        <v>0</v>
      </c>
      <c r="AO349" s="95">
        <v>0</v>
      </c>
      <c r="AP349" s="93">
        <v>0</v>
      </c>
      <c r="AQ349" s="94">
        <v>0</v>
      </c>
      <c r="AR349" s="94">
        <v>0</v>
      </c>
      <c r="AS349" s="95">
        <v>0</v>
      </c>
      <c r="AT349" s="93">
        <v>0</v>
      </c>
      <c r="AU349" s="94">
        <v>0</v>
      </c>
      <c r="AV349" s="94">
        <v>0</v>
      </c>
      <c r="AW349" s="95">
        <v>0</v>
      </c>
      <c r="AX349" s="93">
        <v>0</v>
      </c>
      <c r="AY349" s="94">
        <v>0</v>
      </c>
      <c r="AZ349" s="94">
        <v>0</v>
      </c>
      <c r="BA349" s="95">
        <v>0</v>
      </c>
      <c r="BB349" s="93">
        <v>0</v>
      </c>
      <c r="BC349" s="94">
        <v>0</v>
      </c>
      <c r="BD349" s="94">
        <v>0</v>
      </c>
      <c r="BE349" s="95">
        <v>0</v>
      </c>
      <c r="BF349" s="93">
        <v>0</v>
      </c>
      <c r="BG349" s="94">
        <v>0</v>
      </c>
      <c r="BH349" s="94">
        <v>0</v>
      </c>
      <c r="BI349" s="95">
        <v>0</v>
      </c>
      <c r="BJ349" s="93">
        <v>0</v>
      </c>
      <c r="BK349" s="94">
        <v>0</v>
      </c>
      <c r="BL349" s="94">
        <v>0</v>
      </c>
      <c r="BM349" s="95">
        <v>0</v>
      </c>
      <c r="BN349" s="93">
        <v>0</v>
      </c>
      <c r="BO349" s="94">
        <v>0</v>
      </c>
      <c r="BP349" s="94">
        <v>0</v>
      </c>
      <c r="BQ349" s="95">
        <v>0</v>
      </c>
      <c r="BR349" s="93">
        <v>0</v>
      </c>
      <c r="BS349" s="94">
        <v>0</v>
      </c>
      <c r="BT349" s="94">
        <v>0</v>
      </c>
      <c r="BU349" s="95">
        <v>0</v>
      </c>
      <c r="BV349" s="93">
        <v>0</v>
      </c>
      <c r="BW349" s="94">
        <v>0</v>
      </c>
      <c r="BX349" s="94">
        <v>0</v>
      </c>
      <c r="BY349" s="95">
        <v>0</v>
      </c>
      <c r="BZ349" s="93">
        <v>0</v>
      </c>
      <c r="CA349" s="94">
        <v>0</v>
      </c>
      <c r="CB349" s="94">
        <v>0</v>
      </c>
      <c r="CC349" s="95">
        <v>0</v>
      </c>
      <c r="CD349" s="93">
        <v>0</v>
      </c>
      <c r="CE349" s="94">
        <v>0</v>
      </c>
      <c r="CF349" s="94">
        <v>0</v>
      </c>
      <c r="CG349" s="95">
        <v>0</v>
      </c>
      <c r="CH349" s="93">
        <v>0</v>
      </c>
      <c r="CI349" s="94">
        <v>0</v>
      </c>
      <c r="CJ349" s="94">
        <v>0</v>
      </c>
      <c r="CK349" s="95">
        <v>0</v>
      </c>
      <c r="CL349" s="94">
        <v>0</v>
      </c>
      <c r="CM349" s="94">
        <v>0</v>
      </c>
      <c r="CN349" s="94">
        <v>0</v>
      </c>
      <c r="CO349" s="94">
        <v>0</v>
      </c>
      <c r="CP349" s="93">
        <v>0</v>
      </c>
      <c r="CQ349" s="94">
        <v>0</v>
      </c>
      <c r="CR349" s="94">
        <v>0</v>
      </c>
      <c r="CS349" s="94">
        <v>0</v>
      </c>
      <c r="CT349" s="93">
        <v>0</v>
      </c>
      <c r="CU349" s="94">
        <v>0</v>
      </c>
      <c r="CV349" s="94">
        <v>0</v>
      </c>
      <c r="CW349" s="94">
        <v>0</v>
      </c>
      <c r="CX349" s="93">
        <v>0</v>
      </c>
      <c r="CY349" s="94">
        <v>0</v>
      </c>
      <c r="CZ349" s="94">
        <v>0</v>
      </c>
      <c r="DA349" s="94">
        <v>0</v>
      </c>
      <c r="DB349" s="93">
        <v>0</v>
      </c>
      <c r="DC349" s="94">
        <v>0</v>
      </c>
      <c r="DD349" s="94">
        <v>0</v>
      </c>
      <c r="DE349" s="94">
        <v>0</v>
      </c>
      <c r="DF349" s="93">
        <v>0</v>
      </c>
      <c r="DG349" s="94">
        <v>0</v>
      </c>
      <c r="DH349" s="94">
        <v>0</v>
      </c>
      <c r="DI349" s="94">
        <v>0</v>
      </c>
      <c r="DJ349" s="93">
        <v>0</v>
      </c>
      <c r="DK349" s="94">
        <v>0</v>
      </c>
      <c r="DL349" s="94">
        <v>0</v>
      </c>
      <c r="DM349" s="94">
        <v>0</v>
      </c>
      <c r="DN349" s="93">
        <v>0</v>
      </c>
      <c r="DO349" s="94">
        <v>0</v>
      </c>
      <c r="DP349" s="94">
        <v>0</v>
      </c>
      <c r="DQ349" s="94">
        <v>0</v>
      </c>
      <c r="DR349" s="93">
        <v>0</v>
      </c>
      <c r="DS349" s="194"/>
      <c r="DT349" s="58" t="s">
        <v>81</v>
      </c>
    </row>
    <row r="350" spans="1:124" x14ac:dyDescent="0.3">
      <c r="A350" s="64" t="s">
        <v>0</v>
      </c>
      <c r="B350" s="90"/>
      <c r="C350" s="91"/>
      <c r="D350" s="91"/>
      <c r="E350" s="92"/>
      <c r="F350" s="91"/>
      <c r="G350" s="91"/>
      <c r="H350" s="91"/>
      <c r="I350" s="92"/>
      <c r="J350" s="90"/>
      <c r="K350" s="91"/>
      <c r="L350" s="91"/>
      <c r="M350" s="92"/>
      <c r="N350" s="90"/>
      <c r="O350" s="91"/>
      <c r="P350" s="91"/>
      <c r="Q350" s="92"/>
      <c r="R350" s="90"/>
      <c r="S350" s="91"/>
      <c r="T350" s="91"/>
      <c r="U350" s="92"/>
      <c r="V350" s="90"/>
      <c r="W350" s="91"/>
      <c r="X350" s="91"/>
      <c r="Y350" s="92"/>
      <c r="Z350" s="90"/>
      <c r="AA350" s="91"/>
      <c r="AB350" s="91"/>
      <c r="AC350" s="92"/>
      <c r="AD350" s="90"/>
      <c r="AE350" s="91"/>
      <c r="AF350" s="91"/>
      <c r="AG350" s="92"/>
      <c r="AH350" s="90"/>
      <c r="AI350" s="91"/>
      <c r="AJ350" s="91"/>
      <c r="AK350" s="92"/>
      <c r="AL350" s="90"/>
      <c r="AM350" s="91"/>
      <c r="AN350" s="91"/>
      <c r="AO350" s="92"/>
      <c r="AP350" s="90"/>
      <c r="AQ350" s="91"/>
      <c r="AR350" s="91"/>
      <c r="AS350" s="92"/>
      <c r="AT350" s="90"/>
      <c r="AU350" s="91"/>
      <c r="AV350" s="91"/>
      <c r="AW350" s="92"/>
      <c r="AX350" s="90"/>
      <c r="AY350" s="91"/>
      <c r="AZ350" s="91"/>
      <c r="BA350" s="92"/>
      <c r="BB350" s="90"/>
      <c r="BC350" s="91"/>
      <c r="BD350" s="91"/>
      <c r="BE350" s="92"/>
      <c r="BF350" s="90"/>
      <c r="BG350" s="91"/>
      <c r="BH350" s="91"/>
      <c r="BI350" s="92"/>
      <c r="BJ350" s="90"/>
      <c r="BK350" s="91"/>
      <c r="BL350" s="91"/>
      <c r="BM350" s="92"/>
      <c r="BN350" s="90"/>
      <c r="BO350" s="91"/>
      <c r="BP350" s="91"/>
      <c r="BQ350" s="92"/>
      <c r="BR350" s="90"/>
      <c r="BS350" s="91"/>
      <c r="BT350" s="91"/>
      <c r="BU350" s="92"/>
      <c r="BV350" s="90"/>
      <c r="BW350" s="91"/>
      <c r="BX350" s="91"/>
      <c r="BY350" s="92"/>
      <c r="BZ350" s="90"/>
      <c r="CA350" s="91"/>
      <c r="CB350" s="91"/>
      <c r="CC350" s="92"/>
      <c r="CD350" s="90"/>
      <c r="CE350" s="91"/>
      <c r="CF350" s="91"/>
      <c r="CG350" s="92"/>
      <c r="CH350" s="90"/>
      <c r="CI350" s="91"/>
      <c r="CJ350" s="91"/>
      <c r="CK350" s="92"/>
      <c r="CL350" s="91"/>
      <c r="CM350" s="91"/>
      <c r="CN350" s="91"/>
      <c r="CO350" s="91"/>
      <c r="CP350" s="90"/>
      <c r="CQ350" s="91"/>
      <c r="CR350" s="91"/>
      <c r="CS350" s="91"/>
      <c r="CT350" s="90"/>
      <c r="CU350" s="91"/>
      <c r="CV350" s="91"/>
      <c r="CW350" s="91"/>
      <c r="CX350" s="90"/>
      <c r="CY350" s="91"/>
      <c r="CZ350" s="91"/>
      <c r="DA350" s="91"/>
      <c r="DB350" s="90"/>
      <c r="DC350" s="91"/>
      <c r="DD350" s="91"/>
      <c r="DE350" s="91"/>
      <c r="DF350" s="90"/>
      <c r="DG350" s="91"/>
      <c r="DH350" s="91"/>
      <c r="DI350" s="91"/>
      <c r="DJ350" s="90"/>
      <c r="DK350" s="91"/>
      <c r="DL350" s="91"/>
      <c r="DM350" s="91"/>
      <c r="DN350" s="90"/>
      <c r="DO350" s="91">
        <v>0</v>
      </c>
      <c r="DP350" s="91">
        <v>0</v>
      </c>
      <c r="DQ350" s="91">
        <v>0</v>
      </c>
      <c r="DR350" s="90"/>
      <c r="DS350" s="195"/>
      <c r="DT350" s="64" t="s">
        <v>0</v>
      </c>
    </row>
    <row r="351" spans="1:124" x14ac:dyDescent="0.3">
      <c r="A351" s="62" t="s">
        <v>97</v>
      </c>
      <c r="B351" s="117">
        <v>1612</v>
      </c>
      <c r="C351" s="118">
        <v>1007.4</v>
      </c>
      <c r="D351" s="118">
        <v>2160.7999999999997</v>
      </c>
      <c r="E351" s="119">
        <v>3433.9</v>
      </c>
      <c r="F351" s="118">
        <v>4201.0919999999996</v>
      </c>
      <c r="G351" s="118">
        <v>1644.2809999999999</v>
      </c>
      <c r="H351" s="118">
        <v>2909.3789999999999</v>
      </c>
      <c r="I351" s="119">
        <v>3820.7749999999996</v>
      </c>
      <c r="J351" s="117">
        <v>1043.8389999999999</v>
      </c>
      <c r="K351" s="118">
        <v>-447.79100000000005</v>
      </c>
      <c r="L351" s="118">
        <v>-4586.1229999999996</v>
      </c>
      <c r="M351" s="119">
        <v>-1368.8110000000001</v>
      </c>
      <c r="N351" s="117">
        <v>374.11215688672888</v>
      </c>
      <c r="O351" s="118">
        <v>413.73105891846041</v>
      </c>
      <c r="P351" s="118">
        <v>-1466.1428479423259</v>
      </c>
      <c r="Q351" s="119">
        <v>-888.73900988003243</v>
      </c>
      <c r="R351" s="117">
        <v>-687.20987450813777</v>
      </c>
      <c r="S351" s="118">
        <v>-983.97991655015107</v>
      </c>
      <c r="T351" s="118">
        <v>-306.96874907002586</v>
      </c>
      <c r="U351" s="119">
        <v>-522.59506882499454</v>
      </c>
      <c r="V351" s="117">
        <v>-1233.1053499687864</v>
      </c>
      <c r="W351" s="118">
        <v>-882.43770396201774</v>
      </c>
      <c r="X351" s="118">
        <v>-1885.741502065815</v>
      </c>
      <c r="Y351" s="119">
        <v>579.71313399999963</v>
      </c>
      <c r="Z351" s="117">
        <v>615.87900000000002</v>
      </c>
      <c r="AA351" s="118">
        <v>2041.0260000000001</v>
      </c>
      <c r="AB351" s="118">
        <v>1167.953</v>
      </c>
      <c r="AC351" s="119">
        <v>-72.216000000000008</v>
      </c>
      <c r="AD351" s="117">
        <v>-363.82</v>
      </c>
      <c r="AE351" s="118">
        <v>3117.9920000000002</v>
      </c>
      <c r="AF351" s="118">
        <v>1041.8271000000002</v>
      </c>
      <c r="AG351" s="119">
        <v>-685.46109999999999</v>
      </c>
      <c r="AH351" s="117">
        <v>-1003.3161870000002</v>
      </c>
      <c r="AI351" s="118">
        <v>933.27319999999986</v>
      </c>
      <c r="AJ351" s="118">
        <v>-685.01900000000001</v>
      </c>
      <c r="AK351" s="119">
        <v>1950.31</v>
      </c>
      <c r="AL351" s="117">
        <v>810.14330987999915</v>
      </c>
      <c r="AM351" s="118">
        <v>2613.0521437327179</v>
      </c>
      <c r="AN351" s="118">
        <v>-745.4914526587927</v>
      </c>
      <c r="AO351" s="119">
        <v>-109.84362288650235</v>
      </c>
      <c r="AP351" s="117">
        <v>543.80150312282149</v>
      </c>
      <c r="AQ351" s="118">
        <v>591.33246660833049</v>
      </c>
      <c r="AR351" s="118">
        <v>1189.7789771714267</v>
      </c>
      <c r="AS351" s="119">
        <v>2564.0166433807108</v>
      </c>
      <c r="AT351" s="117">
        <v>4623.2719385263963</v>
      </c>
      <c r="AU351" s="118">
        <v>4249.4131828017344</v>
      </c>
      <c r="AV351" s="118">
        <v>489.15885579059989</v>
      </c>
      <c r="AW351" s="119">
        <v>4650.7801747889853</v>
      </c>
      <c r="AX351" s="117">
        <v>6425.3440304823343</v>
      </c>
      <c r="AY351" s="118">
        <v>11101.535224511059</v>
      </c>
      <c r="AZ351" s="118">
        <v>-1540.0160633737812</v>
      </c>
      <c r="BA351" s="119">
        <v>1251.0085560790526</v>
      </c>
      <c r="BB351" s="117">
        <v>6678.6483180008581</v>
      </c>
      <c r="BC351" s="118">
        <v>2434.4940289705942</v>
      </c>
      <c r="BD351" s="118">
        <v>-1304.0269240361877</v>
      </c>
      <c r="BE351" s="119">
        <v>-3838.0645431980638</v>
      </c>
      <c r="BF351" s="117">
        <v>4368.3037999999997</v>
      </c>
      <c r="BG351" s="118">
        <v>3653.8272999999995</v>
      </c>
      <c r="BH351" s="118">
        <v>-457.01519999999994</v>
      </c>
      <c r="BI351" s="119">
        <v>-3082.9196999999999</v>
      </c>
      <c r="BJ351" s="117">
        <v>-1056.1078590099999</v>
      </c>
      <c r="BK351" s="118">
        <v>-694.15653094000004</v>
      </c>
      <c r="BL351" s="118">
        <v>-2233.3256428099999</v>
      </c>
      <c r="BM351" s="119">
        <v>-3545.4562361300004</v>
      </c>
      <c r="BN351" s="117">
        <v>-3514.6511618500003</v>
      </c>
      <c r="BO351" s="118">
        <v>6601.6612605</v>
      </c>
      <c r="BP351" s="118">
        <v>7820.4807490799994</v>
      </c>
      <c r="BQ351" s="119">
        <v>1214.07167768</v>
      </c>
      <c r="BR351" s="117">
        <v>998.48428924999996</v>
      </c>
      <c r="BS351" s="118">
        <v>5472.9933787400005</v>
      </c>
      <c r="BT351" s="118">
        <v>-418.94764301999987</v>
      </c>
      <c r="BU351" s="119">
        <v>-1585.3040575</v>
      </c>
      <c r="BV351" s="117">
        <v>-189.40955284000006</v>
      </c>
      <c r="BW351" s="118">
        <v>5846.780546519999</v>
      </c>
      <c r="BX351" s="118">
        <v>-93.640869679999696</v>
      </c>
      <c r="BY351" s="119">
        <v>-753.87575536999998</v>
      </c>
      <c r="BZ351" s="117">
        <v>-1696.41404672</v>
      </c>
      <c r="CA351" s="118">
        <v>-3580.6057906599999</v>
      </c>
      <c r="CB351" s="118">
        <v>4832.7095045800006</v>
      </c>
      <c r="CC351" s="119">
        <v>1956.9590020300002</v>
      </c>
      <c r="CD351" s="117">
        <v>-39.66171974000008</v>
      </c>
      <c r="CE351" s="118">
        <v>-726.91957094999975</v>
      </c>
      <c r="CF351" s="118">
        <v>1090.9432164</v>
      </c>
      <c r="CG351" s="119">
        <v>-1912.6765514299998</v>
      </c>
      <c r="CH351" s="117">
        <v>-3071.9609950099998</v>
      </c>
      <c r="CI351" s="118">
        <v>1641.2337047000001</v>
      </c>
      <c r="CJ351" s="118">
        <v>956.65082228000006</v>
      </c>
      <c r="CK351" s="119">
        <v>-2935.2634369699999</v>
      </c>
      <c r="CL351" s="118">
        <v>-495.71672792000027</v>
      </c>
      <c r="CM351" s="118">
        <v>2809.3672375900001</v>
      </c>
      <c r="CN351" s="118">
        <v>3058.7732926799999</v>
      </c>
      <c r="CO351" s="118">
        <v>-1415.0879982599999</v>
      </c>
      <c r="CP351" s="117">
        <v>3676.1526808799999</v>
      </c>
      <c r="CQ351" s="118">
        <v>3579.2733262200004</v>
      </c>
      <c r="CR351" s="118">
        <v>1785.4253115400002</v>
      </c>
      <c r="CS351" s="118">
        <v>-2112.5225060900002</v>
      </c>
      <c r="CT351" s="117">
        <v>598.3365</v>
      </c>
      <c r="CU351" s="118">
        <v>767.45769117000009</v>
      </c>
      <c r="CV351" s="118">
        <v>4208.69510644</v>
      </c>
      <c r="CW351" s="118">
        <v>-4272.5781274499996</v>
      </c>
      <c r="CX351" s="117">
        <v>5428.1957933399999</v>
      </c>
      <c r="CY351" s="118">
        <v>1057.6254167899992</v>
      </c>
      <c r="CZ351" s="118">
        <v>-2175.2091969100002</v>
      </c>
      <c r="DA351" s="118">
        <v>-7256.0618008499987</v>
      </c>
      <c r="DB351" s="117">
        <v>922.57764874999884</v>
      </c>
      <c r="DC351" s="118">
        <v>5964.7387149700007</v>
      </c>
      <c r="DD351" s="118">
        <v>3958.14457657</v>
      </c>
      <c r="DE351" s="118">
        <v>-1781.0819729299999</v>
      </c>
      <c r="DF351" s="117">
        <v>275.63880222000012</v>
      </c>
      <c r="DG351" s="118">
        <v>8028.1988743700003</v>
      </c>
      <c r="DH351" s="118">
        <v>11304.294972109999</v>
      </c>
      <c r="DI351" s="118">
        <v>-3682.2326506599993</v>
      </c>
      <c r="DJ351" s="117">
        <v>-1139.8602233699996</v>
      </c>
      <c r="DK351" s="118">
        <v>46.661998990000257</v>
      </c>
      <c r="DL351" s="118">
        <v>-775.20782990999999</v>
      </c>
      <c r="DM351" s="118">
        <v>-4619.2636744499996</v>
      </c>
      <c r="DN351" s="117">
        <v>-2054.82458382</v>
      </c>
      <c r="DO351" s="118">
        <v>10533.458923470002</v>
      </c>
      <c r="DP351" s="118">
        <v>1257.3820090799998</v>
      </c>
      <c r="DQ351" s="118">
        <v>-4566.5547393699999</v>
      </c>
      <c r="DR351" s="117">
        <v>301.31637309999974</v>
      </c>
      <c r="DS351" s="194">
        <v>23409</v>
      </c>
      <c r="DT351" s="62" t="s">
        <v>97</v>
      </c>
    </row>
    <row r="352" spans="1:124" x14ac:dyDescent="0.3">
      <c r="A352" s="62" t="s">
        <v>90</v>
      </c>
      <c r="B352" s="117">
        <v>0</v>
      </c>
      <c r="C352" s="118">
        <v>0</v>
      </c>
      <c r="D352" s="118">
        <v>0</v>
      </c>
      <c r="E352" s="119">
        <v>0</v>
      </c>
      <c r="F352" s="118">
        <v>0</v>
      </c>
      <c r="G352" s="118">
        <v>0</v>
      </c>
      <c r="H352" s="118">
        <v>0</v>
      </c>
      <c r="I352" s="119">
        <v>0</v>
      </c>
      <c r="J352" s="117">
        <v>0</v>
      </c>
      <c r="K352" s="118">
        <v>0</v>
      </c>
      <c r="L352" s="118">
        <v>0</v>
      </c>
      <c r="M352" s="119">
        <v>0</v>
      </c>
      <c r="N352" s="117">
        <v>0</v>
      </c>
      <c r="O352" s="118">
        <v>0</v>
      </c>
      <c r="P352" s="118">
        <v>0</v>
      </c>
      <c r="Q352" s="119">
        <v>0</v>
      </c>
      <c r="R352" s="117">
        <v>0</v>
      </c>
      <c r="S352" s="118">
        <v>0</v>
      </c>
      <c r="T352" s="118">
        <v>0</v>
      </c>
      <c r="U352" s="119">
        <v>0</v>
      </c>
      <c r="V352" s="117">
        <v>0</v>
      </c>
      <c r="W352" s="118">
        <v>0</v>
      </c>
      <c r="X352" s="118">
        <v>0</v>
      </c>
      <c r="Y352" s="119">
        <v>0</v>
      </c>
      <c r="Z352" s="117">
        <v>0</v>
      </c>
      <c r="AA352" s="118">
        <v>0</v>
      </c>
      <c r="AB352" s="118">
        <v>0</v>
      </c>
      <c r="AC352" s="119">
        <v>0</v>
      </c>
      <c r="AD352" s="117">
        <v>0</v>
      </c>
      <c r="AE352" s="118">
        <v>0</v>
      </c>
      <c r="AF352" s="118">
        <v>0</v>
      </c>
      <c r="AG352" s="119">
        <v>0</v>
      </c>
      <c r="AH352" s="117">
        <v>0</v>
      </c>
      <c r="AI352" s="118">
        <v>0</v>
      </c>
      <c r="AJ352" s="118">
        <v>0</v>
      </c>
      <c r="AK352" s="119">
        <v>0</v>
      </c>
      <c r="AL352" s="117">
        <v>0</v>
      </c>
      <c r="AM352" s="118">
        <v>0</v>
      </c>
      <c r="AN352" s="118">
        <v>0</v>
      </c>
      <c r="AO352" s="119">
        <v>0</v>
      </c>
      <c r="AP352" s="117">
        <v>0</v>
      </c>
      <c r="AQ352" s="118">
        <v>0</v>
      </c>
      <c r="AR352" s="118">
        <v>0</v>
      </c>
      <c r="AS352" s="119">
        <v>0</v>
      </c>
      <c r="AT352" s="117">
        <v>0</v>
      </c>
      <c r="AU352" s="118">
        <v>0</v>
      </c>
      <c r="AV352" s="118">
        <v>0</v>
      </c>
      <c r="AW352" s="119">
        <v>0</v>
      </c>
      <c r="AX352" s="117">
        <v>0</v>
      </c>
      <c r="AY352" s="118">
        <v>0</v>
      </c>
      <c r="AZ352" s="118">
        <v>0</v>
      </c>
      <c r="BA352" s="119">
        <v>0</v>
      </c>
      <c r="BB352" s="117">
        <v>0</v>
      </c>
      <c r="BC352" s="118">
        <v>0</v>
      </c>
      <c r="BD352" s="118">
        <v>0</v>
      </c>
      <c r="BE352" s="119">
        <v>0</v>
      </c>
      <c r="BF352" s="117">
        <v>0</v>
      </c>
      <c r="BG352" s="118">
        <v>0</v>
      </c>
      <c r="BH352" s="118">
        <v>0</v>
      </c>
      <c r="BI352" s="119">
        <v>0</v>
      </c>
      <c r="BJ352" s="117">
        <v>0</v>
      </c>
      <c r="BK352" s="118">
        <v>0</v>
      </c>
      <c r="BL352" s="118">
        <v>0</v>
      </c>
      <c r="BM352" s="119">
        <v>0</v>
      </c>
      <c r="BN352" s="117">
        <v>0</v>
      </c>
      <c r="BO352" s="118">
        <v>0</v>
      </c>
      <c r="BP352" s="118">
        <v>0</v>
      </c>
      <c r="BQ352" s="119">
        <v>0</v>
      </c>
      <c r="BR352" s="117">
        <v>0</v>
      </c>
      <c r="BS352" s="118">
        <v>0</v>
      </c>
      <c r="BT352" s="118">
        <v>0</v>
      </c>
      <c r="BU352" s="119">
        <v>0</v>
      </c>
      <c r="BV352" s="117">
        <v>0</v>
      </c>
      <c r="BW352" s="118">
        <v>0</v>
      </c>
      <c r="BX352" s="118">
        <v>0</v>
      </c>
      <c r="BY352" s="119">
        <v>0</v>
      </c>
      <c r="BZ352" s="117">
        <v>0</v>
      </c>
      <c r="CA352" s="118">
        <v>0</v>
      </c>
      <c r="CB352" s="118">
        <v>0</v>
      </c>
      <c r="CC352" s="119">
        <v>0</v>
      </c>
      <c r="CD352" s="117">
        <v>0</v>
      </c>
      <c r="CE352" s="118">
        <v>0</v>
      </c>
      <c r="CF352" s="118">
        <v>0</v>
      </c>
      <c r="CG352" s="119">
        <v>0</v>
      </c>
      <c r="CH352" s="117">
        <v>0</v>
      </c>
      <c r="CI352" s="118">
        <v>0</v>
      </c>
      <c r="CJ352" s="118">
        <v>0</v>
      </c>
      <c r="CK352" s="119">
        <v>0</v>
      </c>
      <c r="CL352" s="118">
        <v>0</v>
      </c>
      <c r="CM352" s="118">
        <v>0</v>
      </c>
      <c r="CN352" s="118">
        <v>0</v>
      </c>
      <c r="CO352" s="118">
        <v>0</v>
      </c>
      <c r="CP352" s="117">
        <v>0</v>
      </c>
      <c r="CQ352" s="118">
        <v>0</v>
      </c>
      <c r="CR352" s="118">
        <v>0</v>
      </c>
      <c r="CS352" s="118">
        <v>0</v>
      </c>
      <c r="CT352" s="117">
        <v>0</v>
      </c>
      <c r="CU352" s="118">
        <v>0</v>
      </c>
      <c r="CV352" s="118">
        <v>0</v>
      </c>
      <c r="CW352" s="118">
        <v>0</v>
      </c>
      <c r="CX352" s="117">
        <v>0</v>
      </c>
      <c r="CY352" s="118">
        <v>0</v>
      </c>
      <c r="CZ352" s="118">
        <v>0</v>
      </c>
      <c r="DA352" s="118">
        <v>0</v>
      </c>
      <c r="DB352" s="117">
        <v>0</v>
      </c>
      <c r="DC352" s="118">
        <v>0</v>
      </c>
      <c r="DD352" s="118">
        <v>0</v>
      </c>
      <c r="DE352" s="118">
        <v>0</v>
      </c>
      <c r="DF352" s="117">
        <v>0</v>
      </c>
      <c r="DG352" s="118">
        <v>0</v>
      </c>
      <c r="DH352" s="118">
        <v>0</v>
      </c>
      <c r="DI352" s="118">
        <v>0</v>
      </c>
      <c r="DJ352" s="117">
        <v>0</v>
      </c>
      <c r="DK352" s="118">
        <v>0</v>
      </c>
      <c r="DL352" s="118">
        <v>0</v>
      </c>
      <c r="DM352" s="118">
        <v>0</v>
      </c>
      <c r="DN352" s="117">
        <v>0</v>
      </c>
      <c r="DO352" s="118">
        <v>0</v>
      </c>
      <c r="DP352" s="118">
        <v>0</v>
      </c>
      <c r="DQ352" s="118">
        <v>0</v>
      </c>
      <c r="DR352" s="117">
        <v>0</v>
      </c>
      <c r="DS352" s="194"/>
      <c r="DT352" s="62" t="s">
        <v>90</v>
      </c>
    </row>
    <row r="353" spans="1:124" x14ac:dyDescent="0.3">
      <c r="A353" s="62" t="s">
        <v>82</v>
      </c>
      <c r="B353" s="117">
        <v>0</v>
      </c>
      <c r="C353" s="118">
        <v>0</v>
      </c>
      <c r="D353" s="118">
        <v>0</v>
      </c>
      <c r="E353" s="119">
        <v>0</v>
      </c>
      <c r="F353" s="118">
        <v>0</v>
      </c>
      <c r="G353" s="118">
        <v>0</v>
      </c>
      <c r="H353" s="118">
        <v>0</v>
      </c>
      <c r="I353" s="119">
        <v>0</v>
      </c>
      <c r="J353" s="117">
        <v>0</v>
      </c>
      <c r="K353" s="118">
        <v>0</v>
      </c>
      <c r="L353" s="118">
        <v>0</v>
      </c>
      <c r="M353" s="119">
        <v>0</v>
      </c>
      <c r="N353" s="117">
        <v>0</v>
      </c>
      <c r="O353" s="118">
        <v>0</v>
      </c>
      <c r="P353" s="118">
        <v>0</v>
      </c>
      <c r="Q353" s="119">
        <v>0</v>
      </c>
      <c r="R353" s="117">
        <v>0</v>
      </c>
      <c r="S353" s="118">
        <v>0</v>
      </c>
      <c r="T353" s="118">
        <v>0</v>
      </c>
      <c r="U353" s="119">
        <v>0</v>
      </c>
      <c r="V353" s="117">
        <v>0</v>
      </c>
      <c r="W353" s="118">
        <v>0</v>
      </c>
      <c r="X353" s="118">
        <v>0</v>
      </c>
      <c r="Y353" s="119">
        <v>0</v>
      </c>
      <c r="Z353" s="117">
        <v>0</v>
      </c>
      <c r="AA353" s="118">
        <v>0</v>
      </c>
      <c r="AB353" s="118">
        <v>0</v>
      </c>
      <c r="AC353" s="119">
        <v>0</v>
      </c>
      <c r="AD353" s="117">
        <v>0</v>
      </c>
      <c r="AE353" s="118">
        <v>0</v>
      </c>
      <c r="AF353" s="118">
        <v>0</v>
      </c>
      <c r="AG353" s="119">
        <v>0</v>
      </c>
      <c r="AH353" s="117">
        <v>0</v>
      </c>
      <c r="AI353" s="118">
        <v>0</v>
      </c>
      <c r="AJ353" s="118">
        <v>0</v>
      </c>
      <c r="AK353" s="119">
        <v>0</v>
      </c>
      <c r="AL353" s="117">
        <v>0</v>
      </c>
      <c r="AM353" s="118">
        <v>0</v>
      </c>
      <c r="AN353" s="118">
        <v>0</v>
      </c>
      <c r="AO353" s="119">
        <v>0</v>
      </c>
      <c r="AP353" s="117">
        <v>0</v>
      </c>
      <c r="AQ353" s="118">
        <v>0</v>
      </c>
      <c r="AR353" s="118">
        <v>0</v>
      </c>
      <c r="AS353" s="119">
        <v>0</v>
      </c>
      <c r="AT353" s="117">
        <v>0</v>
      </c>
      <c r="AU353" s="118">
        <v>0</v>
      </c>
      <c r="AV353" s="118">
        <v>0</v>
      </c>
      <c r="AW353" s="119">
        <v>0</v>
      </c>
      <c r="AX353" s="117">
        <v>0</v>
      </c>
      <c r="AY353" s="118">
        <v>0</v>
      </c>
      <c r="AZ353" s="118">
        <v>0</v>
      </c>
      <c r="BA353" s="119">
        <v>0</v>
      </c>
      <c r="BB353" s="117">
        <v>0</v>
      </c>
      <c r="BC353" s="118">
        <v>0</v>
      </c>
      <c r="BD353" s="118">
        <v>0</v>
      </c>
      <c r="BE353" s="119">
        <v>0</v>
      </c>
      <c r="BF353" s="117">
        <v>0</v>
      </c>
      <c r="BG353" s="118">
        <v>0</v>
      </c>
      <c r="BH353" s="118">
        <v>0</v>
      </c>
      <c r="BI353" s="119">
        <v>0</v>
      </c>
      <c r="BJ353" s="117">
        <v>0</v>
      </c>
      <c r="BK353" s="118">
        <v>0</v>
      </c>
      <c r="BL353" s="118">
        <v>0</v>
      </c>
      <c r="BM353" s="119">
        <v>0</v>
      </c>
      <c r="BN353" s="117">
        <v>0</v>
      </c>
      <c r="BO353" s="118">
        <v>0</v>
      </c>
      <c r="BP353" s="118">
        <v>0</v>
      </c>
      <c r="BQ353" s="119">
        <v>0</v>
      </c>
      <c r="BR353" s="117">
        <v>0</v>
      </c>
      <c r="BS353" s="118">
        <v>0</v>
      </c>
      <c r="BT353" s="118">
        <v>0</v>
      </c>
      <c r="BU353" s="119">
        <v>0</v>
      </c>
      <c r="BV353" s="117">
        <v>0</v>
      </c>
      <c r="BW353" s="118">
        <v>0</v>
      </c>
      <c r="BX353" s="118">
        <v>0</v>
      </c>
      <c r="BY353" s="119">
        <v>0</v>
      </c>
      <c r="BZ353" s="117">
        <v>0</v>
      </c>
      <c r="CA353" s="118">
        <v>0</v>
      </c>
      <c r="CB353" s="118">
        <v>0</v>
      </c>
      <c r="CC353" s="119">
        <v>0</v>
      </c>
      <c r="CD353" s="117">
        <v>0</v>
      </c>
      <c r="CE353" s="118">
        <v>0</v>
      </c>
      <c r="CF353" s="118">
        <v>0</v>
      </c>
      <c r="CG353" s="119">
        <v>0</v>
      </c>
      <c r="CH353" s="117">
        <v>0</v>
      </c>
      <c r="CI353" s="118">
        <v>0</v>
      </c>
      <c r="CJ353" s="118">
        <v>0</v>
      </c>
      <c r="CK353" s="119">
        <v>0</v>
      </c>
      <c r="CL353" s="118">
        <v>0</v>
      </c>
      <c r="CM353" s="118">
        <v>0</v>
      </c>
      <c r="CN353" s="118">
        <v>0</v>
      </c>
      <c r="CO353" s="118">
        <v>0</v>
      </c>
      <c r="CP353" s="117">
        <v>0</v>
      </c>
      <c r="CQ353" s="118">
        <v>0</v>
      </c>
      <c r="CR353" s="118">
        <v>0</v>
      </c>
      <c r="CS353" s="118">
        <v>0</v>
      </c>
      <c r="CT353" s="117">
        <v>0</v>
      </c>
      <c r="CU353" s="118">
        <v>0</v>
      </c>
      <c r="CV353" s="118">
        <v>0</v>
      </c>
      <c r="CW353" s="118">
        <v>0</v>
      </c>
      <c r="CX353" s="117">
        <v>0</v>
      </c>
      <c r="CY353" s="118">
        <v>0</v>
      </c>
      <c r="CZ353" s="118">
        <v>0</v>
      </c>
      <c r="DA353" s="118">
        <v>0</v>
      </c>
      <c r="DB353" s="117">
        <v>0</v>
      </c>
      <c r="DC353" s="118">
        <v>0</v>
      </c>
      <c r="DD353" s="118">
        <v>0</v>
      </c>
      <c r="DE353" s="118">
        <v>0</v>
      </c>
      <c r="DF353" s="117">
        <v>0</v>
      </c>
      <c r="DG353" s="118">
        <v>0</v>
      </c>
      <c r="DH353" s="118">
        <v>0</v>
      </c>
      <c r="DI353" s="118">
        <v>0</v>
      </c>
      <c r="DJ353" s="117">
        <v>0</v>
      </c>
      <c r="DK353" s="118">
        <v>0</v>
      </c>
      <c r="DL353" s="118">
        <v>0</v>
      </c>
      <c r="DM353" s="118">
        <v>0</v>
      </c>
      <c r="DN353" s="117">
        <v>0</v>
      </c>
      <c r="DO353" s="118">
        <v>0</v>
      </c>
      <c r="DP353" s="118">
        <v>0</v>
      </c>
      <c r="DQ353" s="118">
        <v>0</v>
      </c>
      <c r="DR353" s="117">
        <v>0</v>
      </c>
      <c r="DS353" s="194"/>
      <c r="DT353" s="62" t="s">
        <v>82</v>
      </c>
    </row>
    <row r="354" spans="1:124" x14ac:dyDescent="0.3">
      <c r="A354" s="62" t="s">
        <v>98</v>
      </c>
      <c r="B354" s="117">
        <v>-72.02600000000001</v>
      </c>
      <c r="C354" s="118">
        <v>-39.950000000000003</v>
      </c>
      <c r="D354" s="118">
        <v>-31.211500000000001</v>
      </c>
      <c r="E354" s="119">
        <v>47.302499999999995</v>
      </c>
      <c r="F354" s="118">
        <v>-94.685758399999997</v>
      </c>
      <c r="G354" s="118">
        <v>-102.9529232</v>
      </c>
      <c r="H354" s="118">
        <v>-56.245999699999992</v>
      </c>
      <c r="I354" s="119">
        <v>15.378721299999999</v>
      </c>
      <c r="J354" s="117">
        <v>-21.235254799999986</v>
      </c>
      <c r="K354" s="118">
        <v>1154.2943812000001</v>
      </c>
      <c r="L354" s="118">
        <v>2770.0828388</v>
      </c>
      <c r="M354" s="119">
        <v>2501.0898182000001</v>
      </c>
      <c r="N354" s="117">
        <v>1984.0025699010353</v>
      </c>
      <c r="O354" s="118">
        <v>1534.65333925394</v>
      </c>
      <c r="P354" s="118">
        <v>722.51280727364008</v>
      </c>
      <c r="Q354" s="119">
        <v>65.944802670600012</v>
      </c>
      <c r="R354" s="117">
        <v>-111.488</v>
      </c>
      <c r="S354" s="118">
        <v>-1278.3344999999999</v>
      </c>
      <c r="T354" s="118">
        <v>-1558.0695000000001</v>
      </c>
      <c r="U354" s="119">
        <v>-1834.9492226297298</v>
      </c>
      <c r="V354" s="117">
        <v>-979.99700000000007</v>
      </c>
      <c r="W354" s="118">
        <v>-579.12499949646019</v>
      </c>
      <c r="X354" s="118">
        <v>-610.93229044799864</v>
      </c>
      <c r="Y354" s="119">
        <v>-817.41966000000002</v>
      </c>
      <c r="Z354" s="117">
        <v>15.709740787795909</v>
      </c>
      <c r="AA354" s="118">
        <v>142.94828550742005</v>
      </c>
      <c r="AB354" s="118">
        <v>307.89856801388862</v>
      </c>
      <c r="AC354" s="119">
        <v>13.605909009952597</v>
      </c>
      <c r="AD354" s="117">
        <v>-478.51793729999997</v>
      </c>
      <c r="AE354" s="118">
        <v>-410.35101266000004</v>
      </c>
      <c r="AF354" s="118">
        <v>-17.706213720000036</v>
      </c>
      <c r="AG354" s="119">
        <v>-463.32046229999997</v>
      </c>
      <c r="AH354" s="117">
        <v>-134.10159365962727</v>
      </c>
      <c r="AI354" s="118">
        <v>-244.90950955621943</v>
      </c>
      <c r="AJ354" s="118">
        <v>-76.578363533597042</v>
      </c>
      <c r="AK354" s="119">
        <v>-503.81480747834451</v>
      </c>
      <c r="AL354" s="117">
        <v>-271.30643627727864</v>
      </c>
      <c r="AM354" s="118">
        <v>-387.78260133252331</v>
      </c>
      <c r="AN354" s="118">
        <v>-264.97836558275549</v>
      </c>
      <c r="AO354" s="119">
        <v>-462.43295072757371</v>
      </c>
      <c r="AP354" s="117">
        <v>-368.56842697180002</v>
      </c>
      <c r="AQ354" s="118">
        <v>-213.951891324824</v>
      </c>
      <c r="AR354" s="118">
        <v>-139.64401017299997</v>
      </c>
      <c r="AS354" s="119">
        <v>-218.83988575999999</v>
      </c>
      <c r="AT354" s="117">
        <v>-151.05003559999997</v>
      </c>
      <c r="AU354" s="118">
        <v>-194.26259874314795</v>
      </c>
      <c r="AV354" s="118">
        <v>-101.26776283640001</v>
      </c>
      <c r="AW354" s="119">
        <v>-394.45873141171688</v>
      </c>
      <c r="AX354" s="117">
        <v>-112.50011040058001</v>
      </c>
      <c r="AY354" s="118">
        <v>-210.22239816393602</v>
      </c>
      <c r="AZ354" s="118">
        <v>303.63172765194003</v>
      </c>
      <c r="BA354" s="119">
        <v>152.58815642134803</v>
      </c>
      <c r="BB354" s="117">
        <v>270.95466079734808</v>
      </c>
      <c r="BC354" s="118">
        <v>260.93415690702807</v>
      </c>
      <c r="BD354" s="118">
        <v>94.615249468836055</v>
      </c>
      <c r="BE354" s="119">
        <v>-130.53970473010622</v>
      </c>
      <c r="BF354" s="117">
        <v>-175.9357</v>
      </c>
      <c r="BG354" s="118">
        <v>-163.80179999999996</v>
      </c>
      <c r="BH354" s="118">
        <v>-475.32670000000007</v>
      </c>
      <c r="BI354" s="119">
        <v>-229.43959999999996</v>
      </c>
      <c r="BJ354" s="117">
        <v>-129.25252148999999</v>
      </c>
      <c r="BK354" s="118">
        <v>-200.04638313000001</v>
      </c>
      <c r="BL354" s="118">
        <v>204.15565076999997</v>
      </c>
      <c r="BM354" s="119">
        <v>-196.67212367999997</v>
      </c>
      <c r="BN354" s="117">
        <v>-475.48625087999994</v>
      </c>
      <c r="BO354" s="118">
        <v>-396.25491586999999</v>
      </c>
      <c r="BP354" s="118">
        <v>-101.56149294999997</v>
      </c>
      <c r="BQ354" s="119">
        <v>-57.643081600000016</v>
      </c>
      <c r="BR354" s="117">
        <v>-83.281210030000011</v>
      </c>
      <c r="BS354" s="118">
        <v>-142.16955664</v>
      </c>
      <c r="BT354" s="118">
        <v>-83.210431880000016</v>
      </c>
      <c r="BU354" s="119">
        <v>-48.815002369999974</v>
      </c>
      <c r="BV354" s="117">
        <v>421.41384930000004</v>
      </c>
      <c r="BW354" s="118">
        <v>662.88032594999993</v>
      </c>
      <c r="BX354" s="118">
        <v>352.04639398</v>
      </c>
      <c r="BY354" s="119">
        <v>258.03266608999996</v>
      </c>
      <c r="BZ354" s="117">
        <v>409.13893214999996</v>
      </c>
      <c r="CA354" s="118">
        <v>87.276011629999957</v>
      </c>
      <c r="CB354" s="118">
        <v>558.57294945000001</v>
      </c>
      <c r="CC354" s="119">
        <v>222.59468827000001</v>
      </c>
      <c r="CD354" s="117">
        <v>256.30727228999996</v>
      </c>
      <c r="CE354" s="118">
        <v>78.716857090000019</v>
      </c>
      <c r="CF354" s="118">
        <v>133.25203544999999</v>
      </c>
      <c r="CG354" s="119">
        <v>321.99938500999997</v>
      </c>
      <c r="CH354" s="117">
        <v>155.08171229000001</v>
      </c>
      <c r="CI354" s="118">
        <v>648.26847854000005</v>
      </c>
      <c r="CJ354" s="118">
        <v>-276.40631291000005</v>
      </c>
      <c r="CK354" s="119">
        <v>145.53555364000002</v>
      </c>
      <c r="CL354" s="118">
        <v>-73.029554969999978</v>
      </c>
      <c r="CM354" s="118">
        <v>44.872247259999988</v>
      </c>
      <c r="CN354" s="118">
        <v>-73.860117600000024</v>
      </c>
      <c r="CO354" s="118">
        <v>-17.283720729999992</v>
      </c>
      <c r="CP354" s="117">
        <v>-270.09433512000004</v>
      </c>
      <c r="CQ354" s="118">
        <v>-178.60409430999999</v>
      </c>
      <c r="CR354" s="118">
        <v>24.452335000000001</v>
      </c>
      <c r="CS354" s="118">
        <v>-678.78215482000007</v>
      </c>
      <c r="CT354" s="117">
        <v>-106.59909822</v>
      </c>
      <c r="CU354" s="118">
        <v>-93.717463759999987</v>
      </c>
      <c r="CV354" s="118">
        <v>-239.65198347000006</v>
      </c>
      <c r="CW354" s="118">
        <v>-90.540491330000009</v>
      </c>
      <c r="CX354" s="117">
        <v>-26.561395900000019</v>
      </c>
      <c r="CY354" s="118">
        <v>-107.68920999999999</v>
      </c>
      <c r="CZ354" s="118">
        <v>-548.90463099999988</v>
      </c>
      <c r="DA354" s="118">
        <v>-301.75683736999997</v>
      </c>
      <c r="DB354" s="117">
        <v>-118.19646428000001</v>
      </c>
      <c r="DC354" s="118">
        <v>-96.509549799999974</v>
      </c>
      <c r="DD354" s="118">
        <v>-136.01955780999998</v>
      </c>
      <c r="DE354" s="118">
        <v>3.5232048799999909</v>
      </c>
      <c r="DF354" s="117">
        <v>-37.050452170000014</v>
      </c>
      <c r="DG354" s="118">
        <v>146.34529853999999</v>
      </c>
      <c r="DH354" s="118">
        <v>31.950477750000005</v>
      </c>
      <c r="DI354" s="118">
        <v>11.418372379999992</v>
      </c>
      <c r="DJ354" s="117">
        <v>65.19778211000002</v>
      </c>
      <c r="DK354" s="118">
        <v>-103.52080618999999</v>
      </c>
      <c r="DL354" s="118">
        <v>-109.264887</v>
      </c>
      <c r="DM354" s="118">
        <v>147.07668767000001</v>
      </c>
      <c r="DN354" s="117">
        <v>440.81425443000006</v>
      </c>
      <c r="DO354" s="118">
        <v>95.800376839999984</v>
      </c>
      <c r="DP354" s="118">
        <v>64.825309010000012</v>
      </c>
      <c r="DQ354" s="118">
        <v>1711.1290830699998</v>
      </c>
      <c r="DR354" s="117">
        <v>903.11369452999998</v>
      </c>
      <c r="DS354" s="194">
        <v>23412</v>
      </c>
      <c r="DT354" s="62" t="s">
        <v>98</v>
      </c>
    </row>
    <row r="355" spans="1:124" x14ac:dyDescent="0.3">
      <c r="A355" s="62" t="s">
        <v>90</v>
      </c>
      <c r="B355" s="117">
        <v>151.57399999999998</v>
      </c>
      <c r="C355" s="118">
        <v>164.15</v>
      </c>
      <c r="D355" s="118">
        <v>175.18849999999998</v>
      </c>
      <c r="E355" s="119">
        <v>230.70249999999999</v>
      </c>
      <c r="F355" s="118">
        <v>107.88924159999999</v>
      </c>
      <c r="G355" s="118">
        <v>92.630076799999998</v>
      </c>
      <c r="H355" s="118">
        <v>157.4670003</v>
      </c>
      <c r="I355" s="119">
        <v>268.60572129999997</v>
      </c>
      <c r="J355" s="117">
        <v>208.1707452</v>
      </c>
      <c r="K355" s="118">
        <v>1423.6663812000002</v>
      </c>
      <c r="L355" s="118">
        <v>3020.2218388000001</v>
      </c>
      <c r="M355" s="119">
        <v>2788.2698181999999</v>
      </c>
      <c r="N355" s="117">
        <v>2280.9185699010354</v>
      </c>
      <c r="O355" s="118">
        <v>2469.77833925394</v>
      </c>
      <c r="P355" s="118">
        <v>2602.35580727364</v>
      </c>
      <c r="Q355" s="119">
        <v>2001.4953026705998</v>
      </c>
      <c r="R355" s="117">
        <v>1195.758</v>
      </c>
      <c r="S355" s="118">
        <v>969.03700000000003</v>
      </c>
      <c r="T355" s="118">
        <v>634.15800000000002</v>
      </c>
      <c r="U355" s="119">
        <v>575.30199999999991</v>
      </c>
      <c r="V355" s="117">
        <v>687.7</v>
      </c>
      <c r="W355" s="118">
        <v>750.26</v>
      </c>
      <c r="X355" s="118">
        <v>650.29320000000007</v>
      </c>
      <c r="Y355" s="119">
        <v>587.01934000000006</v>
      </c>
      <c r="Z355" s="117">
        <v>873.23682833217686</v>
      </c>
      <c r="AA355" s="118">
        <v>915.35997243074519</v>
      </c>
      <c r="AB355" s="118">
        <v>767.44306350403758</v>
      </c>
      <c r="AC355" s="119">
        <v>737.4405691509437</v>
      </c>
      <c r="AD355" s="117">
        <v>314.65506270000003</v>
      </c>
      <c r="AE355" s="118">
        <v>323.88598733999999</v>
      </c>
      <c r="AF355" s="118">
        <v>453.40788628000001</v>
      </c>
      <c r="AG355" s="119">
        <v>192.01043770000001</v>
      </c>
      <c r="AH355" s="117">
        <v>259.9006260425208</v>
      </c>
      <c r="AI355" s="118">
        <v>276.60505970647557</v>
      </c>
      <c r="AJ355" s="118">
        <v>298.71163646640298</v>
      </c>
      <c r="AK355" s="119">
        <v>172.07598317106951</v>
      </c>
      <c r="AL355" s="117">
        <v>236.59901006061199</v>
      </c>
      <c r="AM355" s="118">
        <v>264.09569866747665</v>
      </c>
      <c r="AN355" s="118">
        <v>260.3457344172445</v>
      </c>
      <c r="AO355" s="119">
        <v>208.10624927242634</v>
      </c>
      <c r="AP355" s="117">
        <v>165.0513730282</v>
      </c>
      <c r="AQ355" s="118">
        <v>189.25940867517602</v>
      </c>
      <c r="AR355" s="118">
        <v>215.82318982700002</v>
      </c>
      <c r="AS355" s="119">
        <v>169.83381424000001</v>
      </c>
      <c r="AT355" s="117">
        <v>236.73446440000001</v>
      </c>
      <c r="AU355" s="118">
        <v>180.090301256852</v>
      </c>
      <c r="AV355" s="118">
        <v>195.37503716359998</v>
      </c>
      <c r="AW355" s="119">
        <v>199.33826858828309</v>
      </c>
      <c r="AX355" s="117">
        <v>203.30978959942001</v>
      </c>
      <c r="AY355" s="118">
        <v>230.25890183606398</v>
      </c>
      <c r="AZ355" s="118">
        <v>589.00002765194006</v>
      </c>
      <c r="BA355" s="119">
        <v>594.93595642134801</v>
      </c>
      <c r="BB355" s="117">
        <v>691.14176079734807</v>
      </c>
      <c r="BC355" s="118">
        <v>653.70075690702811</v>
      </c>
      <c r="BD355" s="118">
        <v>582.46104946883611</v>
      </c>
      <c r="BE355" s="119">
        <v>305.35694911281996</v>
      </c>
      <c r="BF355" s="117">
        <v>521.80700000000002</v>
      </c>
      <c r="BG355" s="118">
        <v>695.94950000000006</v>
      </c>
      <c r="BH355" s="118">
        <v>610.58680000000004</v>
      </c>
      <c r="BI355" s="119">
        <v>913.82910000000004</v>
      </c>
      <c r="BJ355" s="117">
        <v>375.13589973000001</v>
      </c>
      <c r="BK355" s="118">
        <v>294.51639742999998</v>
      </c>
      <c r="BL355" s="118">
        <v>972.27390890000004</v>
      </c>
      <c r="BM355" s="119">
        <v>424.17730846000006</v>
      </c>
      <c r="BN355" s="117">
        <v>376.96707446000005</v>
      </c>
      <c r="BO355" s="118">
        <v>333.87299705999999</v>
      </c>
      <c r="BP355" s="118">
        <v>414.30776589000004</v>
      </c>
      <c r="BQ355" s="119">
        <v>463.71546404999998</v>
      </c>
      <c r="BR355" s="117">
        <v>345.25353374999997</v>
      </c>
      <c r="BS355" s="118">
        <v>263.23648344000003</v>
      </c>
      <c r="BT355" s="118">
        <v>283.39641405000003</v>
      </c>
      <c r="BU355" s="119">
        <v>360.93209639999998</v>
      </c>
      <c r="BV355" s="117">
        <v>781.07362373000001</v>
      </c>
      <c r="BW355" s="118">
        <v>1000.08221954</v>
      </c>
      <c r="BX355" s="118">
        <v>721.67028300000004</v>
      </c>
      <c r="BY355" s="119">
        <v>664.88758504999998</v>
      </c>
      <c r="BZ355" s="117">
        <v>702.90871857000002</v>
      </c>
      <c r="CA355" s="118">
        <v>603.90224999999998</v>
      </c>
      <c r="CB355" s="118">
        <v>951.65200013000003</v>
      </c>
      <c r="CC355" s="119">
        <v>733.04097665999996</v>
      </c>
      <c r="CD355" s="117">
        <v>530.82143007000002</v>
      </c>
      <c r="CE355" s="118">
        <v>388.92020008000003</v>
      </c>
      <c r="CF355" s="118">
        <v>459.46179443</v>
      </c>
      <c r="CG355" s="119">
        <v>563.72290199999998</v>
      </c>
      <c r="CH355" s="117">
        <v>404.86147514000004</v>
      </c>
      <c r="CI355" s="118">
        <v>913.68456942000012</v>
      </c>
      <c r="CJ355" s="118">
        <v>385.50930708999999</v>
      </c>
      <c r="CK355" s="119">
        <v>382.86367345000002</v>
      </c>
      <c r="CL355" s="118">
        <v>227.02686011999998</v>
      </c>
      <c r="CM355" s="118">
        <v>394.16708532000001</v>
      </c>
      <c r="CN355" s="118">
        <v>289.25890792000001</v>
      </c>
      <c r="CO355" s="118">
        <v>334.92034039999999</v>
      </c>
      <c r="CP355" s="117">
        <v>231.00541050000001</v>
      </c>
      <c r="CQ355" s="118">
        <v>233.08813671999999</v>
      </c>
      <c r="CR355" s="118">
        <v>257.21844412000002</v>
      </c>
      <c r="CS355" s="118">
        <v>119.46622599</v>
      </c>
      <c r="CT355" s="117">
        <v>145.08939473999999</v>
      </c>
      <c r="CU355" s="118">
        <v>210.53155534000001</v>
      </c>
      <c r="CV355" s="118">
        <v>202.71000635000001</v>
      </c>
      <c r="CW355" s="118">
        <v>208.23879744999999</v>
      </c>
      <c r="CX355" s="117">
        <v>218.33750393</v>
      </c>
      <c r="CY355" s="118">
        <v>99.928527479999985</v>
      </c>
      <c r="CZ355" s="118">
        <v>106.5079155</v>
      </c>
      <c r="DA355" s="118">
        <v>111.61247109</v>
      </c>
      <c r="DB355" s="117">
        <v>133.67294615999998</v>
      </c>
      <c r="DC355" s="118">
        <v>164.17668210000002</v>
      </c>
      <c r="DD355" s="118">
        <v>168.79213765</v>
      </c>
      <c r="DE355" s="118">
        <v>156.95392418</v>
      </c>
      <c r="DF355" s="117">
        <v>163.10402395</v>
      </c>
      <c r="DG355" s="118">
        <v>255.67554990999997</v>
      </c>
      <c r="DH355" s="118">
        <v>143.51393654</v>
      </c>
      <c r="DI355" s="118">
        <v>144.12311291999998</v>
      </c>
      <c r="DJ355" s="117">
        <v>261.07413301000003</v>
      </c>
      <c r="DK355" s="118">
        <v>131.16744034999999</v>
      </c>
      <c r="DL355" s="118">
        <v>140.23134618</v>
      </c>
      <c r="DM355" s="118">
        <v>380.58358557000003</v>
      </c>
      <c r="DN355" s="117">
        <v>449.63977806000003</v>
      </c>
      <c r="DO355" s="118">
        <v>239.80511732000002</v>
      </c>
      <c r="DP355" s="118">
        <v>178.25838029000002</v>
      </c>
      <c r="DQ355" s="118">
        <v>2917.7829841399998</v>
      </c>
      <c r="DR355" s="117">
        <v>936.38212896999994</v>
      </c>
      <c r="DS355" s="194">
        <v>23413</v>
      </c>
      <c r="DT355" s="62" t="s">
        <v>90</v>
      </c>
    </row>
    <row r="356" spans="1:124" x14ac:dyDescent="0.3">
      <c r="A356" s="62" t="s">
        <v>82</v>
      </c>
      <c r="B356" s="117">
        <v>223.6</v>
      </c>
      <c r="C356" s="118">
        <v>204.1</v>
      </c>
      <c r="D356" s="118">
        <v>206.4</v>
      </c>
      <c r="E356" s="119">
        <v>183.39999999999998</v>
      </c>
      <c r="F356" s="118">
        <v>202.57499999999999</v>
      </c>
      <c r="G356" s="118">
        <v>195.583</v>
      </c>
      <c r="H356" s="118">
        <v>213.71300000000002</v>
      </c>
      <c r="I356" s="119">
        <v>253.22699999999998</v>
      </c>
      <c r="J356" s="117">
        <v>229.40600000000001</v>
      </c>
      <c r="K356" s="118">
        <v>269.37200000000001</v>
      </c>
      <c r="L356" s="118">
        <v>250.13899999999998</v>
      </c>
      <c r="M356" s="119">
        <v>287.18</v>
      </c>
      <c r="N356" s="117">
        <v>296.916</v>
      </c>
      <c r="O356" s="118">
        <v>935.125</v>
      </c>
      <c r="P356" s="118">
        <v>1879.8429999999998</v>
      </c>
      <c r="Q356" s="119">
        <v>1935.5504999999998</v>
      </c>
      <c r="R356" s="117">
        <v>1307.2460000000001</v>
      </c>
      <c r="S356" s="118">
        <v>2247.3715000000002</v>
      </c>
      <c r="T356" s="118">
        <v>2192.2275</v>
      </c>
      <c r="U356" s="119">
        <v>2410.2512226297304</v>
      </c>
      <c r="V356" s="117">
        <v>1667.6969999999999</v>
      </c>
      <c r="W356" s="118">
        <v>1329.3849994964603</v>
      </c>
      <c r="X356" s="118">
        <v>1261.2254904479987</v>
      </c>
      <c r="Y356" s="119">
        <v>1404.4390000000001</v>
      </c>
      <c r="Z356" s="117">
        <v>857.52708754438106</v>
      </c>
      <c r="AA356" s="118">
        <v>772.41168692332508</v>
      </c>
      <c r="AB356" s="118">
        <v>459.54449549014907</v>
      </c>
      <c r="AC356" s="119">
        <v>723.83466014099099</v>
      </c>
      <c r="AD356" s="117">
        <v>793.173</v>
      </c>
      <c r="AE356" s="118">
        <v>734.23699999999997</v>
      </c>
      <c r="AF356" s="118">
        <v>471.11410000000001</v>
      </c>
      <c r="AG356" s="119">
        <v>655.33089999999993</v>
      </c>
      <c r="AH356" s="117">
        <v>394.00221970214807</v>
      </c>
      <c r="AI356" s="118">
        <v>521.51456926269498</v>
      </c>
      <c r="AJ356" s="118">
        <v>375.28999999999996</v>
      </c>
      <c r="AK356" s="119">
        <v>675.89079064941404</v>
      </c>
      <c r="AL356" s="117">
        <v>507.90544633789062</v>
      </c>
      <c r="AM356" s="118">
        <v>651.87829999999997</v>
      </c>
      <c r="AN356" s="118">
        <v>525.32409999999993</v>
      </c>
      <c r="AO356" s="119">
        <v>670.53919999999994</v>
      </c>
      <c r="AP356" s="117">
        <v>533.61979999999994</v>
      </c>
      <c r="AQ356" s="118">
        <v>403.21129999999999</v>
      </c>
      <c r="AR356" s="118">
        <v>355.46719999999999</v>
      </c>
      <c r="AS356" s="119">
        <v>388.67370000000005</v>
      </c>
      <c r="AT356" s="117">
        <v>387.78449999999998</v>
      </c>
      <c r="AU356" s="118">
        <v>374.35289999999998</v>
      </c>
      <c r="AV356" s="118">
        <v>296.64280000000002</v>
      </c>
      <c r="AW356" s="119">
        <v>593.79700000000003</v>
      </c>
      <c r="AX356" s="117">
        <v>315.80990000000003</v>
      </c>
      <c r="AY356" s="118">
        <v>440.48130000000003</v>
      </c>
      <c r="AZ356" s="118">
        <v>285.36829999999998</v>
      </c>
      <c r="BA356" s="119">
        <v>442.34780000000001</v>
      </c>
      <c r="BB356" s="117">
        <v>420.18709999999999</v>
      </c>
      <c r="BC356" s="118">
        <v>392.76659999999993</v>
      </c>
      <c r="BD356" s="118">
        <v>487.8458</v>
      </c>
      <c r="BE356" s="119">
        <v>435.89665384292624</v>
      </c>
      <c r="BF356" s="117">
        <v>697.74270000000001</v>
      </c>
      <c r="BG356" s="118">
        <v>859.7512999999999</v>
      </c>
      <c r="BH356" s="118">
        <v>1085.9135000000001</v>
      </c>
      <c r="BI356" s="119">
        <v>1143.2687000000001</v>
      </c>
      <c r="BJ356" s="117">
        <v>504.38842121999994</v>
      </c>
      <c r="BK356" s="118">
        <v>494.56278056000002</v>
      </c>
      <c r="BL356" s="118">
        <v>768.11825812999996</v>
      </c>
      <c r="BM356" s="119">
        <v>620.84943213999998</v>
      </c>
      <c r="BN356" s="117">
        <v>852.45332533999999</v>
      </c>
      <c r="BO356" s="118">
        <v>730.12791292999998</v>
      </c>
      <c r="BP356" s="118">
        <v>515.86925883999993</v>
      </c>
      <c r="BQ356" s="119">
        <v>521.35854565</v>
      </c>
      <c r="BR356" s="117">
        <v>428.53474377999999</v>
      </c>
      <c r="BS356" s="118">
        <v>405.40604007999997</v>
      </c>
      <c r="BT356" s="118">
        <v>366.60684593000002</v>
      </c>
      <c r="BU356" s="119">
        <v>409.74709877000004</v>
      </c>
      <c r="BV356" s="117">
        <v>359.65977442999997</v>
      </c>
      <c r="BW356" s="118">
        <v>337.20189359</v>
      </c>
      <c r="BX356" s="118">
        <v>369.62388901999998</v>
      </c>
      <c r="BY356" s="119">
        <v>406.85491895999996</v>
      </c>
      <c r="BZ356" s="117">
        <v>293.76978642</v>
      </c>
      <c r="CA356" s="118">
        <v>516.62623837000001</v>
      </c>
      <c r="CB356" s="118">
        <v>393.07905068000002</v>
      </c>
      <c r="CC356" s="119">
        <v>510.44628839000006</v>
      </c>
      <c r="CD356" s="117">
        <v>274.51415778000001</v>
      </c>
      <c r="CE356" s="118">
        <v>310.20334299000001</v>
      </c>
      <c r="CF356" s="118">
        <v>326.20975898</v>
      </c>
      <c r="CG356" s="119">
        <v>241.72351699000001</v>
      </c>
      <c r="CH356" s="117">
        <v>249.77976285</v>
      </c>
      <c r="CI356" s="118">
        <v>265.41609087999996</v>
      </c>
      <c r="CJ356" s="118">
        <v>661.91561999999999</v>
      </c>
      <c r="CK356" s="119">
        <v>237.32811981</v>
      </c>
      <c r="CL356" s="118">
        <v>300.05641508999997</v>
      </c>
      <c r="CM356" s="118">
        <v>349.29483806000002</v>
      </c>
      <c r="CN356" s="118">
        <v>363.11902551999998</v>
      </c>
      <c r="CO356" s="118">
        <v>352.20406113000001</v>
      </c>
      <c r="CP356" s="117">
        <v>501.09974562000002</v>
      </c>
      <c r="CQ356" s="118">
        <v>411.69223102999996</v>
      </c>
      <c r="CR356" s="118">
        <v>232.76610912000001</v>
      </c>
      <c r="CS356" s="118">
        <v>798.24838081000007</v>
      </c>
      <c r="CT356" s="117">
        <v>251.68849295999999</v>
      </c>
      <c r="CU356" s="118">
        <v>304.24901909999994</v>
      </c>
      <c r="CV356" s="118">
        <v>442.36198981999996</v>
      </c>
      <c r="CW356" s="118">
        <v>298.77928878</v>
      </c>
      <c r="CX356" s="117">
        <v>244.89889983</v>
      </c>
      <c r="CY356" s="118">
        <v>207.61773748000002</v>
      </c>
      <c r="CZ356" s="118">
        <v>655.41254649999996</v>
      </c>
      <c r="DA356" s="118">
        <v>413.36930845999996</v>
      </c>
      <c r="DB356" s="117">
        <v>251.86941044</v>
      </c>
      <c r="DC356" s="118">
        <v>260.6862319</v>
      </c>
      <c r="DD356" s="118">
        <v>304.81169546000001</v>
      </c>
      <c r="DE356" s="118">
        <v>153.43071930000002</v>
      </c>
      <c r="DF356" s="117">
        <v>200.15447612000003</v>
      </c>
      <c r="DG356" s="118">
        <v>109.33025137000001</v>
      </c>
      <c r="DH356" s="118">
        <v>111.56345878999998</v>
      </c>
      <c r="DI356" s="118">
        <v>132.70474053999999</v>
      </c>
      <c r="DJ356" s="117">
        <v>195.87635090000001</v>
      </c>
      <c r="DK356" s="118">
        <v>234.68824653999997</v>
      </c>
      <c r="DL356" s="118">
        <v>249.49623318000002</v>
      </c>
      <c r="DM356" s="118">
        <v>233.50689789999996</v>
      </c>
      <c r="DN356" s="117">
        <v>8.8255236299999993</v>
      </c>
      <c r="DO356" s="118">
        <v>144.00474047999998</v>
      </c>
      <c r="DP356" s="118">
        <v>113.43307128000001</v>
      </c>
      <c r="DQ356" s="118">
        <v>1206.6539010699998</v>
      </c>
      <c r="DR356" s="117">
        <v>33.26843444</v>
      </c>
      <c r="DS356" s="194">
        <v>23414</v>
      </c>
      <c r="DT356" s="62" t="s">
        <v>82</v>
      </c>
    </row>
    <row r="357" spans="1:124" x14ac:dyDescent="0.3">
      <c r="A357" s="64" t="s">
        <v>0</v>
      </c>
      <c r="B357" s="90"/>
      <c r="C357" s="91"/>
      <c r="D357" s="91"/>
      <c r="E357" s="92"/>
      <c r="F357" s="91"/>
      <c r="G357" s="91"/>
      <c r="H357" s="91"/>
      <c r="I357" s="92"/>
      <c r="J357" s="90"/>
      <c r="K357" s="91"/>
      <c r="L357" s="91"/>
      <c r="M357" s="92"/>
      <c r="N357" s="90"/>
      <c r="O357" s="91"/>
      <c r="P357" s="91"/>
      <c r="Q357" s="92"/>
      <c r="R357" s="90"/>
      <c r="S357" s="91"/>
      <c r="T357" s="91"/>
      <c r="U357" s="92"/>
      <c r="V357" s="90"/>
      <c r="W357" s="91"/>
      <c r="X357" s="91"/>
      <c r="Y357" s="92"/>
      <c r="Z357" s="90"/>
      <c r="AA357" s="91"/>
      <c r="AB357" s="91"/>
      <c r="AC357" s="92"/>
      <c r="AD357" s="90"/>
      <c r="AE357" s="91"/>
      <c r="AF357" s="91"/>
      <c r="AG357" s="92"/>
      <c r="AH357" s="90"/>
      <c r="AI357" s="91"/>
      <c r="AJ357" s="91"/>
      <c r="AK357" s="92"/>
      <c r="AL357" s="90"/>
      <c r="AM357" s="91"/>
      <c r="AN357" s="91"/>
      <c r="AO357" s="92"/>
      <c r="AP357" s="90"/>
      <c r="AQ357" s="91"/>
      <c r="AR357" s="91"/>
      <c r="AS357" s="92"/>
      <c r="AT357" s="90"/>
      <c r="AU357" s="91"/>
      <c r="AV357" s="91"/>
      <c r="AW357" s="92"/>
      <c r="AX357" s="90"/>
      <c r="AY357" s="91"/>
      <c r="AZ357" s="91"/>
      <c r="BA357" s="92"/>
      <c r="BB357" s="90"/>
      <c r="BC357" s="91"/>
      <c r="BD357" s="91"/>
      <c r="BE357" s="92"/>
      <c r="BF357" s="90"/>
      <c r="BG357" s="91"/>
      <c r="BH357" s="91"/>
      <c r="BI357" s="92"/>
      <c r="BJ357" s="90"/>
      <c r="BK357" s="91"/>
      <c r="BL357" s="91"/>
      <c r="BM357" s="92"/>
      <c r="BN357" s="90"/>
      <c r="BO357" s="91"/>
      <c r="BP357" s="91"/>
      <c r="BQ357" s="92"/>
      <c r="BR357" s="90"/>
      <c r="BS357" s="91"/>
      <c r="BT357" s="91"/>
      <c r="BU357" s="92"/>
      <c r="BV357" s="90"/>
      <c r="BW357" s="91"/>
      <c r="BX357" s="91"/>
      <c r="BY357" s="92"/>
      <c r="BZ357" s="90"/>
      <c r="CA357" s="91"/>
      <c r="CB357" s="91"/>
      <c r="CC357" s="92"/>
      <c r="CD357" s="90"/>
      <c r="CE357" s="91"/>
      <c r="CF357" s="91"/>
      <c r="CG357" s="92"/>
      <c r="CH357" s="90"/>
      <c r="CI357" s="91"/>
      <c r="CJ357" s="91"/>
      <c r="CK357" s="92"/>
      <c r="CL357" s="91"/>
      <c r="CM357" s="91"/>
      <c r="CN357" s="91"/>
      <c r="CO357" s="91"/>
      <c r="CP357" s="90"/>
      <c r="CQ357" s="91"/>
      <c r="CR357" s="91"/>
      <c r="CS357" s="91"/>
      <c r="CT357" s="90"/>
      <c r="CU357" s="91"/>
      <c r="CV357" s="91"/>
      <c r="CW357" s="91"/>
      <c r="CX357" s="90"/>
      <c r="CY357" s="91"/>
      <c r="CZ357" s="91"/>
      <c r="DA357" s="91"/>
      <c r="DB357" s="90"/>
      <c r="DC357" s="91"/>
      <c r="DD357" s="91"/>
      <c r="DE357" s="91"/>
      <c r="DF357" s="90"/>
      <c r="DG357" s="91"/>
      <c r="DH357" s="91"/>
      <c r="DI357" s="91"/>
      <c r="DJ357" s="90"/>
      <c r="DK357" s="91"/>
      <c r="DL357" s="91"/>
      <c r="DM357" s="91"/>
      <c r="DN357" s="90"/>
      <c r="DO357" s="91"/>
      <c r="DP357" s="91"/>
      <c r="DQ357" s="91"/>
      <c r="DR357" s="90"/>
      <c r="DS357" s="195"/>
      <c r="DT357" s="64" t="s">
        <v>0</v>
      </c>
    </row>
    <row r="358" spans="1:124" x14ac:dyDescent="0.3">
      <c r="A358" s="63" t="s">
        <v>0</v>
      </c>
      <c r="B358" s="93"/>
      <c r="C358" s="94"/>
      <c r="D358" s="94"/>
      <c r="E358" s="95"/>
      <c r="F358" s="94"/>
      <c r="G358" s="94"/>
      <c r="H358" s="94"/>
      <c r="I358" s="95"/>
      <c r="J358" s="93"/>
      <c r="K358" s="94"/>
      <c r="L358" s="94"/>
      <c r="M358" s="95"/>
      <c r="N358" s="93"/>
      <c r="O358" s="94"/>
      <c r="P358" s="94"/>
      <c r="Q358" s="95"/>
      <c r="R358" s="93"/>
      <c r="S358" s="94"/>
      <c r="T358" s="94"/>
      <c r="U358" s="95"/>
      <c r="V358" s="93"/>
      <c r="W358" s="94"/>
      <c r="X358" s="94"/>
      <c r="Y358" s="95"/>
      <c r="Z358" s="93"/>
      <c r="AA358" s="94"/>
      <c r="AB358" s="94"/>
      <c r="AC358" s="95"/>
      <c r="AD358" s="93"/>
      <c r="AE358" s="94"/>
      <c r="AF358" s="94"/>
      <c r="AG358" s="95"/>
      <c r="AH358" s="93"/>
      <c r="AI358" s="94"/>
      <c r="AJ358" s="94"/>
      <c r="AK358" s="95"/>
      <c r="AL358" s="93"/>
      <c r="AM358" s="94"/>
      <c r="AN358" s="94"/>
      <c r="AO358" s="95"/>
      <c r="AP358" s="93"/>
      <c r="AQ358" s="94"/>
      <c r="AR358" s="94"/>
      <c r="AS358" s="95"/>
      <c r="AT358" s="93"/>
      <c r="AU358" s="94"/>
      <c r="AV358" s="94"/>
      <c r="AW358" s="95"/>
      <c r="AX358" s="93"/>
      <c r="AY358" s="94"/>
      <c r="AZ358" s="94"/>
      <c r="BA358" s="95"/>
      <c r="BB358" s="93"/>
      <c r="BC358" s="94"/>
      <c r="BD358" s="94"/>
      <c r="BE358" s="95"/>
      <c r="BF358" s="93"/>
      <c r="BG358" s="94"/>
      <c r="BH358" s="94"/>
      <c r="BI358" s="95"/>
      <c r="BJ358" s="93"/>
      <c r="BK358" s="94"/>
      <c r="BL358" s="94"/>
      <c r="BM358" s="95"/>
      <c r="BN358" s="93"/>
      <c r="BO358" s="94"/>
      <c r="BP358" s="94"/>
      <c r="BQ358" s="95"/>
      <c r="BR358" s="93"/>
      <c r="BS358" s="94"/>
      <c r="BT358" s="94"/>
      <c r="BU358" s="95"/>
      <c r="BV358" s="93"/>
      <c r="BW358" s="94"/>
      <c r="BX358" s="94"/>
      <c r="BY358" s="95"/>
      <c r="BZ358" s="93"/>
      <c r="CA358" s="94"/>
      <c r="CB358" s="94"/>
      <c r="CC358" s="95"/>
      <c r="CD358" s="93"/>
      <c r="CE358" s="94"/>
      <c r="CF358" s="94"/>
      <c r="CG358" s="95"/>
      <c r="CH358" s="93"/>
      <c r="CI358" s="94"/>
      <c r="CJ358" s="94"/>
      <c r="CK358" s="95"/>
      <c r="CL358" s="94"/>
      <c r="CM358" s="94"/>
      <c r="CN358" s="94"/>
      <c r="CO358" s="94"/>
      <c r="CP358" s="93"/>
      <c r="CQ358" s="94"/>
      <c r="CR358" s="94"/>
      <c r="CS358" s="94"/>
      <c r="CT358" s="93"/>
      <c r="CU358" s="94"/>
      <c r="CV358" s="94"/>
      <c r="CW358" s="94"/>
      <c r="CX358" s="93"/>
      <c r="CY358" s="94"/>
      <c r="CZ358" s="94"/>
      <c r="DA358" s="94"/>
      <c r="DB358" s="93"/>
      <c r="DC358" s="94"/>
      <c r="DD358" s="94"/>
      <c r="DE358" s="94"/>
      <c r="DF358" s="93"/>
      <c r="DG358" s="94"/>
      <c r="DH358" s="94"/>
      <c r="DI358" s="94"/>
      <c r="DJ358" s="93"/>
      <c r="DK358" s="94"/>
      <c r="DL358" s="94"/>
      <c r="DM358" s="94"/>
      <c r="DN358" s="93"/>
      <c r="DO358" s="94"/>
      <c r="DP358" s="94"/>
      <c r="DQ358" s="94"/>
      <c r="DR358" s="93"/>
      <c r="DS358" s="195"/>
      <c r="DT358" s="63" t="s">
        <v>0</v>
      </c>
    </row>
    <row r="359" spans="1:124" x14ac:dyDescent="0.3">
      <c r="A359" s="59" t="s">
        <v>56</v>
      </c>
      <c r="B359" s="96">
        <v>3543.2979999999998</v>
      </c>
      <c r="C359" s="97">
        <v>1489.018</v>
      </c>
      <c r="D359" s="97">
        <v>78.970999999999947</v>
      </c>
      <c r="E359" s="98">
        <v>1829.3579999999997</v>
      </c>
      <c r="F359" s="97">
        <v>1788.088999999999</v>
      </c>
      <c r="G359" s="97">
        <v>839.44900000000189</v>
      </c>
      <c r="H359" s="97">
        <v>323.55600000000163</v>
      </c>
      <c r="I359" s="98">
        <v>-59.052000000006018</v>
      </c>
      <c r="J359" s="96">
        <v>271.30819756353793</v>
      </c>
      <c r="K359" s="97">
        <v>396.25544396874511</v>
      </c>
      <c r="L359" s="97">
        <v>332.81594916462348</v>
      </c>
      <c r="M359" s="98">
        <v>532.1520000256055</v>
      </c>
      <c r="N359" s="96">
        <v>569.36170425000023</v>
      </c>
      <c r="O359" s="97">
        <v>670.72611744800088</v>
      </c>
      <c r="P359" s="97">
        <v>954.43893590174764</v>
      </c>
      <c r="Q359" s="98">
        <v>782.51363017999893</v>
      </c>
      <c r="R359" s="96">
        <v>1.5806930051880386E-2</v>
      </c>
      <c r="S359" s="97">
        <v>331.46173310216784</v>
      </c>
      <c r="T359" s="97">
        <v>242.51476367188141</v>
      </c>
      <c r="U359" s="98">
        <v>275.09979657216229</v>
      </c>
      <c r="V359" s="96">
        <v>265.36099999999999</v>
      </c>
      <c r="W359" s="97">
        <v>270.625878</v>
      </c>
      <c r="X359" s="97">
        <v>259.398122</v>
      </c>
      <c r="Y359" s="98">
        <v>134.51900000000001</v>
      </c>
      <c r="Z359" s="96">
        <v>-21.470678932856288</v>
      </c>
      <c r="AA359" s="97">
        <v>-29.533000000000001</v>
      </c>
      <c r="AB359" s="97">
        <v>87.632000000000005</v>
      </c>
      <c r="AC359" s="98">
        <v>-2503.6519999999996</v>
      </c>
      <c r="AD359" s="96">
        <v>-2.0210000000000008</v>
      </c>
      <c r="AE359" s="97">
        <v>4.1080000000000005</v>
      </c>
      <c r="AF359" s="97">
        <v>121.08799999999999</v>
      </c>
      <c r="AG359" s="98">
        <v>49.19</v>
      </c>
      <c r="AH359" s="96">
        <v>173.67000000000002</v>
      </c>
      <c r="AI359" s="97">
        <v>-10.498000000000001</v>
      </c>
      <c r="AJ359" s="97">
        <v>43.774000000000001</v>
      </c>
      <c r="AK359" s="98">
        <v>153.005</v>
      </c>
      <c r="AL359" s="96">
        <v>105.91800000000001</v>
      </c>
      <c r="AM359" s="97">
        <v>-68.048000000000002</v>
      </c>
      <c r="AN359" s="97">
        <v>-69.018000000000001</v>
      </c>
      <c r="AO359" s="98">
        <v>-42.853000000000002</v>
      </c>
      <c r="AP359" s="96">
        <v>-20.636000000000003</v>
      </c>
      <c r="AQ359" s="97">
        <v>63.924000000000007</v>
      </c>
      <c r="AR359" s="97">
        <v>-81.941000000000003</v>
      </c>
      <c r="AS359" s="98">
        <v>188.37799999999999</v>
      </c>
      <c r="AT359" s="96">
        <v>303.07600000000002</v>
      </c>
      <c r="AU359" s="97">
        <v>-58.868000000000002</v>
      </c>
      <c r="AV359" s="97">
        <v>-86.10799999999999</v>
      </c>
      <c r="AW359" s="98">
        <v>494.48500000000001</v>
      </c>
      <c r="AX359" s="96">
        <v>459.17</v>
      </c>
      <c r="AY359" s="97">
        <v>-46.963000000000001</v>
      </c>
      <c r="AZ359" s="97">
        <v>-170.32499999999999</v>
      </c>
      <c r="BA359" s="98">
        <v>413.178</v>
      </c>
      <c r="BB359" s="96">
        <v>156.74699999999996</v>
      </c>
      <c r="BC359" s="97">
        <v>-401.19400000000007</v>
      </c>
      <c r="BD359" s="97">
        <v>-400.21799999999996</v>
      </c>
      <c r="BE359" s="98">
        <v>-1141.1390000000001</v>
      </c>
      <c r="BF359" s="96">
        <v>45.442199999999957</v>
      </c>
      <c r="BG359" s="97">
        <v>-63.492999999999967</v>
      </c>
      <c r="BH359" s="97">
        <v>95.375400000000027</v>
      </c>
      <c r="BI359" s="98">
        <v>25.416399999999982</v>
      </c>
      <c r="BJ359" s="96">
        <v>-83.843178980000005</v>
      </c>
      <c r="BK359" s="97">
        <v>-131.66372411</v>
      </c>
      <c r="BL359" s="97">
        <v>-70.256430359999996</v>
      </c>
      <c r="BM359" s="98">
        <v>-147.11237273</v>
      </c>
      <c r="BN359" s="96">
        <v>-135.81379733</v>
      </c>
      <c r="BO359" s="97">
        <v>-59.706050079999997</v>
      </c>
      <c r="BP359" s="97">
        <v>-227.63879458</v>
      </c>
      <c r="BQ359" s="98">
        <v>-61.307375589999999</v>
      </c>
      <c r="BR359" s="96">
        <v>-200.12101062999997</v>
      </c>
      <c r="BS359" s="97">
        <v>13.930043550000001</v>
      </c>
      <c r="BT359" s="97">
        <v>6.7666117800000034</v>
      </c>
      <c r="BU359" s="98">
        <v>-224.26108146999999</v>
      </c>
      <c r="BV359" s="96">
        <v>-217.46939041000002</v>
      </c>
      <c r="BW359" s="97">
        <v>-133.12609066000002</v>
      </c>
      <c r="BX359" s="97">
        <v>6.6395153700000122</v>
      </c>
      <c r="BY359" s="98">
        <v>-98.334138949999996</v>
      </c>
      <c r="BZ359" s="96">
        <v>-8.0542996699999989</v>
      </c>
      <c r="CA359" s="97">
        <v>201.76188667999998</v>
      </c>
      <c r="CB359" s="97">
        <v>113.62571292</v>
      </c>
      <c r="CC359" s="98">
        <v>57.139616489999995</v>
      </c>
      <c r="CD359" s="96">
        <v>124.47155529000001</v>
      </c>
      <c r="CE359" s="97">
        <v>74.444653909999971</v>
      </c>
      <c r="CF359" s="97">
        <v>-149.90172473000001</v>
      </c>
      <c r="CG359" s="98">
        <v>6.9278453000000013</v>
      </c>
      <c r="CH359" s="96">
        <v>68.506933959999998</v>
      </c>
      <c r="CI359" s="97">
        <v>-148.78436868000003</v>
      </c>
      <c r="CJ359" s="97">
        <v>-82.700609240000006</v>
      </c>
      <c r="CK359" s="98">
        <v>20.716924469999995</v>
      </c>
      <c r="CL359" s="97">
        <v>258.94072348000003</v>
      </c>
      <c r="CM359" s="97">
        <v>-26.398201139999998</v>
      </c>
      <c r="CN359" s="97">
        <v>-49.828182649999974</v>
      </c>
      <c r="CO359" s="97">
        <v>-142.26375881999999</v>
      </c>
      <c r="CP359" s="96">
        <v>359.86698240999999</v>
      </c>
      <c r="CQ359" s="97">
        <v>-469.01656894000001</v>
      </c>
      <c r="CR359" s="97">
        <v>-49.285415650000004</v>
      </c>
      <c r="CS359" s="97">
        <v>-706.26340244000005</v>
      </c>
      <c r="CT359" s="96">
        <v>-83.075861000000003</v>
      </c>
      <c r="CU359" s="97">
        <v>-186.47851400000002</v>
      </c>
      <c r="CV359" s="97">
        <v>-387.79465299999998</v>
      </c>
      <c r="CW359" s="97">
        <v>-111.90901299999997</v>
      </c>
      <c r="CX359" s="96">
        <v>-627.37435899999991</v>
      </c>
      <c r="CY359" s="97">
        <v>-241.79197696999998</v>
      </c>
      <c r="CZ359" s="97">
        <v>-543.78983737999999</v>
      </c>
      <c r="DA359" s="97">
        <v>-157.34617633000005</v>
      </c>
      <c r="DB359" s="96">
        <v>-66.414701400000013</v>
      </c>
      <c r="DC359" s="97">
        <v>-575.31286924000005</v>
      </c>
      <c r="DD359" s="97">
        <v>0.20734721999999906</v>
      </c>
      <c r="DE359" s="97">
        <v>-69.291871819999997</v>
      </c>
      <c r="DF359" s="96">
        <v>-45.084431870000003</v>
      </c>
      <c r="DG359" s="97">
        <v>264.56119811000002</v>
      </c>
      <c r="DH359" s="97">
        <v>27.759434089999996</v>
      </c>
      <c r="DI359" s="97">
        <v>-111.53137004999999</v>
      </c>
      <c r="DJ359" s="96">
        <v>68.23247065000001</v>
      </c>
      <c r="DK359" s="97">
        <v>153.90903098999996</v>
      </c>
      <c r="DL359" s="97">
        <v>157.60011299000001</v>
      </c>
      <c r="DM359" s="97">
        <v>-196.85491553</v>
      </c>
      <c r="DN359" s="96">
        <v>508.30476597000001</v>
      </c>
      <c r="DO359" s="97">
        <v>206.40534944999999</v>
      </c>
      <c r="DP359" s="97">
        <v>492.51030900000001</v>
      </c>
      <c r="DQ359" s="97">
        <v>-12.254141629999998</v>
      </c>
      <c r="DR359" s="96">
        <v>469.94947507000001</v>
      </c>
      <c r="DS359" s="194">
        <v>23415</v>
      </c>
      <c r="DT359" s="59" t="s">
        <v>56</v>
      </c>
    </row>
    <row r="360" spans="1:124" x14ac:dyDescent="0.3">
      <c r="A360" s="59" t="s">
        <v>93</v>
      </c>
      <c r="B360" s="111">
        <v>3227.1369999999997</v>
      </c>
      <c r="C360" s="112">
        <v>1478.518</v>
      </c>
      <c r="D360" s="112">
        <v>-162.72899999999998</v>
      </c>
      <c r="E360" s="113">
        <v>1886.4579999999999</v>
      </c>
      <c r="F360" s="112">
        <v>1456.7059999999988</v>
      </c>
      <c r="G360" s="112">
        <v>845.48500000000195</v>
      </c>
      <c r="H360" s="112">
        <v>309.66200000000163</v>
      </c>
      <c r="I360" s="113">
        <v>1.042999999993981</v>
      </c>
      <c r="J360" s="111">
        <v>250.94619756353794</v>
      </c>
      <c r="K360" s="112">
        <v>357.29944396874515</v>
      </c>
      <c r="L360" s="112">
        <v>330.7859491646235</v>
      </c>
      <c r="M360" s="113">
        <v>566.77400002560557</v>
      </c>
      <c r="N360" s="111">
        <v>578.76870425000016</v>
      </c>
      <c r="O360" s="112">
        <v>630.65891364800086</v>
      </c>
      <c r="P360" s="112">
        <v>966.3900397017477</v>
      </c>
      <c r="Q360" s="113">
        <v>802.33506217999889</v>
      </c>
      <c r="R360" s="111">
        <v>-17.890193069948111</v>
      </c>
      <c r="S360" s="112">
        <v>316.61173310216788</v>
      </c>
      <c r="T360" s="112">
        <v>249.37976367188139</v>
      </c>
      <c r="U360" s="113">
        <v>269.12279657216231</v>
      </c>
      <c r="V360" s="111">
        <v>264.14400000000001</v>
      </c>
      <c r="W360" s="112">
        <v>270.76800000000003</v>
      </c>
      <c r="X360" s="112">
        <v>265.005</v>
      </c>
      <c r="Y360" s="113">
        <v>133.572</v>
      </c>
      <c r="Z360" s="111">
        <v>-17.072678932856306</v>
      </c>
      <c r="AA360" s="112">
        <v>-32.242000000000004</v>
      </c>
      <c r="AB360" s="112">
        <v>87.635000000000005</v>
      </c>
      <c r="AC360" s="113">
        <v>-2503.6819999999998</v>
      </c>
      <c r="AD360" s="111">
        <v>-2.3270000000000008</v>
      </c>
      <c r="AE360" s="112">
        <v>4.1670000000000016</v>
      </c>
      <c r="AF360" s="112">
        <v>120.57299999999999</v>
      </c>
      <c r="AG360" s="113">
        <v>49.518999999999998</v>
      </c>
      <c r="AH360" s="111">
        <v>173.887</v>
      </c>
      <c r="AI360" s="112">
        <v>-9.6300000000000026</v>
      </c>
      <c r="AJ360" s="112">
        <v>43.72</v>
      </c>
      <c r="AK360" s="113">
        <v>154.76399999999998</v>
      </c>
      <c r="AL360" s="111">
        <v>106.053</v>
      </c>
      <c r="AM360" s="112">
        <v>-68.040999999999997</v>
      </c>
      <c r="AN360" s="112">
        <v>-67.948000000000008</v>
      </c>
      <c r="AO360" s="113">
        <v>-42.620999999999995</v>
      </c>
      <c r="AP360" s="111">
        <v>13.593999999999998</v>
      </c>
      <c r="AQ360" s="112">
        <v>64.02000000000001</v>
      </c>
      <c r="AR360" s="112">
        <v>-1.5030000000000001</v>
      </c>
      <c r="AS360" s="113">
        <v>188.57999999999998</v>
      </c>
      <c r="AT360" s="111">
        <v>303.01599999999996</v>
      </c>
      <c r="AU360" s="112">
        <v>-54.832999999999998</v>
      </c>
      <c r="AV360" s="112">
        <v>-85.790999999999997</v>
      </c>
      <c r="AW360" s="113">
        <v>495.38600000000002</v>
      </c>
      <c r="AX360" s="111">
        <v>471.87700000000001</v>
      </c>
      <c r="AY360" s="112">
        <v>-46.982999999999997</v>
      </c>
      <c r="AZ360" s="112">
        <v>-173.68200000000002</v>
      </c>
      <c r="BA360" s="113">
        <v>415.03800000000001</v>
      </c>
      <c r="BB360" s="111">
        <v>159.82600000000008</v>
      </c>
      <c r="BC360" s="112">
        <v>-400.92</v>
      </c>
      <c r="BD360" s="112">
        <v>-400.61599999999999</v>
      </c>
      <c r="BE360" s="113">
        <v>-1139.135</v>
      </c>
      <c r="BF360" s="111">
        <v>45.152799999999957</v>
      </c>
      <c r="BG360" s="112">
        <v>-63.253999999999962</v>
      </c>
      <c r="BH360" s="112">
        <v>104.26799999999996</v>
      </c>
      <c r="BI360" s="113">
        <v>25.428099999999986</v>
      </c>
      <c r="BJ360" s="111">
        <v>-83.843178980000005</v>
      </c>
      <c r="BK360" s="112">
        <v>-131.66372411</v>
      </c>
      <c r="BL360" s="112">
        <v>-70.256430359999996</v>
      </c>
      <c r="BM360" s="113">
        <v>-147.11237273</v>
      </c>
      <c r="BN360" s="111">
        <v>-135.81379733</v>
      </c>
      <c r="BO360" s="112">
        <v>-59.706050079999997</v>
      </c>
      <c r="BP360" s="112">
        <v>-227.63879458</v>
      </c>
      <c r="BQ360" s="113">
        <v>-61.307375589999999</v>
      </c>
      <c r="BR360" s="111">
        <v>-200.12101062999997</v>
      </c>
      <c r="BS360" s="112">
        <v>13.930043550000001</v>
      </c>
      <c r="BT360" s="112">
        <v>6.7666117800000034</v>
      </c>
      <c r="BU360" s="113">
        <v>-224.26108146999999</v>
      </c>
      <c r="BV360" s="111">
        <v>-217.46939041000002</v>
      </c>
      <c r="BW360" s="112">
        <v>-133.12609066000002</v>
      </c>
      <c r="BX360" s="112">
        <v>6.6395153700000122</v>
      </c>
      <c r="BY360" s="113">
        <v>-98.334138949999996</v>
      </c>
      <c r="BZ360" s="111">
        <v>-8.0542996699999989</v>
      </c>
      <c r="CA360" s="112">
        <v>201.76188667999998</v>
      </c>
      <c r="CB360" s="112">
        <v>113.62571292</v>
      </c>
      <c r="CC360" s="113">
        <v>57.139616489999995</v>
      </c>
      <c r="CD360" s="111">
        <v>124.47155529000001</v>
      </c>
      <c r="CE360" s="112">
        <v>74.444653909999971</v>
      </c>
      <c r="CF360" s="112">
        <v>-149.90172473000001</v>
      </c>
      <c r="CG360" s="113">
        <v>6.9278453000000013</v>
      </c>
      <c r="CH360" s="111">
        <v>68.506933959999998</v>
      </c>
      <c r="CI360" s="112">
        <v>-148.78436868000003</v>
      </c>
      <c r="CJ360" s="112">
        <v>-82.700609240000006</v>
      </c>
      <c r="CK360" s="113">
        <v>20.716924469999995</v>
      </c>
      <c r="CL360" s="112">
        <v>258.94072348000003</v>
      </c>
      <c r="CM360" s="112">
        <v>-26.398201139999998</v>
      </c>
      <c r="CN360" s="112">
        <v>-49.828182649999974</v>
      </c>
      <c r="CO360" s="112">
        <v>-142.26375881999999</v>
      </c>
      <c r="CP360" s="111">
        <v>359.86698240999999</v>
      </c>
      <c r="CQ360" s="112">
        <v>-469.01656894000001</v>
      </c>
      <c r="CR360" s="112">
        <v>-49.285415650000004</v>
      </c>
      <c r="CS360" s="112">
        <v>-706.26340244000005</v>
      </c>
      <c r="CT360" s="111">
        <v>-83.075861000000003</v>
      </c>
      <c r="CU360" s="112">
        <v>-186.47851400000002</v>
      </c>
      <c r="CV360" s="112">
        <v>-387.79465299999998</v>
      </c>
      <c r="CW360" s="112">
        <v>-111.90901299999997</v>
      </c>
      <c r="CX360" s="111">
        <v>-627.37435899999991</v>
      </c>
      <c r="CY360" s="112">
        <v>-241.79197696999998</v>
      </c>
      <c r="CZ360" s="112">
        <v>-543.78983737999999</v>
      </c>
      <c r="DA360" s="112">
        <v>-157.34617633000005</v>
      </c>
      <c r="DB360" s="111">
        <v>-66.414701400000013</v>
      </c>
      <c r="DC360" s="112">
        <v>-575.31286924000005</v>
      </c>
      <c r="DD360" s="112">
        <v>0.20734721999999906</v>
      </c>
      <c r="DE360" s="112">
        <v>-69.291871819999997</v>
      </c>
      <c r="DF360" s="111">
        <v>-45.084431870000003</v>
      </c>
      <c r="DG360" s="112">
        <v>264.56119811000002</v>
      </c>
      <c r="DH360" s="112">
        <v>27.759434089999996</v>
      </c>
      <c r="DI360" s="112">
        <v>-111.53137004999999</v>
      </c>
      <c r="DJ360" s="111">
        <v>68.23247065000001</v>
      </c>
      <c r="DK360" s="112">
        <v>153.90903098999996</v>
      </c>
      <c r="DL360" s="112">
        <v>157.60011299000001</v>
      </c>
      <c r="DM360" s="112">
        <v>-196.85491553</v>
      </c>
      <c r="DN360" s="111">
        <v>508.30476597000001</v>
      </c>
      <c r="DO360" s="112">
        <v>206.40534944999999</v>
      </c>
      <c r="DP360" s="112">
        <v>492.51030900000001</v>
      </c>
      <c r="DQ360" s="112">
        <v>-12.254141629999998</v>
      </c>
      <c r="DR360" s="111">
        <v>469.94947507000001</v>
      </c>
      <c r="DS360" s="194">
        <v>23416</v>
      </c>
      <c r="DT360" s="59" t="s">
        <v>93</v>
      </c>
    </row>
    <row r="361" spans="1:124" x14ac:dyDescent="0.3">
      <c r="A361" s="58" t="s">
        <v>80</v>
      </c>
      <c r="B361" s="93">
        <v>-236.721</v>
      </c>
      <c r="C361" s="94">
        <v>-229.376</v>
      </c>
      <c r="D361" s="94">
        <v>768.75900000000001</v>
      </c>
      <c r="E361" s="95">
        <v>-239.143</v>
      </c>
      <c r="F361" s="94">
        <v>25.646000000001166</v>
      </c>
      <c r="G361" s="94">
        <v>17.267999999998136</v>
      </c>
      <c r="H361" s="94">
        <v>26.705999999998369</v>
      </c>
      <c r="I361" s="95">
        <v>37.20600000000605</v>
      </c>
      <c r="J361" s="93">
        <v>23.557002436463193</v>
      </c>
      <c r="K361" s="94">
        <v>63.726556031255519</v>
      </c>
      <c r="L361" s="94">
        <v>71.463050835376492</v>
      </c>
      <c r="M361" s="95">
        <v>19.617999974394916</v>
      </c>
      <c r="N361" s="93">
        <v>30.654</v>
      </c>
      <c r="O361" s="94">
        <v>48.331999999999994</v>
      </c>
      <c r="P361" s="94">
        <v>101.05500000000001</v>
      </c>
      <c r="Q361" s="95">
        <v>83.465999999999994</v>
      </c>
      <c r="R361" s="93">
        <v>255.12219306994811</v>
      </c>
      <c r="S361" s="94">
        <v>-52.25473310216784</v>
      </c>
      <c r="T361" s="94">
        <v>60.070236328118597</v>
      </c>
      <c r="U361" s="95">
        <v>1879.8122034278379</v>
      </c>
      <c r="V361" s="93">
        <v>39.725999999999999</v>
      </c>
      <c r="W361" s="94">
        <v>51.427999999999997</v>
      </c>
      <c r="X361" s="94">
        <v>105.161</v>
      </c>
      <c r="Y361" s="95">
        <v>32.573999999999998</v>
      </c>
      <c r="Z361" s="93">
        <v>161.81267893285633</v>
      </c>
      <c r="AA361" s="94">
        <v>53.864999999999995</v>
      </c>
      <c r="AB361" s="94">
        <v>38.398000000000003</v>
      </c>
      <c r="AC361" s="95">
        <v>2542.15</v>
      </c>
      <c r="AD361" s="93">
        <v>12.058</v>
      </c>
      <c r="AE361" s="94">
        <v>19.773</v>
      </c>
      <c r="AF361" s="94">
        <v>57.126000000000005</v>
      </c>
      <c r="AG361" s="95">
        <v>46.137</v>
      </c>
      <c r="AH361" s="93">
        <v>29.881999999999998</v>
      </c>
      <c r="AI361" s="94">
        <v>26.013000000000002</v>
      </c>
      <c r="AJ361" s="94">
        <v>19.597000000000001</v>
      </c>
      <c r="AK361" s="95">
        <v>43.108000000000004</v>
      </c>
      <c r="AL361" s="93">
        <v>72.759000000000015</v>
      </c>
      <c r="AM361" s="94">
        <v>59.867000000000004</v>
      </c>
      <c r="AN361" s="94">
        <v>62.292999999999999</v>
      </c>
      <c r="AO361" s="95">
        <v>27.33</v>
      </c>
      <c r="AP361" s="93">
        <v>13.741</v>
      </c>
      <c r="AQ361" s="94">
        <v>32.201999999999998</v>
      </c>
      <c r="AR361" s="94">
        <v>89.78</v>
      </c>
      <c r="AS361" s="95">
        <v>40.838000000000001</v>
      </c>
      <c r="AT361" s="93">
        <v>106.75700000000001</v>
      </c>
      <c r="AU361" s="94">
        <v>88.218999999999994</v>
      </c>
      <c r="AV361" s="94">
        <v>244.82399999999998</v>
      </c>
      <c r="AW361" s="95">
        <v>190.78399999999999</v>
      </c>
      <c r="AX361" s="93">
        <v>272.17700000000002</v>
      </c>
      <c r="AY361" s="94">
        <v>484.64299999999997</v>
      </c>
      <c r="AZ361" s="94">
        <v>1049.673</v>
      </c>
      <c r="BA361" s="95">
        <v>863.85500000000002</v>
      </c>
      <c r="BB361" s="93">
        <v>1310.712</v>
      </c>
      <c r="BC361" s="94">
        <v>1174.625</v>
      </c>
      <c r="BD361" s="94">
        <v>819.67100000000005</v>
      </c>
      <c r="BE361" s="95">
        <v>1615.9209999999998</v>
      </c>
      <c r="BF361" s="93">
        <v>795.94200000000001</v>
      </c>
      <c r="BG361" s="94">
        <v>497.00580000000002</v>
      </c>
      <c r="BH361" s="94">
        <v>506.14290000000005</v>
      </c>
      <c r="BI361" s="95">
        <v>339.21480000000003</v>
      </c>
      <c r="BJ361" s="93">
        <v>0</v>
      </c>
      <c r="BK361" s="94">
        <v>0</v>
      </c>
      <c r="BL361" s="94">
        <v>0</v>
      </c>
      <c r="BM361" s="95">
        <v>0</v>
      </c>
      <c r="BN361" s="93">
        <v>0</v>
      </c>
      <c r="BO361" s="94">
        <v>0</v>
      </c>
      <c r="BP361" s="94">
        <v>0</v>
      </c>
      <c r="BQ361" s="95">
        <v>0</v>
      </c>
      <c r="BR361" s="93">
        <v>0</v>
      </c>
      <c r="BS361" s="94">
        <v>0</v>
      </c>
      <c r="BT361" s="94">
        <v>0</v>
      </c>
      <c r="BU361" s="95">
        <v>0</v>
      </c>
      <c r="BV361" s="93">
        <v>0</v>
      </c>
      <c r="BW361" s="94">
        <v>0</v>
      </c>
      <c r="BX361" s="94">
        <v>0</v>
      </c>
      <c r="BY361" s="95">
        <v>0</v>
      </c>
      <c r="BZ361" s="93">
        <v>0</v>
      </c>
      <c r="CA361" s="94">
        <v>0</v>
      </c>
      <c r="CB361" s="94">
        <v>0</v>
      </c>
      <c r="CC361" s="95">
        <v>0</v>
      </c>
      <c r="CD361" s="93">
        <v>0</v>
      </c>
      <c r="CE361" s="94">
        <v>0</v>
      </c>
      <c r="CF361" s="94">
        <v>0</v>
      </c>
      <c r="CG361" s="95">
        <v>0</v>
      </c>
      <c r="CH361" s="93">
        <v>0</v>
      </c>
      <c r="CI361" s="94">
        <v>0</v>
      </c>
      <c r="CJ361" s="94">
        <v>0</v>
      </c>
      <c r="CK361" s="95">
        <v>0</v>
      </c>
      <c r="CL361" s="94">
        <v>0</v>
      </c>
      <c r="CM361" s="94">
        <v>0</v>
      </c>
      <c r="CN361" s="94">
        <v>0</v>
      </c>
      <c r="CO361" s="94">
        <v>0</v>
      </c>
      <c r="CP361" s="93">
        <v>0</v>
      </c>
      <c r="CQ361" s="94">
        <v>0</v>
      </c>
      <c r="CR361" s="94">
        <v>0</v>
      </c>
      <c r="CS361" s="94">
        <v>0</v>
      </c>
      <c r="CT361" s="93">
        <v>0</v>
      </c>
      <c r="CU361" s="94">
        <v>0</v>
      </c>
      <c r="CV361" s="94">
        <v>0</v>
      </c>
      <c r="CW361" s="94">
        <v>0</v>
      </c>
      <c r="CX361" s="93">
        <v>0</v>
      </c>
      <c r="CY361" s="94">
        <v>0</v>
      </c>
      <c r="CZ361" s="94">
        <v>0</v>
      </c>
      <c r="DA361" s="94">
        <v>0</v>
      </c>
      <c r="DB361" s="93">
        <v>0</v>
      </c>
      <c r="DC361" s="94">
        <v>0</v>
      </c>
      <c r="DD361" s="94">
        <v>0</v>
      </c>
      <c r="DE361" s="94">
        <v>0</v>
      </c>
      <c r="DF361" s="93">
        <v>0</v>
      </c>
      <c r="DG361" s="94">
        <v>0</v>
      </c>
      <c r="DH361" s="94">
        <v>0</v>
      </c>
      <c r="DI361" s="94">
        <v>0</v>
      </c>
      <c r="DJ361" s="93">
        <v>0</v>
      </c>
      <c r="DK361" s="94">
        <v>0</v>
      </c>
      <c r="DL361" s="94">
        <v>0</v>
      </c>
      <c r="DM361" s="94">
        <v>0</v>
      </c>
      <c r="DN361" s="93">
        <v>0</v>
      </c>
      <c r="DO361" s="94">
        <v>0</v>
      </c>
      <c r="DP361" s="94">
        <v>0</v>
      </c>
      <c r="DQ361" s="94">
        <v>0</v>
      </c>
      <c r="DR361" s="93">
        <v>0</v>
      </c>
      <c r="DS361" s="194">
        <v>23417</v>
      </c>
      <c r="DT361" s="58" t="s">
        <v>80</v>
      </c>
    </row>
    <row r="362" spans="1:124" x14ac:dyDescent="0.3">
      <c r="A362" s="58" t="s">
        <v>81</v>
      </c>
      <c r="B362" s="93">
        <v>2990.4160000000002</v>
      </c>
      <c r="C362" s="94">
        <v>1249.1420000000001</v>
      </c>
      <c r="D362" s="94">
        <v>606.03</v>
      </c>
      <c r="E362" s="95">
        <v>1647.3150000000001</v>
      </c>
      <c r="F362" s="94">
        <v>1482.3520000000001</v>
      </c>
      <c r="G362" s="94">
        <v>862.75299999999993</v>
      </c>
      <c r="H362" s="94">
        <v>336.36799999999999</v>
      </c>
      <c r="I362" s="95">
        <v>38.249000000000009</v>
      </c>
      <c r="J362" s="93">
        <v>274.50320000000113</v>
      </c>
      <c r="K362" s="94">
        <v>421.02600000000069</v>
      </c>
      <c r="L362" s="94">
        <v>402.24900000000002</v>
      </c>
      <c r="M362" s="95">
        <v>586.39200000000051</v>
      </c>
      <c r="N362" s="93">
        <v>609.42270425000015</v>
      </c>
      <c r="O362" s="94">
        <v>678.99091364800097</v>
      </c>
      <c r="P362" s="94">
        <v>1067.4450397017476</v>
      </c>
      <c r="Q362" s="95">
        <v>885.80106217999901</v>
      </c>
      <c r="R362" s="93">
        <v>237.232</v>
      </c>
      <c r="S362" s="94">
        <v>264.35700000000003</v>
      </c>
      <c r="T362" s="94">
        <v>309.45</v>
      </c>
      <c r="U362" s="95">
        <v>2148.9349999999999</v>
      </c>
      <c r="V362" s="93">
        <v>303.87</v>
      </c>
      <c r="W362" s="94">
        <v>322.19600000000003</v>
      </c>
      <c r="X362" s="94">
        <v>370.166</v>
      </c>
      <c r="Y362" s="95">
        <v>166.14599999999999</v>
      </c>
      <c r="Z362" s="93">
        <v>144.74</v>
      </c>
      <c r="AA362" s="94">
        <v>21.623000000000005</v>
      </c>
      <c r="AB362" s="94">
        <v>126.033</v>
      </c>
      <c r="AC362" s="95">
        <v>38.468000000000004</v>
      </c>
      <c r="AD362" s="93">
        <v>9.7310000000000016</v>
      </c>
      <c r="AE362" s="94">
        <v>23.939999999999994</v>
      </c>
      <c r="AF362" s="94">
        <v>177.69900000000001</v>
      </c>
      <c r="AG362" s="95">
        <v>95.656000000000006</v>
      </c>
      <c r="AH362" s="93">
        <v>203.76900000000001</v>
      </c>
      <c r="AI362" s="94">
        <v>16.382999999999996</v>
      </c>
      <c r="AJ362" s="94">
        <v>63.316999999999993</v>
      </c>
      <c r="AK362" s="95">
        <v>197.87200000000001</v>
      </c>
      <c r="AL362" s="93">
        <v>178.81200000000001</v>
      </c>
      <c r="AM362" s="94">
        <v>-8.1739999999999995</v>
      </c>
      <c r="AN362" s="94">
        <v>-5.6550000000000011</v>
      </c>
      <c r="AO362" s="95">
        <v>-15.290999999999997</v>
      </c>
      <c r="AP362" s="93">
        <v>27.334999999999997</v>
      </c>
      <c r="AQ362" s="94">
        <v>96.222000000000008</v>
      </c>
      <c r="AR362" s="94">
        <v>88.277000000000001</v>
      </c>
      <c r="AS362" s="95">
        <v>229.41800000000001</v>
      </c>
      <c r="AT362" s="93">
        <v>409.77300000000002</v>
      </c>
      <c r="AU362" s="94">
        <v>33.386000000000003</v>
      </c>
      <c r="AV362" s="94">
        <v>159.03300000000002</v>
      </c>
      <c r="AW362" s="95">
        <v>686.17</v>
      </c>
      <c r="AX362" s="93">
        <v>744.05399999999997</v>
      </c>
      <c r="AY362" s="94">
        <v>437.65999999999997</v>
      </c>
      <c r="AZ362" s="94">
        <v>875.99099999999999</v>
      </c>
      <c r="BA362" s="95">
        <v>1278.893</v>
      </c>
      <c r="BB362" s="93">
        <v>1470.538</v>
      </c>
      <c r="BC362" s="94">
        <v>773.70499999999993</v>
      </c>
      <c r="BD362" s="94">
        <v>419.05500000000001</v>
      </c>
      <c r="BE362" s="95">
        <v>476.78600000000006</v>
      </c>
      <c r="BF362" s="93">
        <v>841.09479999999985</v>
      </c>
      <c r="BG362" s="94">
        <v>433.7518</v>
      </c>
      <c r="BH362" s="94">
        <v>610.41089999999986</v>
      </c>
      <c r="BI362" s="95">
        <v>364.6429</v>
      </c>
      <c r="BJ362" s="93">
        <v>-83.843178980000005</v>
      </c>
      <c r="BK362" s="94">
        <v>-131.66372411</v>
      </c>
      <c r="BL362" s="94">
        <v>-70.256430359999996</v>
      </c>
      <c r="BM362" s="95">
        <v>-147.11237273</v>
      </c>
      <c r="BN362" s="93">
        <v>-135.81379733</v>
      </c>
      <c r="BO362" s="94">
        <v>-59.706050079999997</v>
      </c>
      <c r="BP362" s="94">
        <v>-227.63879458</v>
      </c>
      <c r="BQ362" s="95">
        <v>-61.307375589999999</v>
      </c>
      <c r="BR362" s="93">
        <v>-200.12101062999997</v>
      </c>
      <c r="BS362" s="94">
        <v>13.930043550000001</v>
      </c>
      <c r="BT362" s="94">
        <v>6.7666117800000034</v>
      </c>
      <c r="BU362" s="95">
        <v>-224.26108146999999</v>
      </c>
      <c r="BV362" s="93">
        <v>-217.46939041000002</v>
      </c>
      <c r="BW362" s="94">
        <v>-133.12609066000002</v>
      </c>
      <c r="BX362" s="94">
        <v>6.6395153700000122</v>
      </c>
      <c r="BY362" s="95">
        <v>-98.334138949999996</v>
      </c>
      <c r="BZ362" s="93">
        <v>-8.0542996699999989</v>
      </c>
      <c r="CA362" s="94">
        <v>201.76188667999998</v>
      </c>
      <c r="CB362" s="94">
        <v>113.62571292</v>
      </c>
      <c r="CC362" s="95">
        <v>57.139616489999995</v>
      </c>
      <c r="CD362" s="93">
        <v>124.47155529000001</v>
      </c>
      <c r="CE362" s="94">
        <v>74.444653909999971</v>
      </c>
      <c r="CF362" s="94">
        <v>-149.90172473000001</v>
      </c>
      <c r="CG362" s="95">
        <v>6.9278453000000013</v>
      </c>
      <c r="CH362" s="93">
        <v>68.506933959999998</v>
      </c>
      <c r="CI362" s="94">
        <v>-148.78436868000003</v>
      </c>
      <c r="CJ362" s="94">
        <v>-82.700609240000006</v>
      </c>
      <c r="CK362" s="95">
        <v>20.716924469999995</v>
      </c>
      <c r="CL362" s="94">
        <v>258.94072348000003</v>
      </c>
      <c r="CM362" s="94">
        <v>-26.398201139999998</v>
      </c>
      <c r="CN362" s="94">
        <v>-49.828182649999974</v>
      </c>
      <c r="CO362" s="94">
        <v>-142.26375881999999</v>
      </c>
      <c r="CP362" s="93">
        <v>359.86698240999999</v>
      </c>
      <c r="CQ362" s="94">
        <v>-469.01656894000001</v>
      </c>
      <c r="CR362" s="94">
        <v>-49.285415650000004</v>
      </c>
      <c r="CS362" s="94">
        <v>-706.26340244000005</v>
      </c>
      <c r="CT362" s="93">
        <v>-83.075861000000003</v>
      </c>
      <c r="CU362" s="94">
        <v>-186.47851400000002</v>
      </c>
      <c r="CV362" s="94">
        <v>-387.79465299999998</v>
      </c>
      <c r="CW362" s="94">
        <v>-111.90901299999997</v>
      </c>
      <c r="CX362" s="93">
        <v>-627.37435899999991</v>
      </c>
      <c r="CY362" s="94">
        <v>-241.79197696999998</v>
      </c>
      <c r="CZ362" s="94">
        <v>-543.78983737999999</v>
      </c>
      <c r="DA362" s="94">
        <v>-157.34617633000005</v>
      </c>
      <c r="DB362" s="93">
        <v>-66.414701400000013</v>
      </c>
      <c r="DC362" s="94">
        <v>-575.31286924000005</v>
      </c>
      <c r="DD362" s="94">
        <v>0.20734721999999906</v>
      </c>
      <c r="DE362" s="94">
        <v>-69.291871819999997</v>
      </c>
      <c r="DF362" s="93">
        <v>-45.084431870000003</v>
      </c>
      <c r="DG362" s="94">
        <v>264.56119811000002</v>
      </c>
      <c r="DH362" s="94">
        <v>27.759434089999996</v>
      </c>
      <c r="DI362" s="94">
        <v>-111.53137004999999</v>
      </c>
      <c r="DJ362" s="93">
        <v>68.23247065000001</v>
      </c>
      <c r="DK362" s="94">
        <v>153.90903098999996</v>
      </c>
      <c r="DL362" s="94">
        <v>157.60011299000001</v>
      </c>
      <c r="DM362" s="94">
        <v>-196.85491553</v>
      </c>
      <c r="DN362" s="93">
        <v>508.30476597000001</v>
      </c>
      <c r="DO362" s="94">
        <v>206.40534944999999</v>
      </c>
      <c r="DP362" s="94">
        <v>492.51030900000001</v>
      </c>
      <c r="DQ362" s="94">
        <v>-12.254141629999998</v>
      </c>
      <c r="DR362" s="93">
        <v>469.94947507000001</v>
      </c>
      <c r="DS362" s="194">
        <v>23418</v>
      </c>
      <c r="DT362" s="58" t="s">
        <v>81</v>
      </c>
    </row>
    <row r="363" spans="1:124" x14ac:dyDescent="0.3">
      <c r="A363" s="64" t="s">
        <v>0</v>
      </c>
      <c r="B363" s="90"/>
      <c r="C363" s="91"/>
      <c r="D363" s="91"/>
      <c r="E363" s="92"/>
      <c r="F363" s="91"/>
      <c r="G363" s="91"/>
      <c r="H363" s="91"/>
      <c r="I363" s="92"/>
      <c r="J363" s="90"/>
      <c r="K363" s="91"/>
      <c r="L363" s="91"/>
      <c r="M363" s="92"/>
      <c r="N363" s="90"/>
      <c r="O363" s="91"/>
      <c r="P363" s="91"/>
      <c r="Q363" s="92"/>
      <c r="R363" s="90"/>
      <c r="S363" s="91"/>
      <c r="T363" s="91"/>
      <c r="U363" s="92"/>
      <c r="V363" s="90"/>
      <c r="W363" s="91"/>
      <c r="X363" s="91"/>
      <c r="Y363" s="92"/>
      <c r="Z363" s="90"/>
      <c r="AA363" s="91"/>
      <c r="AB363" s="91"/>
      <c r="AC363" s="92"/>
      <c r="AD363" s="90"/>
      <c r="AE363" s="91"/>
      <c r="AF363" s="91"/>
      <c r="AG363" s="92"/>
      <c r="AH363" s="90"/>
      <c r="AI363" s="91"/>
      <c r="AJ363" s="91"/>
      <c r="AK363" s="92"/>
      <c r="AL363" s="90"/>
      <c r="AM363" s="91"/>
      <c r="AN363" s="91"/>
      <c r="AO363" s="92"/>
      <c r="AP363" s="90"/>
      <c r="AQ363" s="91"/>
      <c r="AR363" s="91"/>
      <c r="AS363" s="92"/>
      <c r="AT363" s="90"/>
      <c r="AU363" s="91"/>
      <c r="AV363" s="91"/>
      <c r="AW363" s="92"/>
      <c r="AX363" s="90"/>
      <c r="AY363" s="91"/>
      <c r="AZ363" s="91"/>
      <c r="BA363" s="92"/>
      <c r="BB363" s="90"/>
      <c r="BC363" s="91"/>
      <c r="BD363" s="91"/>
      <c r="BE363" s="92"/>
      <c r="BF363" s="90"/>
      <c r="BG363" s="91"/>
      <c r="BH363" s="91"/>
      <c r="BI363" s="92"/>
      <c r="BJ363" s="90"/>
      <c r="BK363" s="91"/>
      <c r="BL363" s="91"/>
      <c r="BM363" s="92"/>
      <c r="BN363" s="90"/>
      <c r="BO363" s="91"/>
      <c r="BP363" s="91"/>
      <c r="BQ363" s="92"/>
      <c r="BR363" s="90"/>
      <c r="BS363" s="91"/>
      <c r="BT363" s="91"/>
      <c r="BU363" s="92"/>
      <c r="BV363" s="90"/>
      <c r="BW363" s="91"/>
      <c r="BX363" s="91"/>
      <c r="BY363" s="92"/>
      <c r="BZ363" s="90"/>
      <c r="CA363" s="91"/>
      <c r="CB363" s="91"/>
      <c r="CC363" s="92"/>
      <c r="CD363" s="90"/>
      <c r="CE363" s="91"/>
      <c r="CF363" s="91"/>
      <c r="CG363" s="92"/>
      <c r="CH363" s="90"/>
      <c r="CI363" s="91"/>
      <c r="CJ363" s="91"/>
      <c r="CK363" s="92"/>
      <c r="CL363" s="91"/>
      <c r="CM363" s="91"/>
      <c r="CN363" s="91"/>
      <c r="CO363" s="91"/>
      <c r="CP363" s="90"/>
      <c r="CQ363" s="91"/>
      <c r="CR363" s="91"/>
      <c r="CS363" s="91"/>
      <c r="CT363" s="90"/>
      <c r="CU363" s="91"/>
      <c r="CV363" s="91"/>
      <c r="CW363" s="91"/>
      <c r="CX363" s="90"/>
      <c r="CY363" s="91"/>
      <c r="CZ363" s="91"/>
      <c r="DA363" s="91"/>
      <c r="DB363" s="90"/>
      <c r="DC363" s="91"/>
      <c r="DD363" s="91"/>
      <c r="DE363" s="91"/>
      <c r="DF363" s="90"/>
      <c r="DG363" s="91"/>
      <c r="DH363" s="91"/>
      <c r="DI363" s="91"/>
      <c r="DJ363" s="90"/>
      <c r="DK363" s="91"/>
      <c r="DL363" s="91"/>
      <c r="DM363" s="91"/>
      <c r="DN363" s="90"/>
      <c r="DO363" s="91"/>
      <c r="DP363" s="91"/>
      <c r="DQ363" s="91"/>
      <c r="DR363" s="90"/>
      <c r="DS363" s="195"/>
      <c r="DT363" s="64" t="s">
        <v>0</v>
      </c>
    </row>
    <row r="364" spans="1:124" x14ac:dyDescent="0.3">
      <c r="A364" s="59" t="s">
        <v>94</v>
      </c>
      <c r="B364" s="96">
        <v>-316.161</v>
      </c>
      <c r="C364" s="97">
        <v>-10.5</v>
      </c>
      <c r="D364" s="97">
        <v>-241.70000000000002</v>
      </c>
      <c r="E364" s="98">
        <v>57.099999999999994</v>
      </c>
      <c r="F364" s="97">
        <v>-331.38299999999998</v>
      </c>
      <c r="G364" s="97">
        <v>6.035999999999996</v>
      </c>
      <c r="H364" s="97">
        <v>-13.894000000000002</v>
      </c>
      <c r="I364" s="98">
        <v>60.095000000000006</v>
      </c>
      <c r="J364" s="96">
        <v>-20.362000000000013</v>
      </c>
      <c r="K364" s="97">
        <v>-38.955999999999996</v>
      </c>
      <c r="L364" s="97">
        <v>-2.0299999999999994</v>
      </c>
      <c r="M364" s="98">
        <v>34.622</v>
      </c>
      <c r="N364" s="96">
        <v>9.4069999999999929</v>
      </c>
      <c r="O364" s="97">
        <v>-40.067203799999994</v>
      </c>
      <c r="P364" s="97">
        <v>11.951103799999999</v>
      </c>
      <c r="Q364" s="98">
        <v>19.821432000000005</v>
      </c>
      <c r="R364" s="96">
        <v>-17.905999999999992</v>
      </c>
      <c r="S364" s="97">
        <v>-14.85</v>
      </c>
      <c r="T364" s="97">
        <v>6.8649999999999984</v>
      </c>
      <c r="U364" s="98">
        <v>-5.9769999999999968</v>
      </c>
      <c r="V364" s="96">
        <v>-1.2169999999999999</v>
      </c>
      <c r="W364" s="97">
        <v>0.14212200000000069</v>
      </c>
      <c r="X364" s="97">
        <v>5.6068780000000018</v>
      </c>
      <c r="Y364" s="98">
        <v>-0.94699999999999995</v>
      </c>
      <c r="Z364" s="96">
        <v>4.3979999999999997</v>
      </c>
      <c r="AA364" s="97">
        <v>-2.7089999999999996</v>
      </c>
      <c r="AB364" s="97">
        <v>3.0000000000000027E-3</v>
      </c>
      <c r="AC364" s="98">
        <v>-0.03</v>
      </c>
      <c r="AD364" s="96">
        <v>-0.30599999999999999</v>
      </c>
      <c r="AE364" s="97">
        <v>5.8999999999999969E-2</v>
      </c>
      <c r="AF364" s="97">
        <v>-0.5149999999999979</v>
      </c>
      <c r="AG364" s="98">
        <v>0.32900000000000001</v>
      </c>
      <c r="AH364" s="96">
        <v>0.217</v>
      </c>
      <c r="AI364" s="97">
        <v>0.86799999999999988</v>
      </c>
      <c r="AJ364" s="97">
        <v>-5.4000000000000006E-2</v>
      </c>
      <c r="AK364" s="98">
        <v>1.7589999999999999</v>
      </c>
      <c r="AL364" s="96">
        <v>0.13500000000000001</v>
      </c>
      <c r="AM364" s="97">
        <v>7.0000000000000019E-3</v>
      </c>
      <c r="AN364" s="97">
        <v>1.0699999999999998</v>
      </c>
      <c r="AO364" s="98">
        <v>0.23199999999999998</v>
      </c>
      <c r="AP364" s="96">
        <v>34.230000000000004</v>
      </c>
      <c r="AQ364" s="97">
        <v>9.6000000000000002E-2</v>
      </c>
      <c r="AR364" s="97">
        <v>80.438000000000002</v>
      </c>
      <c r="AS364" s="98">
        <v>0.20200000000000001</v>
      </c>
      <c r="AT364" s="96">
        <v>-5.9999999999999942E-2</v>
      </c>
      <c r="AU364" s="97">
        <v>4.0350000000000001</v>
      </c>
      <c r="AV364" s="97">
        <v>0.317</v>
      </c>
      <c r="AW364" s="98">
        <v>0.90100000000000002</v>
      </c>
      <c r="AX364" s="96">
        <v>12.707000000000001</v>
      </c>
      <c r="AY364" s="97">
        <v>-1.9999999999999796E-2</v>
      </c>
      <c r="AZ364" s="97">
        <v>-3.3569999999999998</v>
      </c>
      <c r="BA364" s="98">
        <v>1.8599999999999999</v>
      </c>
      <c r="BB364" s="96">
        <v>3.0790000000000002</v>
      </c>
      <c r="BC364" s="97">
        <v>0.27400000000000002</v>
      </c>
      <c r="BD364" s="97">
        <v>-0.39800000000000002</v>
      </c>
      <c r="BE364" s="98">
        <v>2.004</v>
      </c>
      <c r="BF364" s="96">
        <v>-0.28939999999999999</v>
      </c>
      <c r="BG364" s="97">
        <v>0.23899999999999999</v>
      </c>
      <c r="BH364" s="97">
        <v>8.8925999999999199</v>
      </c>
      <c r="BI364" s="98">
        <v>1.17E-2</v>
      </c>
      <c r="BJ364" s="96">
        <v>0</v>
      </c>
      <c r="BK364" s="97">
        <v>0</v>
      </c>
      <c r="BL364" s="97">
        <v>0</v>
      </c>
      <c r="BM364" s="98">
        <v>0</v>
      </c>
      <c r="BN364" s="96">
        <v>0</v>
      </c>
      <c r="BO364" s="97">
        <v>0</v>
      </c>
      <c r="BP364" s="97">
        <v>0</v>
      </c>
      <c r="BQ364" s="98">
        <v>0</v>
      </c>
      <c r="BR364" s="96">
        <v>0</v>
      </c>
      <c r="BS364" s="97">
        <v>0</v>
      </c>
      <c r="BT364" s="97">
        <v>0</v>
      </c>
      <c r="BU364" s="98">
        <v>0</v>
      </c>
      <c r="BV364" s="96">
        <v>0</v>
      </c>
      <c r="BW364" s="97">
        <v>0</v>
      </c>
      <c r="BX364" s="97">
        <v>0</v>
      </c>
      <c r="BY364" s="98">
        <v>0</v>
      </c>
      <c r="BZ364" s="96">
        <v>0</v>
      </c>
      <c r="CA364" s="97">
        <v>0</v>
      </c>
      <c r="CB364" s="97">
        <v>0</v>
      </c>
      <c r="CC364" s="98">
        <v>0</v>
      </c>
      <c r="CD364" s="96">
        <v>0</v>
      </c>
      <c r="CE364" s="97">
        <v>0</v>
      </c>
      <c r="CF364" s="97">
        <v>0</v>
      </c>
      <c r="CG364" s="98">
        <v>0</v>
      </c>
      <c r="CH364" s="96">
        <v>0</v>
      </c>
      <c r="CI364" s="97">
        <v>0</v>
      </c>
      <c r="CJ364" s="97">
        <v>0</v>
      </c>
      <c r="CK364" s="98">
        <v>0</v>
      </c>
      <c r="CL364" s="97">
        <v>0</v>
      </c>
      <c r="CM364" s="97">
        <v>0</v>
      </c>
      <c r="CN364" s="97">
        <v>0</v>
      </c>
      <c r="CO364" s="97">
        <v>0</v>
      </c>
      <c r="CP364" s="96">
        <v>0</v>
      </c>
      <c r="CQ364" s="97">
        <v>0</v>
      </c>
      <c r="CR364" s="97">
        <v>0</v>
      </c>
      <c r="CS364" s="97">
        <v>0</v>
      </c>
      <c r="CT364" s="96">
        <v>0</v>
      </c>
      <c r="CU364" s="97">
        <v>0</v>
      </c>
      <c r="CV364" s="97">
        <v>0</v>
      </c>
      <c r="CW364" s="97">
        <v>0</v>
      </c>
      <c r="CX364" s="96">
        <v>0</v>
      </c>
      <c r="CY364" s="97">
        <v>0</v>
      </c>
      <c r="CZ364" s="97">
        <v>0</v>
      </c>
      <c r="DA364" s="97">
        <v>0</v>
      </c>
      <c r="DB364" s="96">
        <v>0</v>
      </c>
      <c r="DC364" s="97">
        <v>0</v>
      </c>
      <c r="DD364" s="97">
        <v>0</v>
      </c>
      <c r="DE364" s="97">
        <v>0</v>
      </c>
      <c r="DF364" s="96">
        <v>0</v>
      </c>
      <c r="DG364" s="97">
        <v>0</v>
      </c>
      <c r="DH364" s="97">
        <v>0</v>
      </c>
      <c r="DI364" s="97">
        <v>0</v>
      </c>
      <c r="DJ364" s="96">
        <v>0</v>
      </c>
      <c r="DK364" s="97">
        <v>0</v>
      </c>
      <c r="DL364" s="97">
        <v>0</v>
      </c>
      <c r="DM364" s="97">
        <v>0</v>
      </c>
      <c r="DN364" s="96">
        <v>0</v>
      </c>
      <c r="DO364" s="97">
        <v>0</v>
      </c>
      <c r="DP364" s="97">
        <v>0</v>
      </c>
      <c r="DQ364" s="97">
        <v>0</v>
      </c>
      <c r="DR364" s="96">
        <v>0</v>
      </c>
      <c r="DS364" s="194">
        <v>23419</v>
      </c>
      <c r="DT364" s="59" t="s">
        <v>94</v>
      </c>
    </row>
    <row r="365" spans="1:124" x14ac:dyDescent="0.3">
      <c r="A365" s="58" t="s">
        <v>80</v>
      </c>
      <c r="B365" s="93">
        <v>0</v>
      </c>
      <c r="C365" s="94">
        <v>0</v>
      </c>
      <c r="D365" s="94">
        <v>0</v>
      </c>
      <c r="E365" s="95">
        <v>0</v>
      </c>
      <c r="F365" s="94">
        <v>0</v>
      </c>
      <c r="G365" s="94">
        <v>0</v>
      </c>
      <c r="H365" s="94">
        <v>0</v>
      </c>
      <c r="I365" s="95">
        <v>0</v>
      </c>
      <c r="J365" s="93">
        <v>0</v>
      </c>
      <c r="K365" s="94">
        <v>0</v>
      </c>
      <c r="L365" s="94">
        <v>0</v>
      </c>
      <c r="M365" s="95">
        <v>0</v>
      </c>
      <c r="N365" s="93">
        <v>0</v>
      </c>
      <c r="O365" s="94">
        <v>0</v>
      </c>
      <c r="P365" s="94">
        <v>0</v>
      </c>
      <c r="Q365" s="95">
        <v>0</v>
      </c>
      <c r="R365" s="93">
        <v>0</v>
      </c>
      <c r="S365" s="94">
        <v>0</v>
      </c>
      <c r="T365" s="94">
        <v>0</v>
      </c>
      <c r="U365" s="95">
        <v>0</v>
      </c>
      <c r="V365" s="93">
        <v>0</v>
      </c>
      <c r="W365" s="94">
        <v>0</v>
      </c>
      <c r="X365" s="94">
        <v>0</v>
      </c>
      <c r="Y365" s="95">
        <v>0</v>
      </c>
      <c r="Z365" s="93">
        <v>0</v>
      </c>
      <c r="AA365" s="94">
        <v>0</v>
      </c>
      <c r="AB365" s="94">
        <v>0</v>
      </c>
      <c r="AC365" s="95">
        <v>0</v>
      </c>
      <c r="AD365" s="93">
        <v>0</v>
      </c>
      <c r="AE365" s="94">
        <v>0</v>
      </c>
      <c r="AF365" s="94">
        <v>0</v>
      </c>
      <c r="AG365" s="95">
        <v>0</v>
      </c>
      <c r="AH365" s="93">
        <v>0</v>
      </c>
      <c r="AI365" s="94">
        <v>0</v>
      </c>
      <c r="AJ365" s="94">
        <v>0</v>
      </c>
      <c r="AK365" s="95">
        <v>0</v>
      </c>
      <c r="AL365" s="93">
        <v>0</v>
      </c>
      <c r="AM365" s="94">
        <v>0</v>
      </c>
      <c r="AN365" s="94">
        <v>0</v>
      </c>
      <c r="AO365" s="95">
        <v>0</v>
      </c>
      <c r="AP365" s="93">
        <v>0</v>
      </c>
      <c r="AQ365" s="94">
        <v>0</v>
      </c>
      <c r="AR365" s="94">
        <v>0</v>
      </c>
      <c r="AS365" s="95">
        <v>0</v>
      </c>
      <c r="AT365" s="93">
        <v>0</v>
      </c>
      <c r="AU365" s="94">
        <v>0</v>
      </c>
      <c r="AV365" s="94">
        <v>0</v>
      </c>
      <c r="AW365" s="95">
        <v>0</v>
      </c>
      <c r="AX365" s="93">
        <v>0</v>
      </c>
      <c r="AY365" s="94">
        <v>0</v>
      </c>
      <c r="AZ365" s="94">
        <v>0</v>
      </c>
      <c r="BA365" s="95">
        <v>0</v>
      </c>
      <c r="BB365" s="93">
        <v>0</v>
      </c>
      <c r="BC365" s="94">
        <v>0</v>
      </c>
      <c r="BD365" s="94">
        <v>0</v>
      </c>
      <c r="BE365" s="95">
        <v>0</v>
      </c>
      <c r="BF365" s="93">
        <v>0</v>
      </c>
      <c r="BG365" s="94">
        <v>0</v>
      </c>
      <c r="BH365" s="94">
        <v>0</v>
      </c>
      <c r="BI365" s="95">
        <v>0</v>
      </c>
      <c r="BJ365" s="93">
        <v>0</v>
      </c>
      <c r="BK365" s="94">
        <v>0</v>
      </c>
      <c r="BL365" s="94">
        <v>0</v>
      </c>
      <c r="BM365" s="95">
        <v>0</v>
      </c>
      <c r="BN365" s="93">
        <v>0</v>
      </c>
      <c r="BO365" s="94">
        <v>0</v>
      </c>
      <c r="BP365" s="94">
        <v>0</v>
      </c>
      <c r="BQ365" s="95">
        <v>0</v>
      </c>
      <c r="BR365" s="93">
        <v>0</v>
      </c>
      <c r="BS365" s="94">
        <v>0</v>
      </c>
      <c r="BT365" s="94">
        <v>0</v>
      </c>
      <c r="BU365" s="95">
        <v>0</v>
      </c>
      <c r="BV365" s="93">
        <v>0</v>
      </c>
      <c r="BW365" s="94">
        <v>0</v>
      </c>
      <c r="BX365" s="94">
        <v>0</v>
      </c>
      <c r="BY365" s="95">
        <v>0</v>
      </c>
      <c r="BZ365" s="93">
        <v>0</v>
      </c>
      <c r="CA365" s="94">
        <v>0</v>
      </c>
      <c r="CB365" s="94">
        <v>0</v>
      </c>
      <c r="CC365" s="95">
        <v>0</v>
      </c>
      <c r="CD365" s="93">
        <v>0</v>
      </c>
      <c r="CE365" s="94">
        <v>0</v>
      </c>
      <c r="CF365" s="94">
        <v>0</v>
      </c>
      <c r="CG365" s="95">
        <v>0</v>
      </c>
      <c r="CH365" s="93">
        <v>0</v>
      </c>
      <c r="CI365" s="94">
        <v>0</v>
      </c>
      <c r="CJ365" s="94">
        <v>0</v>
      </c>
      <c r="CK365" s="95">
        <v>0</v>
      </c>
      <c r="CL365" s="94">
        <v>0</v>
      </c>
      <c r="CM365" s="94">
        <v>0</v>
      </c>
      <c r="CN365" s="94">
        <v>0</v>
      </c>
      <c r="CO365" s="94">
        <v>0</v>
      </c>
      <c r="CP365" s="93">
        <v>0</v>
      </c>
      <c r="CQ365" s="94">
        <v>0</v>
      </c>
      <c r="CR365" s="94">
        <v>0</v>
      </c>
      <c r="CS365" s="94">
        <v>0</v>
      </c>
      <c r="CT365" s="93">
        <v>0</v>
      </c>
      <c r="CU365" s="94">
        <v>0</v>
      </c>
      <c r="CV365" s="94">
        <v>0</v>
      </c>
      <c r="CW365" s="94">
        <v>0</v>
      </c>
      <c r="CX365" s="93">
        <v>0</v>
      </c>
      <c r="CY365" s="94">
        <v>0</v>
      </c>
      <c r="CZ365" s="94">
        <v>0</v>
      </c>
      <c r="DA365" s="94">
        <v>0</v>
      </c>
      <c r="DB365" s="93">
        <v>0</v>
      </c>
      <c r="DC365" s="94">
        <v>0</v>
      </c>
      <c r="DD365" s="94">
        <v>0</v>
      </c>
      <c r="DE365" s="94">
        <v>0</v>
      </c>
      <c r="DF365" s="93">
        <v>0</v>
      </c>
      <c r="DG365" s="94">
        <v>0</v>
      </c>
      <c r="DH365" s="94">
        <v>0</v>
      </c>
      <c r="DI365" s="94">
        <v>0</v>
      </c>
      <c r="DJ365" s="93">
        <v>0</v>
      </c>
      <c r="DK365" s="94">
        <v>0</v>
      </c>
      <c r="DL365" s="94">
        <v>0</v>
      </c>
      <c r="DM365" s="94">
        <v>0</v>
      </c>
      <c r="DN365" s="93">
        <v>0</v>
      </c>
      <c r="DO365" s="94">
        <v>0</v>
      </c>
      <c r="DP365" s="94">
        <v>0</v>
      </c>
      <c r="DQ365" s="94">
        <v>0</v>
      </c>
      <c r="DR365" s="93">
        <v>0</v>
      </c>
      <c r="DS365" s="194">
        <v>23420</v>
      </c>
      <c r="DT365" s="58" t="s">
        <v>80</v>
      </c>
    </row>
    <row r="366" spans="1:124" x14ac:dyDescent="0.3">
      <c r="A366" s="58" t="s">
        <v>81</v>
      </c>
      <c r="B366" s="93">
        <v>0</v>
      </c>
      <c r="C366" s="94">
        <v>0</v>
      </c>
      <c r="D366" s="94">
        <v>0</v>
      </c>
      <c r="E366" s="95">
        <v>0</v>
      </c>
      <c r="F366" s="94">
        <v>0</v>
      </c>
      <c r="G366" s="94">
        <v>0</v>
      </c>
      <c r="H366" s="94">
        <v>0</v>
      </c>
      <c r="I366" s="95">
        <v>0</v>
      </c>
      <c r="J366" s="93">
        <v>0</v>
      </c>
      <c r="K366" s="94">
        <v>0</v>
      </c>
      <c r="L366" s="94">
        <v>0</v>
      </c>
      <c r="M366" s="95">
        <v>0</v>
      </c>
      <c r="N366" s="93">
        <v>0</v>
      </c>
      <c r="O366" s="94">
        <v>0</v>
      </c>
      <c r="P366" s="94">
        <v>0</v>
      </c>
      <c r="Q366" s="95">
        <v>0</v>
      </c>
      <c r="R366" s="93">
        <v>0</v>
      </c>
      <c r="S366" s="94">
        <v>0</v>
      </c>
      <c r="T366" s="94">
        <v>0</v>
      </c>
      <c r="U366" s="95">
        <v>0</v>
      </c>
      <c r="V366" s="93">
        <v>0</v>
      </c>
      <c r="W366" s="94">
        <v>0</v>
      </c>
      <c r="X366" s="94">
        <v>0</v>
      </c>
      <c r="Y366" s="95">
        <v>0</v>
      </c>
      <c r="Z366" s="93">
        <v>0</v>
      </c>
      <c r="AA366" s="94">
        <v>0</v>
      </c>
      <c r="AB366" s="94">
        <v>0</v>
      </c>
      <c r="AC366" s="95">
        <v>0</v>
      </c>
      <c r="AD366" s="93">
        <v>0</v>
      </c>
      <c r="AE366" s="94">
        <v>0</v>
      </c>
      <c r="AF366" s="94">
        <v>0</v>
      </c>
      <c r="AG366" s="95">
        <v>0</v>
      </c>
      <c r="AH366" s="93">
        <v>0</v>
      </c>
      <c r="AI366" s="94">
        <v>0</v>
      </c>
      <c r="AJ366" s="94">
        <v>0</v>
      </c>
      <c r="AK366" s="95">
        <v>0</v>
      </c>
      <c r="AL366" s="93">
        <v>0</v>
      </c>
      <c r="AM366" s="94">
        <v>0</v>
      </c>
      <c r="AN366" s="94">
        <v>0</v>
      </c>
      <c r="AO366" s="95">
        <v>0</v>
      </c>
      <c r="AP366" s="93">
        <v>0</v>
      </c>
      <c r="AQ366" s="94">
        <v>0</v>
      </c>
      <c r="AR366" s="94">
        <v>0</v>
      </c>
      <c r="AS366" s="95">
        <v>0</v>
      </c>
      <c r="AT366" s="93">
        <v>0</v>
      </c>
      <c r="AU366" s="94">
        <v>0</v>
      </c>
      <c r="AV366" s="94">
        <v>0</v>
      </c>
      <c r="AW366" s="95">
        <v>0</v>
      </c>
      <c r="AX366" s="93">
        <v>0</v>
      </c>
      <c r="AY366" s="94">
        <v>0</v>
      </c>
      <c r="AZ366" s="94">
        <v>0</v>
      </c>
      <c r="BA366" s="95">
        <v>0</v>
      </c>
      <c r="BB366" s="93">
        <v>0</v>
      </c>
      <c r="BC366" s="94">
        <v>0</v>
      </c>
      <c r="BD366" s="94">
        <v>0</v>
      </c>
      <c r="BE366" s="95">
        <v>0</v>
      </c>
      <c r="BF366" s="93">
        <v>0</v>
      </c>
      <c r="BG366" s="94">
        <v>0</v>
      </c>
      <c r="BH366" s="94">
        <v>0</v>
      </c>
      <c r="BI366" s="95">
        <v>0</v>
      </c>
      <c r="BJ366" s="93">
        <v>0</v>
      </c>
      <c r="BK366" s="94">
        <v>0</v>
      </c>
      <c r="BL366" s="94">
        <v>0</v>
      </c>
      <c r="BM366" s="95">
        <v>0</v>
      </c>
      <c r="BN366" s="93">
        <v>0</v>
      </c>
      <c r="BO366" s="94">
        <v>0</v>
      </c>
      <c r="BP366" s="94">
        <v>0</v>
      </c>
      <c r="BQ366" s="95">
        <v>0</v>
      </c>
      <c r="BR366" s="93">
        <v>0</v>
      </c>
      <c r="BS366" s="94">
        <v>0</v>
      </c>
      <c r="BT366" s="94">
        <v>0</v>
      </c>
      <c r="BU366" s="95">
        <v>0</v>
      </c>
      <c r="BV366" s="93">
        <v>0</v>
      </c>
      <c r="BW366" s="94">
        <v>0</v>
      </c>
      <c r="BX366" s="94">
        <v>0</v>
      </c>
      <c r="BY366" s="95">
        <v>0</v>
      </c>
      <c r="BZ366" s="93">
        <v>0</v>
      </c>
      <c r="CA366" s="94">
        <v>0</v>
      </c>
      <c r="CB366" s="94">
        <v>0</v>
      </c>
      <c r="CC366" s="95">
        <v>0</v>
      </c>
      <c r="CD366" s="93">
        <v>0</v>
      </c>
      <c r="CE366" s="94">
        <v>0</v>
      </c>
      <c r="CF366" s="94">
        <v>0</v>
      </c>
      <c r="CG366" s="95">
        <v>0</v>
      </c>
      <c r="CH366" s="93">
        <v>0</v>
      </c>
      <c r="CI366" s="94">
        <v>0</v>
      </c>
      <c r="CJ366" s="94">
        <v>0</v>
      </c>
      <c r="CK366" s="95">
        <v>0</v>
      </c>
      <c r="CL366" s="94">
        <v>0</v>
      </c>
      <c r="CM366" s="94">
        <v>0</v>
      </c>
      <c r="CN366" s="94">
        <v>0</v>
      </c>
      <c r="CO366" s="94">
        <v>0</v>
      </c>
      <c r="CP366" s="93">
        <v>0</v>
      </c>
      <c r="CQ366" s="94">
        <v>0</v>
      </c>
      <c r="CR366" s="94">
        <v>0</v>
      </c>
      <c r="CS366" s="94">
        <v>0</v>
      </c>
      <c r="CT366" s="93">
        <v>0</v>
      </c>
      <c r="CU366" s="94">
        <v>0</v>
      </c>
      <c r="CV366" s="94">
        <v>0</v>
      </c>
      <c r="CW366" s="94">
        <v>0</v>
      </c>
      <c r="CX366" s="93">
        <v>0</v>
      </c>
      <c r="CY366" s="94">
        <v>0</v>
      </c>
      <c r="CZ366" s="94">
        <v>0</v>
      </c>
      <c r="DA366" s="94">
        <v>0</v>
      </c>
      <c r="DB366" s="93">
        <v>0</v>
      </c>
      <c r="DC366" s="94">
        <v>0</v>
      </c>
      <c r="DD366" s="94">
        <v>0</v>
      </c>
      <c r="DE366" s="94">
        <v>0</v>
      </c>
      <c r="DF366" s="93">
        <v>0</v>
      </c>
      <c r="DG366" s="94">
        <v>0</v>
      </c>
      <c r="DH366" s="94">
        <v>0</v>
      </c>
      <c r="DI366" s="94">
        <v>0</v>
      </c>
      <c r="DJ366" s="93">
        <v>0</v>
      </c>
      <c r="DK366" s="94">
        <v>0</v>
      </c>
      <c r="DL366" s="94">
        <v>0</v>
      </c>
      <c r="DM366" s="94">
        <v>0</v>
      </c>
      <c r="DN366" s="93">
        <v>0</v>
      </c>
      <c r="DO366" s="94">
        <v>0</v>
      </c>
      <c r="DP366" s="94">
        <v>0</v>
      </c>
      <c r="DQ366" s="94">
        <v>0</v>
      </c>
      <c r="DR366" s="93">
        <v>0</v>
      </c>
      <c r="DS366" s="194">
        <v>23421</v>
      </c>
      <c r="DT366" s="58" t="s">
        <v>81</v>
      </c>
    </row>
    <row r="367" spans="1:124" x14ac:dyDescent="0.3">
      <c r="A367" s="64" t="s">
        <v>0</v>
      </c>
      <c r="B367" s="90"/>
      <c r="C367" s="91"/>
      <c r="D367" s="91"/>
      <c r="E367" s="92"/>
      <c r="F367" s="91"/>
      <c r="G367" s="91"/>
      <c r="H367" s="91"/>
      <c r="I367" s="92"/>
      <c r="J367" s="90"/>
      <c r="K367" s="91"/>
      <c r="L367" s="91"/>
      <c r="M367" s="92"/>
      <c r="N367" s="90"/>
      <c r="O367" s="91"/>
      <c r="P367" s="91"/>
      <c r="Q367" s="92"/>
      <c r="R367" s="90"/>
      <c r="S367" s="91"/>
      <c r="T367" s="91"/>
      <c r="U367" s="92"/>
      <c r="V367" s="90"/>
      <c r="W367" s="91"/>
      <c r="X367" s="91"/>
      <c r="Y367" s="92"/>
      <c r="Z367" s="90"/>
      <c r="AA367" s="91"/>
      <c r="AB367" s="91"/>
      <c r="AC367" s="92"/>
      <c r="AD367" s="90"/>
      <c r="AE367" s="91"/>
      <c r="AF367" s="91"/>
      <c r="AG367" s="92"/>
      <c r="AH367" s="90"/>
      <c r="AI367" s="91"/>
      <c r="AJ367" s="91"/>
      <c r="AK367" s="92"/>
      <c r="AL367" s="90"/>
      <c r="AM367" s="91"/>
      <c r="AN367" s="91"/>
      <c r="AO367" s="92"/>
      <c r="AP367" s="90"/>
      <c r="AQ367" s="91"/>
      <c r="AR367" s="91"/>
      <c r="AS367" s="92"/>
      <c r="AT367" s="90"/>
      <c r="AU367" s="91"/>
      <c r="AV367" s="91"/>
      <c r="AW367" s="92"/>
      <c r="AX367" s="90"/>
      <c r="AY367" s="91"/>
      <c r="AZ367" s="91"/>
      <c r="BA367" s="92"/>
      <c r="BB367" s="90"/>
      <c r="BC367" s="91"/>
      <c r="BD367" s="91"/>
      <c r="BE367" s="92"/>
      <c r="BF367" s="90"/>
      <c r="BG367" s="91"/>
      <c r="BH367" s="91"/>
      <c r="BI367" s="92"/>
      <c r="BJ367" s="90"/>
      <c r="BK367" s="91"/>
      <c r="BL367" s="91"/>
      <c r="BM367" s="92"/>
      <c r="BN367" s="90"/>
      <c r="BO367" s="91"/>
      <c r="BP367" s="91"/>
      <c r="BQ367" s="92"/>
      <c r="BR367" s="90"/>
      <c r="BS367" s="91"/>
      <c r="BT367" s="91"/>
      <c r="BU367" s="92"/>
      <c r="BV367" s="90"/>
      <c r="BW367" s="91"/>
      <c r="BX367" s="91"/>
      <c r="BY367" s="92"/>
      <c r="BZ367" s="90"/>
      <c r="CA367" s="91"/>
      <c r="CB367" s="91"/>
      <c r="CC367" s="92"/>
      <c r="CD367" s="90"/>
      <c r="CE367" s="91"/>
      <c r="CF367" s="91"/>
      <c r="CG367" s="92"/>
      <c r="CH367" s="90"/>
      <c r="CI367" s="91"/>
      <c r="CJ367" s="91"/>
      <c r="CK367" s="92"/>
      <c r="CL367" s="91"/>
      <c r="CM367" s="91"/>
      <c r="CN367" s="91"/>
      <c r="CO367" s="91"/>
      <c r="CP367" s="90"/>
      <c r="CQ367" s="91"/>
      <c r="CR367" s="91"/>
      <c r="CS367" s="91"/>
      <c r="CT367" s="90"/>
      <c r="CU367" s="91"/>
      <c r="CV367" s="91"/>
      <c r="CW367" s="91"/>
      <c r="CX367" s="90"/>
      <c r="CY367" s="91"/>
      <c r="CZ367" s="91"/>
      <c r="DA367" s="91"/>
      <c r="DB367" s="90"/>
      <c r="DC367" s="91"/>
      <c r="DD367" s="91"/>
      <c r="DE367" s="91"/>
      <c r="DF367" s="90"/>
      <c r="DG367" s="91"/>
      <c r="DH367" s="91"/>
      <c r="DI367" s="91"/>
      <c r="DJ367" s="90"/>
      <c r="DK367" s="91"/>
      <c r="DL367" s="91"/>
      <c r="DM367" s="91"/>
      <c r="DN367" s="90"/>
      <c r="DO367" s="91"/>
      <c r="DP367" s="91"/>
      <c r="DQ367" s="91"/>
      <c r="DR367" s="90"/>
      <c r="DS367" s="195"/>
      <c r="DT367" s="64" t="s">
        <v>0</v>
      </c>
    </row>
    <row r="368" spans="1:124" x14ac:dyDescent="0.3">
      <c r="A368" s="63" t="s">
        <v>0</v>
      </c>
      <c r="B368" s="93"/>
      <c r="C368" s="94"/>
      <c r="D368" s="94"/>
      <c r="E368" s="95"/>
      <c r="F368" s="94"/>
      <c r="G368" s="94"/>
      <c r="H368" s="94"/>
      <c r="I368" s="95"/>
      <c r="J368" s="93"/>
      <c r="K368" s="94"/>
      <c r="L368" s="94"/>
      <c r="M368" s="95"/>
      <c r="N368" s="93"/>
      <c r="O368" s="94"/>
      <c r="P368" s="94"/>
      <c r="Q368" s="95"/>
      <c r="R368" s="93"/>
      <c r="S368" s="94"/>
      <c r="T368" s="94"/>
      <c r="U368" s="95"/>
      <c r="V368" s="93"/>
      <c r="W368" s="94"/>
      <c r="X368" s="94"/>
      <c r="Y368" s="95"/>
      <c r="Z368" s="93"/>
      <c r="AA368" s="94"/>
      <c r="AB368" s="94"/>
      <c r="AC368" s="95"/>
      <c r="AD368" s="93"/>
      <c r="AE368" s="94"/>
      <c r="AF368" s="94"/>
      <c r="AG368" s="95"/>
      <c r="AH368" s="93"/>
      <c r="AI368" s="94"/>
      <c r="AJ368" s="94"/>
      <c r="AK368" s="95"/>
      <c r="AL368" s="93"/>
      <c r="AM368" s="94"/>
      <c r="AN368" s="94"/>
      <c r="AO368" s="95"/>
      <c r="AP368" s="93"/>
      <c r="AQ368" s="94"/>
      <c r="AR368" s="94"/>
      <c r="AS368" s="95"/>
      <c r="AT368" s="93"/>
      <c r="AU368" s="94"/>
      <c r="AV368" s="94"/>
      <c r="AW368" s="95"/>
      <c r="AX368" s="93"/>
      <c r="AY368" s="94"/>
      <c r="AZ368" s="94"/>
      <c r="BA368" s="95"/>
      <c r="BB368" s="93"/>
      <c r="BC368" s="94"/>
      <c r="BD368" s="94"/>
      <c r="BE368" s="95"/>
      <c r="BF368" s="93"/>
      <c r="BG368" s="94"/>
      <c r="BH368" s="94"/>
      <c r="BI368" s="95"/>
      <c r="BJ368" s="93"/>
      <c r="BK368" s="94"/>
      <c r="BL368" s="94"/>
      <c r="BM368" s="95"/>
      <c r="BN368" s="93"/>
      <c r="BO368" s="94"/>
      <c r="BP368" s="94"/>
      <c r="BQ368" s="95"/>
      <c r="BR368" s="93"/>
      <c r="BS368" s="94"/>
      <c r="BT368" s="94"/>
      <c r="BU368" s="95"/>
      <c r="BV368" s="93"/>
      <c r="BW368" s="94"/>
      <c r="BX368" s="94"/>
      <c r="BY368" s="95"/>
      <c r="BZ368" s="93"/>
      <c r="CA368" s="94"/>
      <c r="CB368" s="94"/>
      <c r="CC368" s="95"/>
      <c r="CD368" s="93"/>
      <c r="CE368" s="94"/>
      <c r="CF368" s="94"/>
      <c r="CG368" s="95"/>
      <c r="CH368" s="93"/>
      <c r="CI368" s="94"/>
      <c r="CJ368" s="94"/>
      <c r="CK368" s="95"/>
      <c r="CL368" s="94"/>
      <c r="CM368" s="94"/>
      <c r="CN368" s="94"/>
      <c r="CO368" s="94"/>
      <c r="CP368" s="93"/>
      <c r="CQ368" s="94"/>
      <c r="CR368" s="94"/>
      <c r="CS368" s="94"/>
      <c r="CT368" s="93"/>
      <c r="CU368" s="94"/>
      <c r="CV368" s="94"/>
      <c r="CW368" s="94"/>
      <c r="CX368" s="93"/>
      <c r="CY368" s="94"/>
      <c r="CZ368" s="94"/>
      <c r="DA368" s="94"/>
      <c r="DB368" s="93"/>
      <c r="DC368" s="94"/>
      <c r="DD368" s="94"/>
      <c r="DE368" s="94"/>
      <c r="DF368" s="93"/>
      <c r="DG368" s="94"/>
      <c r="DH368" s="94"/>
      <c r="DI368" s="94"/>
      <c r="DJ368" s="93"/>
      <c r="DK368" s="94"/>
      <c r="DL368" s="94"/>
      <c r="DM368" s="94"/>
      <c r="DN368" s="93"/>
      <c r="DO368" s="94"/>
      <c r="DP368" s="94"/>
      <c r="DQ368" s="94"/>
      <c r="DR368" s="93"/>
      <c r="DS368" s="195"/>
      <c r="DT368" s="63" t="s">
        <v>0</v>
      </c>
    </row>
    <row r="369" spans="1:124" x14ac:dyDescent="0.3">
      <c r="A369" s="59" t="s">
        <v>3</v>
      </c>
      <c r="B369" s="111">
        <v>0</v>
      </c>
      <c r="C369" s="112">
        <v>0</v>
      </c>
      <c r="D369" s="112">
        <v>0</v>
      </c>
      <c r="E369" s="113">
        <v>0</v>
      </c>
      <c r="F369" s="112">
        <v>0</v>
      </c>
      <c r="G369" s="112">
        <v>0</v>
      </c>
      <c r="H369" s="112">
        <v>0</v>
      </c>
      <c r="I369" s="113">
        <v>0</v>
      </c>
      <c r="J369" s="111">
        <v>0</v>
      </c>
      <c r="K369" s="112">
        <v>0</v>
      </c>
      <c r="L369" s="112">
        <v>0</v>
      </c>
      <c r="M369" s="113">
        <v>0</v>
      </c>
      <c r="N369" s="111">
        <v>0</v>
      </c>
      <c r="O369" s="112">
        <v>0</v>
      </c>
      <c r="P369" s="112">
        <v>0</v>
      </c>
      <c r="Q369" s="113">
        <v>0</v>
      </c>
      <c r="R369" s="111">
        <v>0</v>
      </c>
      <c r="S369" s="112">
        <v>0</v>
      </c>
      <c r="T369" s="112">
        <v>0</v>
      </c>
      <c r="U369" s="113">
        <v>0</v>
      </c>
      <c r="V369" s="111">
        <v>0</v>
      </c>
      <c r="W369" s="112">
        <v>0</v>
      </c>
      <c r="X369" s="112">
        <v>0</v>
      </c>
      <c r="Y369" s="113">
        <v>0</v>
      </c>
      <c r="Z369" s="111">
        <v>0</v>
      </c>
      <c r="AA369" s="112">
        <v>0</v>
      </c>
      <c r="AB369" s="112">
        <v>0</v>
      </c>
      <c r="AC369" s="113">
        <v>0</v>
      </c>
      <c r="AD369" s="111">
        <v>0</v>
      </c>
      <c r="AE369" s="112">
        <v>0</v>
      </c>
      <c r="AF369" s="112">
        <v>0</v>
      </c>
      <c r="AG369" s="113">
        <v>0</v>
      </c>
      <c r="AH369" s="111">
        <v>0</v>
      </c>
      <c r="AI369" s="112">
        <v>0</v>
      </c>
      <c r="AJ369" s="112">
        <v>0</v>
      </c>
      <c r="AK369" s="113">
        <v>0</v>
      </c>
      <c r="AL369" s="111">
        <v>0</v>
      </c>
      <c r="AM369" s="112">
        <v>0</v>
      </c>
      <c r="AN369" s="112">
        <v>0</v>
      </c>
      <c r="AO369" s="113">
        <v>0</v>
      </c>
      <c r="AP369" s="111">
        <v>0</v>
      </c>
      <c r="AQ369" s="112">
        <v>0</v>
      </c>
      <c r="AR369" s="112">
        <v>0</v>
      </c>
      <c r="AS369" s="113">
        <v>0</v>
      </c>
      <c r="AT369" s="111">
        <v>0</v>
      </c>
      <c r="AU369" s="112">
        <v>0</v>
      </c>
      <c r="AV369" s="112">
        <v>0</v>
      </c>
      <c r="AW369" s="113">
        <v>0</v>
      </c>
      <c r="AX369" s="111">
        <v>0</v>
      </c>
      <c r="AY369" s="112">
        <v>0</v>
      </c>
      <c r="AZ369" s="112">
        <v>0</v>
      </c>
      <c r="BA369" s="113">
        <v>0</v>
      </c>
      <c r="BB369" s="111">
        <v>0</v>
      </c>
      <c r="BC369" s="112">
        <v>0</v>
      </c>
      <c r="BD369" s="112">
        <v>0</v>
      </c>
      <c r="BE369" s="113">
        <v>0</v>
      </c>
      <c r="BF369" s="111">
        <v>0</v>
      </c>
      <c r="BG369" s="112">
        <v>0</v>
      </c>
      <c r="BH369" s="112">
        <v>3949.1615999999999</v>
      </c>
      <c r="BI369" s="113">
        <v>0</v>
      </c>
      <c r="BJ369" s="111">
        <v>0</v>
      </c>
      <c r="BK369" s="112">
        <v>0</v>
      </c>
      <c r="BL369" s="112">
        <v>0</v>
      </c>
      <c r="BM369" s="113">
        <v>0</v>
      </c>
      <c r="BN369" s="111">
        <v>0</v>
      </c>
      <c r="BO369" s="112">
        <v>0</v>
      </c>
      <c r="BP369" s="112">
        <v>0</v>
      </c>
      <c r="BQ369" s="113">
        <v>0</v>
      </c>
      <c r="BR369" s="111">
        <v>0</v>
      </c>
      <c r="BS369" s="112">
        <v>0</v>
      </c>
      <c r="BT369" s="112">
        <v>0</v>
      </c>
      <c r="BU369" s="113">
        <v>0</v>
      </c>
      <c r="BV369" s="111">
        <v>0</v>
      </c>
      <c r="BW369" s="112">
        <v>0</v>
      </c>
      <c r="BX369" s="112">
        <v>0</v>
      </c>
      <c r="BY369" s="113">
        <v>0</v>
      </c>
      <c r="BZ369" s="111">
        <v>0</v>
      </c>
      <c r="CA369" s="112">
        <v>0</v>
      </c>
      <c r="CB369" s="112">
        <v>0</v>
      </c>
      <c r="CC369" s="113">
        <v>0</v>
      </c>
      <c r="CD369" s="111">
        <v>0</v>
      </c>
      <c r="CE369" s="112">
        <v>0</v>
      </c>
      <c r="CF369" s="112">
        <v>0</v>
      </c>
      <c r="CG369" s="113">
        <v>0</v>
      </c>
      <c r="CH369" s="111">
        <v>0</v>
      </c>
      <c r="CI369" s="112">
        <v>0</v>
      </c>
      <c r="CJ369" s="112">
        <v>0</v>
      </c>
      <c r="CK369" s="113">
        <v>0</v>
      </c>
      <c r="CL369" s="112">
        <v>0</v>
      </c>
      <c r="CM369" s="112">
        <v>0</v>
      </c>
      <c r="CN369" s="112">
        <v>0</v>
      </c>
      <c r="CO369" s="112">
        <v>0</v>
      </c>
      <c r="CP369" s="111">
        <v>0</v>
      </c>
      <c r="CQ369" s="112">
        <v>0</v>
      </c>
      <c r="CR369" s="112">
        <v>0</v>
      </c>
      <c r="CS369" s="112">
        <v>0</v>
      </c>
      <c r="CT369" s="111">
        <v>0</v>
      </c>
      <c r="CU369" s="112">
        <v>0</v>
      </c>
      <c r="CV369" s="112">
        <v>0</v>
      </c>
      <c r="CW369" s="112">
        <v>0</v>
      </c>
      <c r="CX369" s="111">
        <v>0</v>
      </c>
      <c r="CY369" s="112">
        <v>0</v>
      </c>
      <c r="CZ369" s="112">
        <v>0</v>
      </c>
      <c r="DA369" s="112">
        <v>0</v>
      </c>
      <c r="DB369" s="111">
        <v>0</v>
      </c>
      <c r="DC369" s="112">
        <v>0</v>
      </c>
      <c r="DD369" s="112">
        <v>15012.354863219998</v>
      </c>
      <c r="DE369" s="112">
        <v>0</v>
      </c>
      <c r="DF369" s="111">
        <v>0</v>
      </c>
      <c r="DG369" s="112">
        <v>0</v>
      </c>
      <c r="DH369" s="112">
        <v>0</v>
      </c>
      <c r="DI369" s="112">
        <v>0</v>
      </c>
      <c r="DJ369" s="111">
        <v>0</v>
      </c>
      <c r="DK369" s="112">
        <v>0</v>
      </c>
      <c r="DL369" s="112">
        <v>0</v>
      </c>
      <c r="DM369" s="112">
        <v>0</v>
      </c>
      <c r="DN369" s="111">
        <v>0</v>
      </c>
      <c r="DO369" s="112">
        <v>0</v>
      </c>
      <c r="DP369" s="112">
        <v>0</v>
      </c>
      <c r="DQ369" s="112">
        <v>0</v>
      </c>
      <c r="DR369" s="111">
        <v>0</v>
      </c>
      <c r="DS369" s="194">
        <v>23422</v>
      </c>
      <c r="DT369" s="59" t="s">
        <v>3</v>
      </c>
    </row>
    <row r="370" spans="1:124" x14ac:dyDescent="0.3">
      <c r="A370" s="64" t="s">
        <v>0</v>
      </c>
      <c r="B370" s="93"/>
      <c r="C370" s="94"/>
      <c r="D370" s="94"/>
      <c r="E370" s="95"/>
      <c r="F370" s="94"/>
      <c r="G370" s="94"/>
      <c r="H370" s="94"/>
      <c r="I370" s="95"/>
      <c r="J370" s="93"/>
      <c r="K370" s="94"/>
      <c r="L370" s="94"/>
      <c r="M370" s="95"/>
      <c r="N370" s="93"/>
      <c r="O370" s="94"/>
      <c r="P370" s="94"/>
      <c r="Q370" s="95"/>
      <c r="R370" s="93"/>
      <c r="S370" s="94"/>
      <c r="T370" s="94"/>
      <c r="U370" s="95"/>
      <c r="V370" s="93"/>
      <c r="W370" s="94"/>
      <c r="X370" s="94"/>
      <c r="Y370" s="95"/>
      <c r="Z370" s="93"/>
      <c r="AA370" s="94"/>
      <c r="AB370" s="94"/>
      <c r="AC370" s="95"/>
      <c r="AD370" s="93"/>
      <c r="AE370" s="94"/>
      <c r="AF370" s="94"/>
      <c r="AG370" s="95"/>
      <c r="AH370" s="93"/>
      <c r="AI370" s="94"/>
      <c r="AJ370" s="94"/>
      <c r="AK370" s="95"/>
      <c r="AL370" s="93"/>
      <c r="AM370" s="94"/>
      <c r="AN370" s="94"/>
      <c r="AO370" s="95"/>
      <c r="AP370" s="93"/>
      <c r="AQ370" s="94"/>
      <c r="AR370" s="94"/>
      <c r="AS370" s="95"/>
      <c r="AT370" s="93"/>
      <c r="AU370" s="94"/>
      <c r="AV370" s="94"/>
      <c r="AW370" s="95"/>
      <c r="AX370" s="93"/>
      <c r="AY370" s="94"/>
      <c r="AZ370" s="94"/>
      <c r="BA370" s="95"/>
      <c r="BB370" s="93"/>
      <c r="BC370" s="94"/>
      <c r="BD370" s="94"/>
      <c r="BE370" s="95"/>
      <c r="BF370" s="93"/>
      <c r="BG370" s="94"/>
      <c r="BH370" s="94"/>
      <c r="BI370" s="95"/>
      <c r="BJ370" s="93"/>
      <c r="BK370" s="94"/>
      <c r="BL370" s="94"/>
      <c r="BM370" s="95"/>
      <c r="BN370" s="93"/>
      <c r="BO370" s="94"/>
      <c r="BP370" s="94"/>
      <c r="BQ370" s="95"/>
      <c r="BR370" s="93"/>
      <c r="BS370" s="94"/>
      <c r="BT370" s="94"/>
      <c r="BU370" s="95"/>
      <c r="BV370" s="93"/>
      <c r="BW370" s="94"/>
      <c r="BX370" s="94"/>
      <c r="BY370" s="95"/>
      <c r="BZ370" s="93"/>
      <c r="CA370" s="94"/>
      <c r="CB370" s="94"/>
      <c r="CC370" s="95"/>
      <c r="CD370" s="93"/>
      <c r="CE370" s="94"/>
      <c r="CF370" s="94"/>
      <c r="CG370" s="95"/>
      <c r="CH370" s="93"/>
      <c r="CI370" s="94"/>
      <c r="CJ370" s="94"/>
      <c r="CK370" s="95"/>
      <c r="CL370" s="94"/>
      <c r="CM370" s="94"/>
      <c r="CN370" s="94"/>
      <c r="CO370" s="94"/>
      <c r="CP370" s="93"/>
      <c r="CQ370" s="94"/>
      <c r="CR370" s="94"/>
      <c r="CS370" s="94"/>
      <c r="CT370" s="93"/>
      <c r="CU370" s="94"/>
      <c r="CV370" s="94"/>
      <c r="CW370" s="94"/>
      <c r="CX370" s="93"/>
      <c r="CY370" s="94"/>
      <c r="CZ370" s="94"/>
      <c r="DA370" s="94"/>
      <c r="DB370" s="93"/>
      <c r="DC370" s="94"/>
      <c r="DD370" s="94"/>
      <c r="DE370" s="94"/>
      <c r="DF370" s="93"/>
      <c r="DG370" s="94"/>
      <c r="DH370" s="94"/>
      <c r="DI370" s="94"/>
      <c r="DJ370" s="93"/>
      <c r="DK370" s="94"/>
      <c r="DL370" s="94"/>
      <c r="DM370" s="94"/>
      <c r="DN370" s="93"/>
      <c r="DO370" s="94"/>
      <c r="DP370" s="94"/>
      <c r="DQ370" s="94"/>
      <c r="DR370" s="93"/>
      <c r="DS370" s="195"/>
      <c r="DT370" s="64" t="s">
        <v>0</v>
      </c>
    </row>
    <row r="371" spans="1:124" x14ac:dyDescent="0.3">
      <c r="A371" s="65" t="s">
        <v>2</v>
      </c>
      <c r="B371" s="108">
        <v>-5060</v>
      </c>
      <c r="C371" s="109">
        <v>-457.69999999999993</v>
      </c>
      <c r="D371" s="109">
        <v>15538.1</v>
      </c>
      <c r="E371" s="110">
        <v>2898.5</v>
      </c>
      <c r="F371" s="109">
        <v>4011.6000000000013</v>
      </c>
      <c r="G371" s="109">
        <v>4213.6999999999989</v>
      </c>
      <c r="H371" s="109">
        <v>-1126.9000000000015</v>
      </c>
      <c r="I371" s="110">
        <v>1567.7000000000057</v>
      </c>
      <c r="J371" s="108">
        <v>-910.28434226382285</v>
      </c>
      <c r="K371" s="109">
        <v>-1236.5411683627781</v>
      </c>
      <c r="L371" s="109">
        <v>4437.508581999843</v>
      </c>
      <c r="M371" s="110">
        <v>-10197.842198309741</v>
      </c>
      <c r="N371" s="108">
        <v>16451.337330670627</v>
      </c>
      <c r="O371" s="109">
        <v>2282.7402602911829</v>
      </c>
      <c r="P371" s="109">
        <v>-25249.132725581087</v>
      </c>
      <c r="Q371" s="110">
        <v>-1455.1522535394624</v>
      </c>
      <c r="R371" s="108">
        <v>-10495.11703634814</v>
      </c>
      <c r="S371" s="109">
        <v>7580.0132947614711</v>
      </c>
      <c r="T371" s="109">
        <v>1230.4786421722181</v>
      </c>
      <c r="U371" s="110">
        <v>-6137.4148963891121</v>
      </c>
      <c r="V371" s="108">
        <v>3147.5270044002232</v>
      </c>
      <c r="W371" s="109">
        <v>-10917.394615578523</v>
      </c>
      <c r="X371" s="109">
        <v>4007.5765132384286</v>
      </c>
      <c r="Y371" s="110">
        <v>1500.6367472021032</v>
      </c>
      <c r="Z371" s="108">
        <v>1791.8126103627239</v>
      </c>
      <c r="AA371" s="109">
        <v>3134.6174805569722</v>
      </c>
      <c r="AB371" s="109">
        <v>1983.5029750088283</v>
      </c>
      <c r="AC371" s="110">
        <v>-3603.3325814799164</v>
      </c>
      <c r="AD371" s="108">
        <v>1136.3986484425773</v>
      </c>
      <c r="AE371" s="109">
        <v>4232.0084743005855</v>
      </c>
      <c r="AF371" s="109">
        <v>-3260.2952653360658</v>
      </c>
      <c r="AG371" s="110">
        <v>-1806.0246325763662</v>
      </c>
      <c r="AH371" s="108">
        <v>3985.8150689444919</v>
      </c>
      <c r="AI371" s="109">
        <v>4983.3941955603077</v>
      </c>
      <c r="AJ371" s="109">
        <v>4184.8335330000236</v>
      </c>
      <c r="AK371" s="110">
        <v>-4658.3923037008963</v>
      </c>
      <c r="AL371" s="108">
        <v>2626.0605935279773</v>
      </c>
      <c r="AM371" s="109">
        <v>-1279.9914318266779</v>
      </c>
      <c r="AN371" s="109">
        <v>-756.2525981949957</v>
      </c>
      <c r="AO371" s="110">
        <v>1654.2132710876449</v>
      </c>
      <c r="AP371" s="108">
        <v>10393.80050082152</v>
      </c>
      <c r="AQ371" s="109">
        <v>-762.24260172531308</v>
      </c>
      <c r="AR371" s="109">
        <v>-2509.0046251362082</v>
      </c>
      <c r="AS371" s="110">
        <v>-2803.0894024084846</v>
      </c>
      <c r="AT371" s="108">
        <v>5785.1210955012484</v>
      </c>
      <c r="AU371" s="109">
        <v>2374.9725561881305</v>
      </c>
      <c r="AV371" s="109">
        <v>10306.732068438163</v>
      </c>
      <c r="AW371" s="110">
        <v>12102.291696256942</v>
      </c>
      <c r="AX371" s="108">
        <v>23369.564882993967</v>
      </c>
      <c r="AY371" s="109">
        <v>38240.919721497412</v>
      </c>
      <c r="AZ371" s="109">
        <v>12132.952496891352</v>
      </c>
      <c r="BA371" s="110">
        <v>13740.808580284443</v>
      </c>
      <c r="BB371" s="108">
        <v>8216.8618978465802</v>
      </c>
      <c r="BC371" s="109">
        <v>11021.206892511298</v>
      </c>
      <c r="BD371" s="109">
        <v>4720.7426095869996</v>
      </c>
      <c r="BE371" s="110">
        <v>-20989.739331894867</v>
      </c>
      <c r="BF371" s="108">
        <v>-1181.8111000000004</v>
      </c>
      <c r="BG371" s="109">
        <v>12598.987899999998</v>
      </c>
      <c r="BH371" s="109">
        <v>17697.492900000001</v>
      </c>
      <c r="BI371" s="110">
        <v>17536.3181</v>
      </c>
      <c r="BJ371" s="108">
        <v>6160.0154493200007</v>
      </c>
      <c r="BK371" s="109">
        <v>10506.377916829999</v>
      </c>
      <c r="BL371" s="109">
        <v>17830.596660459996</v>
      </c>
      <c r="BM371" s="110">
        <v>14603.513560059999</v>
      </c>
      <c r="BN371" s="108">
        <v>27648.746608840003</v>
      </c>
      <c r="BO371" s="109">
        <v>15261.137113600002</v>
      </c>
      <c r="BP371" s="109">
        <v>13679.626344670001</v>
      </c>
      <c r="BQ371" s="110">
        <v>2047.2971437199974</v>
      </c>
      <c r="BR371" s="108">
        <v>12364.737138210001</v>
      </c>
      <c r="BS371" s="109">
        <v>9412.9054842699989</v>
      </c>
      <c r="BT371" s="109">
        <v>1185.9131111599991</v>
      </c>
      <c r="BU371" s="110">
        <v>-4064.0033760499987</v>
      </c>
      <c r="BV371" s="108">
        <v>6554.4267439499999</v>
      </c>
      <c r="BW371" s="109">
        <v>-277.59692369999925</v>
      </c>
      <c r="BX371" s="109">
        <v>-3963.3456730600001</v>
      </c>
      <c r="BY371" s="110">
        <v>-8239.9712982700003</v>
      </c>
      <c r="BZ371" s="108">
        <v>4766.7744862700001</v>
      </c>
      <c r="CA371" s="109">
        <v>7257.6479842099998</v>
      </c>
      <c r="CB371" s="109">
        <v>7963.2585004099992</v>
      </c>
      <c r="CC371" s="110">
        <v>-9155.0236950399994</v>
      </c>
      <c r="CD371" s="108">
        <v>3239.1072143799997</v>
      </c>
      <c r="CE371" s="109">
        <v>5473.8484900100002</v>
      </c>
      <c r="CF371" s="109">
        <v>-4847.4952701600014</v>
      </c>
      <c r="CG371" s="110">
        <v>-2296.68833494</v>
      </c>
      <c r="CH371" s="108">
        <v>-4021.806365899999</v>
      </c>
      <c r="CI371" s="109">
        <v>6050.0002385700009</v>
      </c>
      <c r="CJ371" s="109">
        <v>6292.8195546499992</v>
      </c>
      <c r="CK371" s="110">
        <v>916.42263681999987</v>
      </c>
      <c r="CL371" s="109">
        <v>3330.3909509999999</v>
      </c>
      <c r="CM371" s="109">
        <v>5556.6794406899999</v>
      </c>
      <c r="CN371" s="109">
        <v>2620.2904151899993</v>
      </c>
      <c r="CO371" s="109">
        <v>-6414.4921446000008</v>
      </c>
      <c r="CP371" s="108">
        <v>5864.2783980799995</v>
      </c>
      <c r="CQ371" s="109">
        <v>2387.2631220799994</v>
      </c>
      <c r="CR371" s="109">
        <v>3260.2429066599998</v>
      </c>
      <c r="CS371" s="109">
        <v>-8584.1098006699995</v>
      </c>
      <c r="CT371" s="108">
        <v>6567.8135803700006</v>
      </c>
      <c r="CU371" s="109">
        <v>-940.9790899999997</v>
      </c>
      <c r="CV371" s="109">
        <v>-10774.762731400002</v>
      </c>
      <c r="CW371" s="109">
        <v>-20907.531541980003</v>
      </c>
      <c r="CX371" s="108">
        <v>-20194.307603929999</v>
      </c>
      <c r="CY371" s="109">
        <v>3428.5902493200015</v>
      </c>
      <c r="CZ371" s="109">
        <v>5597.9626478999999</v>
      </c>
      <c r="DA371" s="109">
        <v>-3064.06807123</v>
      </c>
      <c r="DB371" s="108">
        <v>-4195.825641540001</v>
      </c>
      <c r="DC371" s="109">
        <v>4600.6155491100017</v>
      </c>
      <c r="DD371" s="109">
        <v>18615.694297899998</v>
      </c>
      <c r="DE371" s="109">
        <v>-5053.7909066499988</v>
      </c>
      <c r="DF371" s="108">
        <v>1209.0181022699999</v>
      </c>
      <c r="DG371" s="109">
        <v>793.63555892999966</v>
      </c>
      <c r="DH371" s="109">
        <v>-1269.1053017800004</v>
      </c>
      <c r="DI371" s="109">
        <v>-8017.8830378000002</v>
      </c>
      <c r="DJ371" s="108">
        <v>10831.78408655</v>
      </c>
      <c r="DK371" s="109">
        <v>6722.1581107500006</v>
      </c>
      <c r="DL371" s="109">
        <v>884.82285753000008</v>
      </c>
      <c r="DM371" s="109">
        <v>2933.5771735900003</v>
      </c>
      <c r="DN371" s="108">
        <v>2180.9387010299997</v>
      </c>
      <c r="DO371" s="109">
        <v>2702.7093738499998</v>
      </c>
      <c r="DP371" s="109">
        <v>1440.2354122699999</v>
      </c>
      <c r="DQ371" s="109">
        <v>-32715.408238460004</v>
      </c>
      <c r="DR371" s="108">
        <v>-626.35322438000037</v>
      </c>
      <c r="DS371" s="194">
        <v>23423</v>
      </c>
      <c r="DT371" s="65" t="s">
        <v>2</v>
      </c>
    </row>
    <row r="372" spans="1:124" x14ac:dyDescent="0.3">
      <c r="A372" s="59" t="s">
        <v>57</v>
      </c>
      <c r="B372" s="111">
        <v>0</v>
      </c>
      <c r="C372" s="112">
        <v>0</v>
      </c>
      <c r="D372" s="112">
        <v>0</v>
      </c>
      <c r="E372" s="113">
        <v>0</v>
      </c>
      <c r="F372" s="112">
        <v>0</v>
      </c>
      <c r="G372" s="112">
        <v>0</v>
      </c>
      <c r="H372" s="112">
        <v>0</v>
      </c>
      <c r="I372" s="113">
        <v>0</v>
      </c>
      <c r="J372" s="111">
        <v>0</v>
      </c>
      <c r="K372" s="112">
        <v>0</v>
      </c>
      <c r="L372" s="112">
        <v>0</v>
      </c>
      <c r="M372" s="113">
        <v>0</v>
      </c>
      <c r="N372" s="111">
        <v>51.686452933560602</v>
      </c>
      <c r="O372" s="112">
        <v>-164.55700444392056</v>
      </c>
      <c r="P372" s="112">
        <v>637.77464566706226</v>
      </c>
      <c r="Q372" s="113">
        <v>-58.318973492555408</v>
      </c>
      <c r="R372" s="111">
        <v>-27.23113199813822</v>
      </c>
      <c r="S372" s="112">
        <v>-95.321500008529711</v>
      </c>
      <c r="T372" s="112">
        <v>94.233086392220656</v>
      </c>
      <c r="U372" s="113">
        <v>-351.92265226911093</v>
      </c>
      <c r="V372" s="111">
        <v>-239.84267640281155</v>
      </c>
      <c r="W372" s="112">
        <v>-180.99726132054167</v>
      </c>
      <c r="X372" s="112">
        <v>45.470631501085563</v>
      </c>
      <c r="Y372" s="113">
        <v>45.647558330416416</v>
      </c>
      <c r="Z372" s="111">
        <v>-235.32290969362873</v>
      </c>
      <c r="AA372" s="112">
        <v>-87.235630531804503</v>
      </c>
      <c r="AB372" s="112">
        <v>-76.119165295646496</v>
      </c>
      <c r="AC372" s="113">
        <v>4.2563110462407874</v>
      </c>
      <c r="AD372" s="111">
        <v>-12.978323597863444</v>
      </c>
      <c r="AE372" s="112">
        <v>-14.473052974552864</v>
      </c>
      <c r="AF372" s="112">
        <v>-4.4066973813961852</v>
      </c>
      <c r="AG372" s="113">
        <v>-20.679880363460143</v>
      </c>
      <c r="AH372" s="111">
        <v>8.2421293088384502</v>
      </c>
      <c r="AI372" s="112">
        <v>-8.1837625995944396</v>
      </c>
      <c r="AJ372" s="112">
        <v>-23.732956680041752</v>
      </c>
      <c r="AK372" s="113">
        <v>-18.899245582721107</v>
      </c>
      <c r="AL372" s="111">
        <v>-4.7286144920725057</v>
      </c>
      <c r="AM372" s="112">
        <v>17.711140710761651</v>
      </c>
      <c r="AN372" s="112">
        <v>-12.756096022483746</v>
      </c>
      <c r="AO372" s="113">
        <v>-14.187110814107932</v>
      </c>
      <c r="AP372" s="111">
        <v>3.6735096155796843</v>
      </c>
      <c r="AQ372" s="112">
        <v>10.29202544162216</v>
      </c>
      <c r="AR372" s="112">
        <v>-39.481479739937072</v>
      </c>
      <c r="AS372" s="113">
        <v>-25.325117299282368</v>
      </c>
      <c r="AT372" s="111">
        <v>-44.194882062235763</v>
      </c>
      <c r="AU372" s="112">
        <v>-20.192959966924583</v>
      </c>
      <c r="AV372" s="112">
        <v>9.1382300014904132</v>
      </c>
      <c r="AW372" s="113">
        <v>-20.996753574639911</v>
      </c>
      <c r="AX372" s="111">
        <v>-19.074111689739944</v>
      </c>
      <c r="AY372" s="112">
        <v>7.2161227876422949</v>
      </c>
      <c r="AZ372" s="112">
        <v>-59.317242853131653</v>
      </c>
      <c r="BA372" s="113">
        <v>-58.128578370675854</v>
      </c>
      <c r="BB372" s="111">
        <v>-63.969549377194198</v>
      </c>
      <c r="BC372" s="112">
        <v>1.6151588482932766</v>
      </c>
      <c r="BD372" s="112">
        <v>73.297775067409546</v>
      </c>
      <c r="BE372" s="113">
        <v>523.73213634758008</v>
      </c>
      <c r="BF372" s="111">
        <v>0</v>
      </c>
      <c r="BG372" s="112">
        <v>0</v>
      </c>
      <c r="BH372" s="112">
        <v>0</v>
      </c>
      <c r="BI372" s="113">
        <v>0</v>
      </c>
      <c r="BJ372" s="111">
        <v>0</v>
      </c>
      <c r="BK372" s="112">
        <v>0</v>
      </c>
      <c r="BL372" s="112">
        <v>0</v>
      </c>
      <c r="BM372" s="113">
        <v>0</v>
      </c>
      <c r="BN372" s="111">
        <v>0</v>
      </c>
      <c r="BO372" s="112">
        <v>0</v>
      </c>
      <c r="BP372" s="112">
        <v>0</v>
      </c>
      <c r="BQ372" s="113">
        <v>0</v>
      </c>
      <c r="BR372" s="111">
        <v>0</v>
      </c>
      <c r="BS372" s="112">
        <v>0</v>
      </c>
      <c r="BT372" s="112">
        <v>0</v>
      </c>
      <c r="BU372" s="113">
        <v>1770.77259374</v>
      </c>
      <c r="BV372" s="111">
        <v>-5.1192979999999999E-2</v>
      </c>
      <c r="BW372" s="112">
        <v>3.9489760000000006E-2</v>
      </c>
      <c r="BX372" s="112">
        <v>0</v>
      </c>
      <c r="BY372" s="113">
        <v>0</v>
      </c>
      <c r="BZ372" s="111">
        <v>0</v>
      </c>
      <c r="CA372" s="112">
        <v>0</v>
      </c>
      <c r="CB372" s="112">
        <v>0</v>
      </c>
      <c r="CC372" s="113">
        <v>0</v>
      </c>
      <c r="CD372" s="111">
        <v>0</v>
      </c>
      <c r="CE372" s="112">
        <v>0</v>
      </c>
      <c r="CF372" s="112">
        <v>0</v>
      </c>
      <c r="CG372" s="113">
        <v>0</v>
      </c>
      <c r="CH372" s="111">
        <v>-49.928227759999992</v>
      </c>
      <c r="CI372" s="112">
        <v>0</v>
      </c>
      <c r="CJ372" s="112">
        <v>0</v>
      </c>
      <c r="CK372" s="113">
        <v>3.5124510600000001</v>
      </c>
      <c r="CL372" s="112">
        <v>0</v>
      </c>
      <c r="CM372" s="112">
        <v>0</v>
      </c>
      <c r="CN372" s="112">
        <v>0</v>
      </c>
      <c r="CO372" s="112">
        <v>0</v>
      </c>
      <c r="CP372" s="111">
        <v>0</v>
      </c>
      <c r="CQ372" s="112">
        <v>0</v>
      </c>
      <c r="CR372" s="112">
        <v>-7.9951000000000002E-4</v>
      </c>
      <c r="CS372" s="112">
        <v>101.05800771</v>
      </c>
      <c r="CT372" s="111">
        <v>0</v>
      </c>
      <c r="CU372" s="112">
        <v>0</v>
      </c>
      <c r="CV372" s="112">
        <v>0</v>
      </c>
      <c r="CW372" s="112">
        <v>0</v>
      </c>
      <c r="CX372" s="111">
        <v>0</v>
      </c>
      <c r="CY372" s="112">
        <v>0</v>
      </c>
      <c r="CZ372" s="112">
        <v>0</v>
      </c>
      <c r="DA372" s="112">
        <v>0</v>
      </c>
      <c r="DB372" s="111">
        <v>0</v>
      </c>
      <c r="DC372" s="112">
        <v>3191.9327522399994</v>
      </c>
      <c r="DD372" s="112">
        <v>492.35072184000001</v>
      </c>
      <c r="DE372" s="112">
        <v>0</v>
      </c>
      <c r="DF372" s="111">
        <v>1E-8</v>
      </c>
      <c r="DG372" s="112">
        <v>0</v>
      </c>
      <c r="DH372" s="112">
        <v>-1E-8</v>
      </c>
      <c r="DI372" s="112">
        <v>0</v>
      </c>
      <c r="DJ372" s="111">
        <v>0</v>
      </c>
      <c r="DK372" s="112">
        <v>0</v>
      </c>
      <c r="DL372" s="112">
        <v>-1E-8</v>
      </c>
      <c r="DM372" s="112">
        <v>0</v>
      </c>
      <c r="DN372" s="111">
        <v>0</v>
      </c>
      <c r="DO372" s="112">
        <v>1.21747E-3</v>
      </c>
      <c r="DP372" s="112">
        <v>0</v>
      </c>
      <c r="DQ372" s="112">
        <v>-1.0843E-4</v>
      </c>
      <c r="DR372" s="111">
        <v>1E-8</v>
      </c>
      <c r="DS372" s="194">
        <v>23424</v>
      </c>
      <c r="DT372" s="59" t="s">
        <v>57</v>
      </c>
    </row>
    <row r="373" spans="1:124" x14ac:dyDescent="0.3">
      <c r="A373" s="58" t="s">
        <v>242</v>
      </c>
      <c r="B373" s="93">
        <v>0</v>
      </c>
      <c r="C373" s="94">
        <v>0</v>
      </c>
      <c r="D373" s="94">
        <v>0</v>
      </c>
      <c r="E373" s="95">
        <v>0</v>
      </c>
      <c r="F373" s="94">
        <v>0</v>
      </c>
      <c r="G373" s="94">
        <v>0</v>
      </c>
      <c r="H373" s="94">
        <v>0</v>
      </c>
      <c r="I373" s="95">
        <v>0</v>
      </c>
      <c r="J373" s="93">
        <v>0</v>
      </c>
      <c r="K373" s="94">
        <v>0</v>
      </c>
      <c r="L373" s="94">
        <v>0</v>
      </c>
      <c r="M373" s="95">
        <v>0</v>
      </c>
      <c r="N373" s="93">
        <v>0</v>
      </c>
      <c r="O373" s="94">
        <v>0</v>
      </c>
      <c r="P373" s="94">
        <v>0</v>
      </c>
      <c r="Q373" s="95">
        <v>0</v>
      </c>
      <c r="R373" s="93">
        <v>0</v>
      </c>
      <c r="S373" s="94">
        <v>0</v>
      </c>
      <c r="T373" s="94">
        <v>0</v>
      </c>
      <c r="U373" s="95">
        <v>0</v>
      </c>
      <c r="V373" s="93">
        <v>0</v>
      </c>
      <c r="W373" s="94">
        <v>0</v>
      </c>
      <c r="X373" s="94">
        <v>0</v>
      </c>
      <c r="Y373" s="95">
        <v>0</v>
      </c>
      <c r="Z373" s="93">
        <v>0</v>
      </c>
      <c r="AA373" s="94">
        <v>0</v>
      </c>
      <c r="AB373" s="94">
        <v>0</v>
      </c>
      <c r="AC373" s="95">
        <v>0</v>
      </c>
      <c r="AD373" s="93">
        <v>0</v>
      </c>
      <c r="AE373" s="94">
        <v>0</v>
      </c>
      <c r="AF373" s="94">
        <v>0</v>
      </c>
      <c r="AG373" s="95">
        <v>0</v>
      </c>
      <c r="AH373" s="93">
        <v>0</v>
      </c>
      <c r="AI373" s="94">
        <v>0</v>
      </c>
      <c r="AJ373" s="94">
        <v>0</v>
      </c>
      <c r="AK373" s="95">
        <v>0</v>
      </c>
      <c r="AL373" s="93">
        <v>0</v>
      </c>
      <c r="AM373" s="94">
        <v>0</v>
      </c>
      <c r="AN373" s="94">
        <v>0</v>
      </c>
      <c r="AO373" s="95">
        <v>0</v>
      </c>
      <c r="AP373" s="93">
        <v>0</v>
      </c>
      <c r="AQ373" s="94">
        <v>0</v>
      </c>
      <c r="AR373" s="94">
        <v>0</v>
      </c>
      <c r="AS373" s="95">
        <v>0</v>
      </c>
      <c r="AT373" s="93">
        <v>0</v>
      </c>
      <c r="AU373" s="94">
        <v>0</v>
      </c>
      <c r="AV373" s="94">
        <v>0</v>
      </c>
      <c r="AW373" s="95">
        <v>0</v>
      </c>
      <c r="AX373" s="93">
        <v>0</v>
      </c>
      <c r="AY373" s="94">
        <v>0</v>
      </c>
      <c r="AZ373" s="94">
        <v>0</v>
      </c>
      <c r="BA373" s="95">
        <v>0</v>
      </c>
      <c r="BB373" s="93">
        <v>0</v>
      </c>
      <c r="BC373" s="94">
        <v>0</v>
      </c>
      <c r="BD373" s="94">
        <v>0</v>
      </c>
      <c r="BE373" s="95">
        <v>0</v>
      </c>
      <c r="BF373" s="93">
        <v>0</v>
      </c>
      <c r="BG373" s="94">
        <v>0</v>
      </c>
      <c r="BH373" s="94">
        <v>0</v>
      </c>
      <c r="BI373" s="95">
        <v>0</v>
      </c>
      <c r="BJ373" s="93">
        <v>0</v>
      </c>
      <c r="BK373" s="94">
        <v>0</v>
      </c>
      <c r="BL373" s="94">
        <v>0</v>
      </c>
      <c r="BM373" s="95">
        <v>0</v>
      </c>
      <c r="BN373" s="93">
        <v>0</v>
      </c>
      <c r="BO373" s="94">
        <v>0</v>
      </c>
      <c r="BP373" s="94">
        <v>0</v>
      </c>
      <c r="BQ373" s="95">
        <v>0</v>
      </c>
      <c r="BR373" s="93">
        <v>0</v>
      </c>
      <c r="BS373" s="94">
        <v>0</v>
      </c>
      <c r="BT373" s="94">
        <v>0</v>
      </c>
      <c r="BU373" s="95">
        <v>1770.77259374</v>
      </c>
      <c r="BV373" s="93">
        <v>-5.1192979999999999E-2</v>
      </c>
      <c r="BW373" s="94">
        <v>3.9489760000000006E-2</v>
      </c>
      <c r="BX373" s="94">
        <v>0</v>
      </c>
      <c r="BY373" s="95">
        <v>0</v>
      </c>
      <c r="BZ373" s="93">
        <v>0</v>
      </c>
      <c r="CA373" s="94">
        <v>0</v>
      </c>
      <c r="CB373" s="94">
        <v>0</v>
      </c>
      <c r="CC373" s="95">
        <v>0</v>
      </c>
      <c r="CD373" s="93">
        <v>0</v>
      </c>
      <c r="CE373" s="94">
        <v>0</v>
      </c>
      <c r="CF373" s="94">
        <v>0</v>
      </c>
      <c r="CG373" s="95">
        <v>0</v>
      </c>
      <c r="CH373" s="93">
        <v>-49.928227759999992</v>
      </c>
      <c r="CI373" s="94">
        <v>0</v>
      </c>
      <c r="CJ373" s="94">
        <v>0</v>
      </c>
      <c r="CK373" s="95">
        <v>3.5124510600000001</v>
      </c>
      <c r="CL373" s="94">
        <v>0</v>
      </c>
      <c r="CM373" s="94">
        <v>0</v>
      </c>
      <c r="CN373" s="94">
        <v>0</v>
      </c>
      <c r="CO373" s="94">
        <v>0</v>
      </c>
      <c r="CP373" s="93">
        <v>0</v>
      </c>
      <c r="CQ373" s="94">
        <v>0</v>
      </c>
      <c r="CR373" s="94">
        <v>-7.9951000000000002E-4</v>
      </c>
      <c r="CS373" s="94">
        <v>101.05800771</v>
      </c>
      <c r="CT373" s="93">
        <v>0</v>
      </c>
      <c r="CU373" s="94">
        <v>0</v>
      </c>
      <c r="CV373" s="94">
        <v>0</v>
      </c>
      <c r="CW373" s="94">
        <v>0</v>
      </c>
      <c r="CX373" s="93">
        <v>0</v>
      </c>
      <c r="CY373" s="94">
        <v>0</v>
      </c>
      <c r="CZ373" s="94">
        <v>0</v>
      </c>
      <c r="DA373" s="94">
        <v>0</v>
      </c>
      <c r="DB373" s="93">
        <v>0</v>
      </c>
      <c r="DC373" s="94">
        <v>3191.9327522399994</v>
      </c>
      <c r="DD373" s="94">
        <v>492.35072184000001</v>
      </c>
      <c r="DE373" s="94">
        <v>0</v>
      </c>
      <c r="DF373" s="93">
        <v>1E-8</v>
      </c>
      <c r="DG373" s="94">
        <v>0</v>
      </c>
      <c r="DH373" s="94">
        <v>-1E-8</v>
      </c>
      <c r="DI373" s="94">
        <v>0</v>
      </c>
      <c r="DJ373" s="93">
        <v>0</v>
      </c>
      <c r="DK373" s="94">
        <v>0</v>
      </c>
      <c r="DL373" s="94">
        <v>-1E-8</v>
      </c>
      <c r="DM373" s="94">
        <v>0</v>
      </c>
      <c r="DN373" s="93">
        <v>0</v>
      </c>
      <c r="DO373" s="94">
        <v>1.21747E-3</v>
      </c>
      <c r="DP373" s="94">
        <v>0</v>
      </c>
      <c r="DQ373" s="94">
        <v>-1.0843E-4</v>
      </c>
      <c r="DR373" s="93">
        <v>1E-8</v>
      </c>
      <c r="DS373" s="194">
        <v>23425</v>
      </c>
      <c r="DT373" s="58" t="s">
        <v>242</v>
      </c>
    </row>
    <row r="374" spans="1:124" x14ac:dyDescent="0.3">
      <c r="A374" s="58" t="s">
        <v>243</v>
      </c>
      <c r="B374" s="93">
        <v>0</v>
      </c>
      <c r="C374" s="94">
        <v>0</v>
      </c>
      <c r="D374" s="94">
        <v>0</v>
      </c>
      <c r="E374" s="95">
        <v>0</v>
      </c>
      <c r="F374" s="94">
        <v>0</v>
      </c>
      <c r="G374" s="94">
        <v>0</v>
      </c>
      <c r="H374" s="94">
        <v>0</v>
      </c>
      <c r="I374" s="95">
        <v>0</v>
      </c>
      <c r="J374" s="93">
        <v>0</v>
      </c>
      <c r="K374" s="94">
        <v>0</v>
      </c>
      <c r="L374" s="94">
        <v>0</v>
      </c>
      <c r="M374" s="95">
        <v>0</v>
      </c>
      <c r="N374" s="93">
        <v>51.686452933560602</v>
      </c>
      <c r="O374" s="94">
        <v>-164.55700444392056</v>
      </c>
      <c r="P374" s="94">
        <v>637.77464566706226</v>
      </c>
      <c r="Q374" s="95">
        <v>-58.318973492555408</v>
      </c>
      <c r="R374" s="93">
        <v>-27.23113199813822</v>
      </c>
      <c r="S374" s="94">
        <v>-95.321500008529711</v>
      </c>
      <c r="T374" s="94">
        <v>94.233086392220656</v>
      </c>
      <c r="U374" s="95">
        <v>-351.92265226911093</v>
      </c>
      <c r="V374" s="93">
        <v>-239.84267640281155</v>
      </c>
      <c r="W374" s="94">
        <v>-180.99726132054167</v>
      </c>
      <c r="X374" s="94">
        <v>45.470631501085563</v>
      </c>
      <c r="Y374" s="95">
        <v>45.647558330416416</v>
      </c>
      <c r="Z374" s="93">
        <v>-235.32290969362873</v>
      </c>
      <c r="AA374" s="94">
        <v>-87.235630531804503</v>
      </c>
      <c r="AB374" s="94">
        <v>-76.119165295646496</v>
      </c>
      <c r="AC374" s="95">
        <v>4.2563110462407874</v>
      </c>
      <c r="AD374" s="93">
        <v>-12.978323597863444</v>
      </c>
      <c r="AE374" s="94">
        <v>-14.473052974552864</v>
      </c>
      <c r="AF374" s="94">
        <v>-4.4066973813961852</v>
      </c>
      <c r="AG374" s="95">
        <v>-20.679880363460143</v>
      </c>
      <c r="AH374" s="93">
        <v>8.2421293088384502</v>
      </c>
      <c r="AI374" s="94">
        <v>-8.1837625995944396</v>
      </c>
      <c r="AJ374" s="94">
        <v>-23.732956680041752</v>
      </c>
      <c r="AK374" s="95">
        <v>-18.899245582721107</v>
      </c>
      <c r="AL374" s="93">
        <v>-4.7286144920725057</v>
      </c>
      <c r="AM374" s="94">
        <v>17.711140710761651</v>
      </c>
      <c r="AN374" s="94">
        <v>-12.756096022483746</v>
      </c>
      <c r="AO374" s="95">
        <v>-14.187110814107932</v>
      </c>
      <c r="AP374" s="93">
        <v>3.6735096155796843</v>
      </c>
      <c r="AQ374" s="94">
        <v>10.29202544162216</v>
      </c>
      <c r="AR374" s="94">
        <v>-39.481479739937072</v>
      </c>
      <c r="AS374" s="95">
        <v>-25.325117299282368</v>
      </c>
      <c r="AT374" s="93">
        <v>-44.194882062235763</v>
      </c>
      <c r="AU374" s="94">
        <v>-20.192959966924583</v>
      </c>
      <c r="AV374" s="94">
        <v>9.1382300014904132</v>
      </c>
      <c r="AW374" s="95">
        <v>-20.996753574639911</v>
      </c>
      <c r="AX374" s="93">
        <v>-19.074111689739944</v>
      </c>
      <c r="AY374" s="94">
        <v>7.2161227876422949</v>
      </c>
      <c r="AZ374" s="94">
        <v>-59.317242853131653</v>
      </c>
      <c r="BA374" s="95">
        <v>-58.128578370675854</v>
      </c>
      <c r="BB374" s="93">
        <v>-63.969549377194198</v>
      </c>
      <c r="BC374" s="94">
        <v>1.6151588482932766</v>
      </c>
      <c r="BD374" s="94">
        <v>73.297775067409546</v>
      </c>
      <c r="BE374" s="95">
        <v>523.73213634758008</v>
      </c>
      <c r="BF374" s="93">
        <v>0</v>
      </c>
      <c r="BG374" s="94">
        <v>0</v>
      </c>
      <c r="BH374" s="94">
        <v>0</v>
      </c>
      <c r="BI374" s="95">
        <v>0</v>
      </c>
      <c r="BJ374" s="93">
        <v>0</v>
      </c>
      <c r="BK374" s="94">
        <v>0</v>
      </c>
      <c r="BL374" s="94">
        <v>0</v>
      </c>
      <c r="BM374" s="95">
        <v>0</v>
      </c>
      <c r="BN374" s="93">
        <v>0</v>
      </c>
      <c r="BO374" s="94">
        <v>0</v>
      </c>
      <c r="BP374" s="94">
        <v>0</v>
      </c>
      <c r="BQ374" s="95">
        <v>0</v>
      </c>
      <c r="BR374" s="93">
        <v>0</v>
      </c>
      <c r="BS374" s="94">
        <v>0</v>
      </c>
      <c r="BT374" s="94">
        <v>0</v>
      </c>
      <c r="BU374" s="95">
        <v>0</v>
      </c>
      <c r="BV374" s="93">
        <v>0</v>
      </c>
      <c r="BW374" s="94">
        <v>0</v>
      </c>
      <c r="BX374" s="94">
        <v>0</v>
      </c>
      <c r="BY374" s="95">
        <v>0</v>
      </c>
      <c r="BZ374" s="93">
        <v>0</v>
      </c>
      <c r="CA374" s="94">
        <v>0</v>
      </c>
      <c r="CB374" s="94">
        <v>0</v>
      </c>
      <c r="CC374" s="95">
        <v>0</v>
      </c>
      <c r="CD374" s="93">
        <v>0</v>
      </c>
      <c r="CE374" s="94">
        <v>0</v>
      </c>
      <c r="CF374" s="94">
        <v>0</v>
      </c>
      <c r="CG374" s="95">
        <v>0</v>
      </c>
      <c r="CH374" s="93">
        <v>0</v>
      </c>
      <c r="CI374" s="94">
        <v>0</v>
      </c>
      <c r="CJ374" s="94">
        <v>0</v>
      </c>
      <c r="CK374" s="95">
        <v>0</v>
      </c>
      <c r="CL374" s="94">
        <v>0</v>
      </c>
      <c r="CM374" s="94">
        <v>0</v>
      </c>
      <c r="CN374" s="94">
        <v>0</v>
      </c>
      <c r="CO374" s="94">
        <v>0</v>
      </c>
      <c r="CP374" s="93">
        <v>0</v>
      </c>
      <c r="CQ374" s="94">
        <v>0</v>
      </c>
      <c r="CR374" s="94">
        <v>0</v>
      </c>
      <c r="CS374" s="94">
        <v>0</v>
      </c>
      <c r="CT374" s="93">
        <v>0</v>
      </c>
      <c r="CU374" s="94">
        <v>0</v>
      </c>
      <c r="CV374" s="94">
        <v>0</v>
      </c>
      <c r="CW374" s="94">
        <v>0</v>
      </c>
      <c r="CX374" s="93">
        <v>0</v>
      </c>
      <c r="CY374" s="94">
        <v>0</v>
      </c>
      <c r="CZ374" s="94">
        <v>0</v>
      </c>
      <c r="DA374" s="94">
        <v>0</v>
      </c>
      <c r="DB374" s="93">
        <v>0</v>
      </c>
      <c r="DC374" s="94">
        <v>0</v>
      </c>
      <c r="DD374" s="94">
        <v>0</v>
      </c>
      <c r="DE374" s="94">
        <v>0</v>
      </c>
      <c r="DF374" s="93">
        <v>0</v>
      </c>
      <c r="DG374" s="94">
        <v>0</v>
      </c>
      <c r="DH374" s="94">
        <v>0</v>
      </c>
      <c r="DI374" s="94">
        <v>0</v>
      </c>
      <c r="DJ374" s="93">
        <v>0</v>
      </c>
      <c r="DK374" s="94">
        <v>0</v>
      </c>
      <c r="DL374" s="94">
        <v>0</v>
      </c>
      <c r="DM374" s="94">
        <v>0</v>
      </c>
      <c r="DN374" s="93">
        <v>0</v>
      </c>
      <c r="DO374" s="94">
        <v>0</v>
      </c>
      <c r="DP374" s="94">
        <v>0</v>
      </c>
      <c r="DQ374" s="94">
        <v>0</v>
      </c>
      <c r="DR374" s="93">
        <v>0</v>
      </c>
      <c r="DS374" s="194">
        <v>23426</v>
      </c>
      <c r="DT374" s="58" t="s">
        <v>243</v>
      </c>
    </row>
    <row r="375" spans="1:124" x14ac:dyDescent="0.3">
      <c r="A375" s="59" t="s">
        <v>58</v>
      </c>
      <c r="B375" s="111">
        <v>0</v>
      </c>
      <c r="C375" s="112">
        <v>0</v>
      </c>
      <c r="D375" s="112">
        <v>0</v>
      </c>
      <c r="E375" s="113">
        <v>0</v>
      </c>
      <c r="F375" s="112">
        <v>0</v>
      </c>
      <c r="G375" s="112">
        <v>0</v>
      </c>
      <c r="H375" s="112">
        <v>0</v>
      </c>
      <c r="I375" s="113">
        <v>0</v>
      </c>
      <c r="J375" s="111">
        <v>0</v>
      </c>
      <c r="K375" s="112">
        <v>0</v>
      </c>
      <c r="L375" s="112">
        <v>0</v>
      </c>
      <c r="M375" s="113">
        <v>0</v>
      </c>
      <c r="N375" s="111">
        <v>-9.5711439999999884E-2</v>
      </c>
      <c r="O375" s="112">
        <v>0.60844972940999964</v>
      </c>
      <c r="P375" s="112">
        <v>4.7811710816400002</v>
      </c>
      <c r="Q375" s="113">
        <v>32.766035350789998</v>
      </c>
      <c r="R375" s="111">
        <v>9.9999999999995121E-2</v>
      </c>
      <c r="S375" s="112">
        <v>-15.719999999999997</v>
      </c>
      <c r="T375" s="112">
        <v>-22.473000000000003</v>
      </c>
      <c r="U375" s="113">
        <v>8.7729999999999997</v>
      </c>
      <c r="V375" s="111">
        <v>-8.348426942285208</v>
      </c>
      <c r="W375" s="112">
        <v>28.20886348366</v>
      </c>
      <c r="X375" s="112">
        <v>-28.142803147660004</v>
      </c>
      <c r="Y375" s="113">
        <v>0.7791107097299963</v>
      </c>
      <c r="Z375" s="111">
        <v>2.8292143303614612</v>
      </c>
      <c r="AA375" s="112">
        <v>2.250924800679996</v>
      </c>
      <c r="AB375" s="112">
        <v>33.615905669101338</v>
      </c>
      <c r="AC375" s="113">
        <v>-32.74013585966371</v>
      </c>
      <c r="AD375" s="111">
        <v>7.9618686579600002</v>
      </c>
      <c r="AE375" s="112">
        <v>-7.0087802167700008</v>
      </c>
      <c r="AF375" s="112">
        <v>262.80549221370001</v>
      </c>
      <c r="AG375" s="113">
        <v>-20.059522078389961</v>
      </c>
      <c r="AH375" s="111">
        <v>16.709399210029915</v>
      </c>
      <c r="AI375" s="112">
        <v>92.185108778520004</v>
      </c>
      <c r="AJ375" s="112">
        <v>-310.03472881109997</v>
      </c>
      <c r="AK375" s="113">
        <v>-60.24647202131991</v>
      </c>
      <c r="AL375" s="111">
        <v>6.77142061684998</v>
      </c>
      <c r="AM375" s="112">
        <v>3.389456250830051</v>
      </c>
      <c r="AN375" s="112">
        <v>-3.3630265100599939</v>
      </c>
      <c r="AO375" s="113">
        <v>-3.5833897083199417</v>
      </c>
      <c r="AP375" s="111">
        <v>3.185269550319958</v>
      </c>
      <c r="AQ375" s="112">
        <v>28.365814026500001</v>
      </c>
      <c r="AR375" s="112">
        <v>-26.972793360699992</v>
      </c>
      <c r="AS375" s="113">
        <v>21.554225380519981</v>
      </c>
      <c r="AT375" s="111">
        <v>-10.341556365199992</v>
      </c>
      <c r="AU375" s="112">
        <v>-2.3793483442800007</v>
      </c>
      <c r="AV375" s="112">
        <v>-4.750110374100001</v>
      </c>
      <c r="AW375" s="113">
        <v>-5.0843725317599997</v>
      </c>
      <c r="AX375" s="111">
        <v>-5.4114469854100005</v>
      </c>
      <c r="AY375" s="112">
        <v>-1.8074301357399998</v>
      </c>
      <c r="AZ375" s="112">
        <v>0.18175361882000107</v>
      </c>
      <c r="BA375" s="113">
        <v>0.60026145628000194</v>
      </c>
      <c r="BB375" s="111">
        <v>-1.8705222381099995</v>
      </c>
      <c r="BC375" s="112">
        <v>0.87231093162000051</v>
      </c>
      <c r="BD375" s="112">
        <v>-0.30473623415962264</v>
      </c>
      <c r="BE375" s="113">
        <v>0.55901114029962207</v>
      </c>
      <c r="BF375" s="111">
        <v>-0.57010000000000005</v>
      </c>
      <c r="BG375" s="112">
        <v>555.26589999999987</v>
      </c>
      <c r="BH375" s="112">
        <v>3949.1615999999999</v>
      </c>
      <c r="BI375" s="113">
        <v>19.028600000000001</v>
      </c>
      <c r="BJ375" s="111">
        <v>18.15892032</v>
      </c>
      <c r="BK375" s="112">
        <v>0.50161930999999993</v>
      </c>
      <c r="BL375" s="112">
        <v>0.83898069000000008</v>
      </c>
      <c r="BM375" s="113">
        <v>1.1887604899999999</v>
      </c>
      <c r="BN375" s="111">
        <v>-476.00203564999998</v>
      </c>
      <c r="BO375" s="112">
        <v>7.5430981199999998</v>
      </c>
      <c r="BP375" s="112">
        <v>1.5939688299999999</v>
      </c>
      <c r="BQ375" s="113">
        <v>0.18199946000000011</v>
      </c>
      <c r="BR375" s="111">
        <v>0.61011952999999997</v>
      </c>
      <c r="BS375" s="112">
        <v>8.867780000000014E-2</v>
      </c>
      <c r="BT375" s="112">
        <v>0.89155774000000021</v>
      </c>
      <c r="BU375" s="113">
        <v>0.44506701999999998</v>
      </c>
      <c r="BV375" s="111">
        <v>0.19124331</v>
      </c>
      <c r="BW375" s="112">
        <v>0.19801785999999999</v>
      </c>
      <c r="BX375" s="112">
        <v>0.53197500000000009</v>
      </c>
      <c r="BY375" s="113">
        <v>0.62698869999999984</v>
      </c>
      <c r="BZ375" s="111">
        <v>0.49795964000000004</v>
      </c>
      <c r="CA375" s="112">
        <v>0.53881077999999993</v>
      </c>
      <c r="CB375" s="112">
        <v>1.1861098400000001</v>
      </c>
      <c r="CC375" s="113">
        <v>1.39555702</v>
      </c>
      <c r="CD375" s="111">
        <v>3.9197455300000001</v>
      </c>
      <c r="CE375" s="112">
        <v>-0.84494645999999995</v>
      </c>
      <c r="CF375" s="112">
        <v>-0.24944794999999995</v>
      </c>
      <c r="CG375" s="113">
        <v>4.4707180000000013E-2</v>
      </c>
      <c r="CH375" s="111">
        <v>8.2794596400000007</v>
      </c>
      <c r="CI375" s="112">
        <v>-7.4607529999999964E-2</v>
      </c>
      <c r="CJ375" s="112">
        <v>0.21224972</v>
      </c>
      <c r="CK375" s="113">
        <v>1.54281851</v>
      </c>
      <c r="CL375" s="112">
        <v>1.8940499299999998</v>
      </c>
      <c r="CM375" s="112">
        <v>3.1665131199999998</v>
      </c>
      <c r="CN375" s="112">
        <v>2.5281621699999999</v>
      </c>
      <c r="CO375" s="112">
        <v>3.8447114500000001</v>
      </c>
      <c r="CP375" s="111">
        <v>412.59826135000003</v>
      </c>
      <c r="CQ375" s="112">
        <v>10.020551209999999</v>
      </c>
      <c r="CR375" s="112">
        <v>8.4538048600000018</v>
      </c>
      <c r="CS375" s="112">
        <v>1.388355770000002</v>
      </c>
      <c r="CT375" s="111">
        <v>4.556575099999999</v>
      </c>
      <c r="CU375" s="112">
        <v>7.2125153800000001</v>
      </c>
      <c r="CV375" s="112">
        <v>6.1450616499999997</v>
      </c>
      <c r="CW375" s="112">
        <v>6.7433984600000008</v>
      </c>
      <c r="CX375" s="111">
        <v>5.1040504700000007</v>
      </c>
      <c r="CY375" s="112">
        <v>7.4661743700000009</v>
      </c>
      <c r="CZ375" s="112">
        <v>-2.4119335699999995</v>
      </c>
      <c r="DA375" s="112">
        <v>-2.02996921</v>
      </c>
      <c r="DB375" s="111">
        <v>4.65656962</v>
      </c>
      <c r="DC375" s="112">
        <v>77.141595240000001</v>
      </c>
      <c r="DD375" s="112">
        <v>15015.490900619998</v>
      </c>
      <c r="DE375" s="112">
        <v>280.78192505000004</v>
      </c>
      <c r="DF375" s="111">
        <v>542.08417284999996</v>
      </c>
      <c r="DG375" s="112">
        <v>42.025061720000004</v>
      </c>
      <c r="DH375" s="112">
        <v>-47.177120559999963</v>
      </c>
      <c r="DI375" s="112">
        <v>10.343832860000001</v>
      </c>
      <c r="DJ375" s="111">
        <v>-192.39785169999999</v>
      </c>
      <c r="DK375" s="112">
        <v>54.829910550000001</v>
      </c>
      <c r="DL375" s="112">
        <v>268.52513325999996</v>
      </c>
      <c r="DM375" s="112">
        <v>42.54736647</v>
      </c>
      <c r="DN375" s="111">
        <v>-174.73513641000005</v>
      </c>
      <c r="DO375" s="112">
        <v>59.512612580000003</v>
      </c>
      <c r="DP375" s="112">
        <v>4.5035215300000075</v>
      </c>
      <c r="DQ375" s="112">
        <v>72.086997330000003</v>
      </c>
      <c r="DR375" s="111">
        <v>26.136760410000001</v>
      </c>
      <c r="DS375" s="194">
        <v>23427</v>
      </c>
      <c r="DT375" s="59" t="s">
        <v>58</v>
      </c>
    </row>
    <row r="376" spans="1:124" x14ac:dyDescent="0.3">
      <c r="A376" s="59" t="s">
        <v>59</v>
      </c>
      <c r="B376" s="111">
        <v>0</v>
      </c>
      <c r="C376" s="112">
        <v>0</v>
      </c>
      <c r="D376" s="112">
        <v>0</v>
      </c>
      <c r="E376" s="113">
        <v>0</v>
      </c>
      <c r="F376" s="112">
        <v>0</v>
      </c>
      <c r="G376" s="112">
        <v>0</v>
      </c>
      <c r="H376" s="112">
        <v>0</v>
      </c>
      <c r="I376" s="113">
        <v>0</v>
      </c>
      <c r="J376" s="111">
        <v>0</v>
      </c>
      <c r="K376" s="112">
        <v>0</v>
      </c>
      <c r="L376" s="112">
        <v>0</v>
      </c>
      <c r="M376" s="113">
        <v>0</v>
      </c>
      <c r="N376" s="111">
        <v>0</v>
      </c>
      <c r="O376" s="112">
        <v>0</v>
      </c>
      <c r="P376" s="112">
        <v>0</v>
      </c>
      <c r="Q376" s="113">
        <v>0</v>
      </c>
      <c r="R376" s="111">
        <v>0</v>
      </c>
      <c r="S376" s="112">
        <v>0</v>
      </c>
      <c r="T376" s="112">
        <v>0</v>
      </c>
      <c r="U376" s="113">
        <v>0</v>
      </c>
      <c r="V376" s="111">
        <v>0</v>
      </c>
      <c r="W376" s="112">
        <v>0</v>
      </c>
      <c r="X376" s="112">
        <v>0</v>
      </c>
      <c r="Y376" s="113">
        <v>0</v>
      </c>
      <c r="Z376" s="111">
        <v>0</v>
      </c>
      <c r="AA376" s="112">
        <v>0</v>
      </c>
      <c r="AB376" s="112">
        <v>0</v>
      </c>
      <c r="AC376" s="113">
        <v>0</v>
      </c>
      <c r="AD376" s="111">
        <v>0</v>
      </c>
      <c r="AE376" s="112">
        <v>0</v>
      </c>
      <c r="AF376" s="112">
        <v>0</v>
      </c>
      <c r="AG376" s="113">
        <v>0</v>
      </c>
      <c r="AH376" s="111">
        <v>0</v>
      </c>
      <c r="AI376" s="112">
        <v>0</v>
      </c>
      <c r="AJ376" s="112">
        <v>0</v>
      </c>
      <c r="AK376" s="113">
        <v>0</v>
      </c>
      <c r="AL376" s="111">
        <v>0</v>
      </c>
      <c r="AM376" s="112">
        <v>0</v>
      </c>
      <c r="AN376" s="112">
        <v>0</v>
      </c>
      <c r="AO376" s="113">
        <v>0</v>
      </c>
      <c r="AP376" s="111">
        <v>0</v>
      </c>
      <c r="AQ376" s="112">
        <v>0</v>
      </c>
      <c r="AR376" s="112">
        <v>0</v>
      </c>
      <c r="AS376" s="113">
        <v>-1</v>
      </c>
      <c r="AT376" s="111">
        <v>0</v>
      </c>
      <c r="AU376" s="112">
        <v>0</v>
      </c>
      <c r="AV376" s="112">
        <v>0</v>
      </c>
      <c r="AW376" s="113">
        <v>0</v>
      </c>
      <c r="AX376" s="111">
        <v>0</v>
      </c>
      <c r="AY376" s="112">
        <v>0</v>
      </c>
      <c r="AZ376" s="112">
        <v>0</v>
      </c>
      <c r="BA376" s="113">
        <v>0</v>
      </c>
      <c r="BB376" s="111">
        <v>0</v>
      </c>
      <c r="BC376" s="112">
        <v>0</v>
      </c>
      <c r="BD376" s="112">
        <v>0</v>
      </c>
      <c r="BE376" s="113">
        <v>0</v>
      </c>
      <c r="BF376" s="111">
        <v>0</v>
      </c>
      <c r="BG376" s="112">
        <v>0</v>
      </c>
      <c r="BH376" s="112">
        <v>0</v>
      </c>
      <c r="BI376" s="113">
        <v>0</v>
      </c>
      <c r="BJ376" s="111">
        <v>229.99649977000001</v>
      </c>
      <c r="BK376" s="112">
        <v>361.55771869</v>
      </c>
      <c r="BL376" s="112">
        <v>29.791062179999997</v>
      </c>
      <c r="BM376" s="113">
        <v>469.55732264</v>
      </c>
      <c r="BN376" s="111">
        <v>804.07817857000009</v>
      </c>
      <c r="BO376" s="112">
        <v>0.24362016</v>
      </c>
      <c r="BP376" s="112">
        <v>55.72836440999999</v>
      </c>
      <c r="BQ376" s="113">
        <v>122.24635751999999</v>
      </c>
      <c r="BR376" s="111">
        <v>100.49597530000001</v>
      </c>
      <c r="BS376" s="112">
        <v>324.62034251</v>
      </c>
      <c r="BT376" s="112">
        <v>62.282653710000005</v>
      </c>
      <c r="BU376" s="113">
        <v>-0.29184687000000409</v>
      </c>
      <c r="BV376" s="111">
        <v>0.48074312000000319</v>
      </c>
      <c r="BW376" s="112">
        <v>-132.11220340999998</v>
      </c>
      <c r="BX376" s="112">
        <v>-61.383456350000031</v>
      </c>
      <c r="BY376" s="113">
        <v>-103.24296312999999</v>
      </c>
      <c r="BZ376" s="111">
        <v>-140.88182504999997</v>
      </c>
      <c r="CA376" s="112">
        <v>51.531469040000005</v>
      </c>
      <c r="CB376" s="112">
        <v>-160.77942768999998</v>
      </c>
      <c r="CC376" s="113">
        <v>-372.04952713</v>
      </c>
      <c r="CD376" s="111">
        <v>-418.65976138999997</v>
      </c>
      <c r="CE376" s="112">
        <v>-68.116667590000006</v>
      </c>
      <c r="CF376" s="112">
        <v>-78.613788060000019</v>
      </c>
      <c r="CG376" s="113">
        <v>-19.178208610000002</v>
      </c>
      <c r="CH376" s="111">
        <v>608.84782142999995</v>
      </c>
      <c r="CI376" s="112">
        <v>-23.420845709999995</v>
      </c>
      <c r="CJ376" s="112">
        <v>8.23879E-2</v>
      </c>
      <c r="CK376" s="113">
        <v>-10.84496313</v>
      </c>
      <c r="CL376" s="112">
        <v>-16.976097320000001</v>
      </c>
      <c r="CM376" s="112">
        <v>-34.293695630000002</v>
      </c>
      <c r="CN376" s="112">
        <v>-71.841204090000005</v>
      </c>
      <c r="CO376" s="112">
        <v>-222.58782364999999</v>
      </c>
      <c r="CP376" s="111">
        <v>-23.116343390000001</v>
      </c>
      <c r="CQ376" s="112">
        <v>399.82248842000001</v>
      </c>
      <c r="CR376" s="112">
        <v>-25.557475230000001</v>
      </c>
      <c r="CS376" s="112">
        <v>46.774166459999989</v>
      </c>
      <c r="CT376" s="111">
        <v>461.72480330999997</v>
      </c>
      <c r="CU376" s="112">
        <v>39.62925104</v>
      </c>
      <c r="CV376" s="112">
        <v>262.05577285000004</v>
      </c>
      <c r="CW376" s="112">
        <v>-40.771685529999999</v>
      </c>
      <c r="CX376" s="111">
        <v>149.01654607</v>
      </c>
      <c r="CY376" s="112">
        <v>843.35242306999999</v>
      </c>
      <c r="CZ376" s="112">
        <v>-33.897402419999999</v>
      </c>
      <c r="DA376" s="112">
        <v>379.22607612000002</v>
      </c>
      <c r="DB376" s="111">
        <v>-173.69344665000003</v>
      </c>
      <c r="DC376" s="112">
        <v>76.23103218</v>
      </c>
      <c r="DD376" s="112">
        <v>-9.7107658299999962</v>
      </c>
      <c r="DE376" s="112">
        <v>113.09506399</v>
      </c>
      <c r="DF376" s="111">
        <v>-23.186545849999998</v>
      </c>
      <c r="DG376" s="112">
        <v>59.528186020000007</v>
      </c>
      <c r="DH376" s="112">
        <v>1.9234796199999999</v>
      </c>
      <c r="DI376" s="112">
        <v>119.74453352</v>
      </c>
      <c r="DJ376" s="111">
        <v>14.871319370000002</v>
      </c>
      <c r="DK376" s="112">
        <v>-101.03688829000001</v>
      </c>
      <c r="DL376" s="112">
        <v>-80.137947269999998</v>
      </c>
      <c r="DM376" s="112">
        <v>-135.73617818000002</v>
      </c>
      <c r="DN376" s="111">
        <v>-202.49105766999998</v>
      </c>
      <c r="DO376" s="112">
        <v>-5.6741995600000337</v>
      </c>
      <c r="DP376" s="112">
        <v>-207.21681475000003</v>
      </c>
      <c r="DQ376" s="112">
        <v>-6.4812614500000052</v>
      </c>
      <c r="DR376" s="111">
        <v>-67.003882899999965</v>
      </c>
      <c r="DS376" s="194">
        <v>23428</v>
      </c>
      <c r="DT376" s="59" t="s">
        <v>59</v>
      </c>
    </row>
    <row r="377" spans="1:124" x14ac:dyDescent="0.3">
      <c r="A377" s="59" t="s">
        <v>60</v>
      </c>
      <c r="B377" s="111">
        <v>0</v>
      </c>
      <c r="C377" s="112">
        <v>0</v>
      </c>
      <c r="D377" s="112">
        <v>0</v>
      </c>
      <c r="E377" s="113">
        <v>0</v>
      </c>
      <c r="F377" s="112">
        <v>0</v>
      </c>
      <c r="G377" s="112">
        <v>0</v>
      </c>
      <c r="H377" s="112">
        <v>0</v>
      </c>
      <c r="I377" s="113">
        <v>0</v>
      </c>
      <c r="J377" s="111">
        <v>0</v>
      </c>
      <c r="K377" s="112">
        <v>0</v>
      </c>
      <c r="L377" s="112">
        <v>0</v>
      </c>
      <c r="M377" s="113">
        <v>0</v>
      </c>
      <c r="N377" s="111">
        <v>16399.746589177066</v>
      </c>
      <c r="O377" s="112">
        <v>2446.6888150056934</v>
      </c>
      <c r="P377" s="112">
        <v>-25891.68854232979</v>
      </c>
      <c r="Q377" s="113">
        <v>-1429.5993153976979</v>
      </c>
      <c r="R377" s="111">
        <v>-10467.985904350004</v>
      </c>
      <c r="S377" s="112">
        <v>7691.0547947699997</v>
      </c>
      <c r="T377" s="112">
        <v>1158.7185557799974</v>
      </c>
      <c r="U377" s="113">
        <v>-5794.2652441200007</v>
      </c>
      <c r="V377" s="111">
        <v>3395.7181077453197</v>
      </c>
      <c r="W377" s="112">
        <v>-10764.606217741639</v>
      </c>
      <c r="X377" s="112">
        <v>3990.2486848850031</v>
      </c>
      <c r="Y377" s="113">
        <v>1454.2100781619565</v>
      </c>
      <c r="Z377" s="111">
        <v>2024.3063057259908</v>
      </c>
      <c r="AA377" s="112">
        <v>3219.6021862880966</v>
      </c>
      <c r="AB377" s="112">
        <v>2026.0062346353732</v>
      </c>
      <c r="AC377" s="113">
        <v>-3574.8487566664935</v>
      </c>
      <c r="AD377" s="111">
        <v>1141.4151033824808</v>
      </c>
      <c r="AE377" s="112">
        <v>4253.4903074919075</v>
      </c>
      <c r="AF377" s="112">
        <v>-3518.6940601683705</v>
      </c>
      <c r="AG377" s="113">
        <v>-1765.2852301345163</v>
      </c>
      <c r="AH377" s="111">
        <v>3960.8635404256238</v>
      </c>
      <c r="AI377" s="112">
        <v>4899.3928493813819</v>
      </c>
      <c r="AJ377" s="112">
        <v>4518.6012184911651</v>
      </c>
      <c r="AK377" s="113">
        <v>-4579.246586096855</v>
      </c>
      <c r="AL377" s="111">
        <v>2624.0177874032006</v>
      </c>
      <c r="AM377" s="112">
        <v>-1301.0920287882698</v>
      </c>
      <c r="AN377" s="112">
        <v>-740.13347566245204</v>
      </c>
      <c r="AO377" s="113">
        <v>1671.9837716100731</v>
      </c>
      <c r="AP377" s="111">
        <v>10386.941721655621</v>
      </c>
      <c r="AQ377" s="112">
        <v>-800.9004411934352</v>
      </c>
      <c r="AR377" s="112">
        <v>-2442.550352035571</v>
      </c>
      <c r="AS377" s="113">
        <v>-2798.318510489722</v>
      </c>
      <c r="AT377" s="111">
        <v>5839.6575339286846</v>
      </c>
      <c r="AU377" s="112">
        <v>2397.5448644993357</v>
      </c>
      <c r="AV377" s="112">
        <v>10302.343948810772</v>
      </c>
      <c r="AW377" s="113">
        <v>12128.372822363342</v>
      </c>
      <c r="AX377" s="111">
        <v>23394.050441669122</v>
      </c>
      <c r="AY377" s="112">
        <v>38235.511028845503</v>
      </c>
      <c r="AZ377" s="112">
        <v>12192.087986125664</v>
      </c>
      <c r="BA377" s="113">
        <v>13798.336897198838</v>
      </c>
      <c r="BB377" s="111">
        <v>8282.7019694618848</v>
      </c>
      <c r="BC377" s="112">
        <v>11018.719422731385</v>
      </c>
      <c r="BD377" s="112">
        <v>4647.74957075375</v>
      </c>
      <c r="BE377" s="113">
        <v>-21514.030479382749</v>
      </c>
      <c r="BF377" s="111">
        <v>-1181.2410000000002</v>
      </c>
      <c r="BG377" s="112">
        <v>12043.721999999998</v>
      </c>
      <c r="BH377" s="112">
        <v>13748.331300000002</v>
      </c>
      <c r="BI377" s="113">
        <v>17517.289499999999</v>
      </c>
      <c r="BJ377" s="111">
        <v>5911.8600292299998</v>
      </c>
      <c r="BK377" s="112">
        <v>10144.31857883</v>
      </c>
      <c r="BL377" s="112">
        <v>17799.966617589998</v>
      </c>
      <c r="BM377" s="113">
        <v>14132.767476929999</v>
      </c>
      <c r="BN377" s="111">
        <v>27320.670465920004</v>
      </c>
      <c r="BO377" s="112">
        <v>15253.350395320002</v>
      </c>
      <c r="BP377" s="112">
        <v>13622.304011429998</v>
      </c>
      <c r="BQ377" s="113">
        <v>1924.8687867399976</v>
      </c>
      <c r="BR377" s="111">
        <v>12263.631043380001</v>
      </c>
      <c r="BS377" s="112">
        <v>9088.1964639599992</v>
      </c>
      <c r="BT377" s="112">
        <v>1122.7388997099993</v>
      </c>
      <c r="BU377" s="113">
        <v>-5834.9291899399987</v>
      </c>
      <c r="BV377" s="111">
        <v>6553.8059505000001</v>
      </c>
      <c r="BW377" s="112">
        <v>-145.72222790999922</v>
      </c>
      <c r="BX377" s="112">
        <v>-3902.49419171</v>
      </c>
      <c r="BY377" s="113">
        <v>-8137.35532384</v>
      </c>
      <c r="BZ377" s="111">
        <v>4907.1583516800001</v>
      </c>
      <c r="CA377" s="112">
        <v>7205.5777043899998</v>
      </c>
      <c r="CB377" s="112">
        <v>8122.8518182599992</v>
      </c>
      <c r="CC377" s="113">
        <v>-8784.3697249300003</v>
      </c>
      <c r="CD377" s="111">
        <v>3653.8472302399996</v>
      </c>
      <c r="CE377" s="112">
        <v>5542.8101040600004</v>
      </c>
      <c r="CF377" s="112">
        <v>-4768.6320341500004</v>
      </c>
      <c r="CG377" s="113">
        <v>-2277.5548335099998</v>
      </c>
      <c r="CH377" s="111">
        <v>-4589.0054192099988</v>
      </c>
      <c r="CI377" s="112">
        <v>6073.4956918100006</v>
      </c>
      <c r="CJ377" s="112">
        <v>6292.5249170299994</v>
      </c>
      <c r="CK377" s="113">
        <v>922.2123303799998</v>
      </c>
      <c r="CL377" s="112">
        <v>3345.4729983900002</v>
      </c>
      <c r="CM377" s="112">
        <v>5587.8066232000001</v>
      </c>
      <c r="CN377" s="112">
        <v>2689.6034571099995</v>
      </c>
      <c r="CO377" s="112">
        <v>-6195.7490324</v>
      </c>
      <c r="CP377" s="111">
        <v>5474.7964801199996</v>
      </c>
      <c r="CQ377" s="112">
        <v>1977.4200824499994</v>
      </c>
      <c r="CR377" s="112">
        <v>3277.3473765400004</v>
      </c>
      <c r="CS377" s="112">
        <v>-8733.3303306100006</v>
      </c>
      <c r="CT377" s="111">
        <v>6101.5322019599998</v>
      </c>
      <c r="CU377" s="112">
        <v>-987.8208564199997</v>
      </c>
      <c r="CV377" s="112">
        <v>-11042.963565900001</v>
      </c>
      <c r="CW377" s="112">
        <v>-20873.50325491</v>
      </c>
      <c r="CX377" s="111">
        <v>-20348.42820047</v>
      </c>
      <c r="CY377" s="112">
        <v>2577.7716518800025</v>
      </c>
      <c r="CZ377" s="112">
        <v>5634.2719838900002</v>
      </c>
      <c r="DA377" s="112">
        <v>-3441.2641781399998</v>
      </c>
      <c r="DB377" s="111">
        <v>-4026.7887645100009</v>
      </c>
      <c r="DC377" s="112">
        <v>1255.3101694500012</v>
      </c>
      <c r="DD377" s="112">
        <v>3117.5634412699992</v>
      </c>
      <c r="DE377" s="112">
        <v>-5447.6678956899996</v>
      </c>
      <c r="DF377" s="111">
        <v>690.12047525999969</v>
      </c>
      <c r="DG377" s="112">
        <v>692.0823111899997</v>
      </c>
      <c r="DH377" s="112">
        <v>-1223.851660830001</v>
      </c>
      <c r="DI377" s="112">
        <v>-8147.9714041800016</v>
      </c>
      <c r="DJ377" s="111">
        <v>11009.310618879999</v>
      </c>
      <c r="DK377" s="112">
        <v>6768.3650884899998</v>
      </c>
      <c r="DL377" s="112">
        <v>696.43567155000005</v>
      </c>
      <c r="DM377" s="112">
        <v>3026.7659853000005</v>
      </c>
      <c r="DN377" s="111">
        <v>2558.1648951100001</v>
      </c>
      <c r="DO377" s="112">
        <v>2648.86974336</v>
      </c>
      <c r="DP377" s="112">
        <v>1642.9487054900001</v>
      </c>
      <c r="DQ377" s="112">
        <v>-32781.013865909998</v>
      </c>
      <c r="DR377" s="111">
        <v>-585.48610190000034</v>
      </c>
      <c r="DS377" s="194">
        <v>23429</v>
      </c>
      <c r="DT377" s="59" t="s">
        <v>60</v>
      </c>
    </row>
    <row r="378" spans="1:124" x14ac:dyDescent="0.3">
      <c r="A378" s="58" t="s">
        <v>244</v>
      </c>
      <c r="B378" s="93">
        <v>0</v>
      </c>
      <c r="C378" s="94">
        <v>0</v>
      </c>
      <c r="D378" s="94">
        <v>0</v>
      </c>
      <c r="E378" s="95">
        <v>0</v>
      </c>
      <c r="F378" s="94">
        <v>0</v>
      </c>
      <c r="G378" s="94">
        <v>0</v>
      </c>
      <c r="H378" s="94">
        <v>0</v>
      </c>
      <c r="I378" s="95">
        <v>0</v>
      </c>
      <c r="J378" s="93">
        <v>0</v>
      </c>
      <c r="K378" s="94">
        <v>0</v>
      </c>
      <c r="L378" s="94">
        <v>0</v>
      </c>
      <c r="M378" s="95">
        <v>0</v>
      </c>
      <c r="N378" s="93">
        <v>17195.014589177066</v>
      </c>
      <c r="O378" s="94">
        <v>-8376.3964732343065</v>
      </c>
      <c r="P378" s="94">
        <v>-16530.701854089795</v>
      </c>
      <c r="Q378" s="95">
        <v>-1940.0388536776982</v>
      </c>
      <c r="R378" s="93">
        <v>-7270.693489270283</v>
      </c>
      <c r="S378" s="94">
        <v>6365.5015101422468</v>
      </c>
      <c r="T378" s="94">
        <v>1086.5379999999957</v>
      </c>
      <c r="U378" s="95">
        <v>-5831.3919374157222</v>
      </c>
      <c r="V378" s="93">
        <v>3814.9782385881008</v>
      </c>
      <c r="W378" s="94">
        <v>-10760.82081866738</v>
      </c>
      <c r="X378" s="94">
        <v>3544.0972677185887</v>
      </c>
      <c r="Y378" s="95">
        <v>-154.06072376198284</v>
      </c>
      <c r="Z378" s="93">
        <v>-2058.7888467208986</v>
      </c>
      <c r="AA378" s="94">
        <v>3714.0387638607053</v>
      </c>
      <c r="AB378" s="94">
        <v>1909.9117101161628</v>
      </c>
      <c r="AC378" s="95">
        <v>-5075.8484359841659</v>
      </c>
      <c r="AD378" s="93">
        <v>1623.071834632528</v>
      </c>
      <c r="AE378" s="94">
        <v>1804.1877251480246</v>
      </c>
      <c r="AF378" s="94">
        <v>-4886.8895308798192</v>
      </c>
      <c r="AG378" s="95">
        <v>-1611.1136734958304</v>
      </c>
      <c r="AH378" s="93">
        <v>2872.5829203709777</v>
      </c>
      <c r="AI378" s="94">
        <v>5544.9005318185064</v>
      </c>
      <c r="AJ378" s="94">
        <v>4217.710927152224</v>
      </c>
      <c r="AK378" s="95">
        <v>-5499.4372481752571</v>
      </c>
      <c r="AL378" s="93">
        <v>3462.5166907754619</v>
      </c>
      <c r="AM378" s="94">
        <v>1872.4024654075877</v>
      </c>
      <c r="AN378" s="94">
        <v>-7322.1314301667053</v>
      </c>
      <c r="AO378" s="95">
        <v>1085.3946634897388</v>
      </c>
      <c r="AP378" s="93">
        <v>11576.939501039453</v>
      </c>
      <c r="AQ378" s="94">
        <v>-10538.766616090936</v>
      </c>
      <c r="AR378" s="94">
        <v>-7913.7837964602295</v>
      </c>
      <c r="AS378" s="95">
        <v>-617.42363494362962</v>
      </c>
      <c r="AT378" s="93">
        <v>2975.7513903868185</v>
      </c>
      <c r="AU378" s="94">
        <v>-2989.4844385077731</v>
      </c>
      <c r="AV378" s="94">
        <v>-1499.9939416598068</v>
      </c>
      <c r="AW378" s="95">
        <v>2873.6560672377236</v>
      </c>
      <c r="AX378" s="93">
        <v>-2180.9270229075346</v>
      </c>
      <c r="AY378" s="94">
        <v>9077.025332558962</v>
      </c>
      <c r="AZ378" s="94">
        <v>-10832.87362472014</v>
      </c>
      <c r="BA378" s="95">
        <v>-1948.0532122550658</v>
      </c>
      <c r="BB378" s="93">
        <v>-3384.4432770905878</v>
      </c>
      <c r="BC378" s="94">
        <v>-1232.7957630058393</v>
      </c>
      <c r="BD378" s="94">
        <v>2974.6711576270627</v>
      </c>
      <c r="BE378" s="95">
        <v>-4189.1456560013748</v>
      </c>
      <c r="BF378" s="93">
        <v>987.2591000000001</v>
      </c>
      <c r="BG378" s="94">
        <v>3437.5906</v>
      </c>
      <c r="BH378" s="94">
        <v>-1536.6247999999994</v>
      </c>
      <c r="BI378" s="95">
        <v>3460.0258999999996</v>
      </c>
      <c r="BJ378" s="93">
        <v>11536.578572819999</v>
      </c>
      <c r="BK378" s="94">
        <v>6160.5166586199994</v>
      </c>
      <c r="BL378" s="94">
        <v>-2209.2257905300003</v>
      </c>
      <c r="BM378" s="95">
        <v>8624.9424663200007</v>
      </c>
      <c r="BN378" s="93">
        <v>4157.5594312400026</v>
      </c>
      <c r="BO378" s="94">
        <v>-3555.7921076900002</v>
      </c>
      <c r="BP378" s="94">
        <v>-1407.7599258999999</v>
      </c>
      <c r="BQ378" s="95">
        <v>-16155.79254622</v>
      </c>
      <c r="BR378" s="93">
        <v>4853.4352887899986</v>
      </c>
      <c r="BS378" s="94">
        <v>2328.7991697099997</v>
      </c>
      <c r="BT378" s="94">
        <v>-1536.0134794000023</v>
      </c>
      <c r="BU378" s="95">
        <v>-4281.7918594599996</v>
      </c>
      <c r="BV378" s="93">
        <v>30.252448770000456</v>
      </c>
      <c r="BW378" s="94">
        <v>605.76589027000045</v>
      </c>
      <c r="BX378" s="94">
        <v>3675.32121203</v>
      </c>
      <c r="BY378" s="95">
        <v>-3674.6446363499999</v>
      </c>
      <c r="BZ378" s="93">
        <v>6355.0772571899997</v>
      </c>
      <c r="CA378" s="94">
        <v>-2058.9936589400004</v>
      </c>
      <c r="CB378" s="94">
        <v>1166.1503506200002</v>
      </c>
      <c r="CC378" s="95">
        <v>-4315.2016351100001</v>
      </c>
      <c r="CD378" s="93">
        <v>-1309.4240539699999</v>
      </c>
      <c r="CE378" s="94">
        <v>5061.4000208699999</v>
      </c>
      <c r="CF378" s="94">
        <v>521.13158908000014</v>
      </c>
      <c r="CG378" s="95">
        <v>2459.0407083999999</v>
      </c>
      <c r="CH378" s="93">
        <v>4852.5138945200006</v>
      </c>
      <c r="CI378" s="94">
        <v>3361.2023094700007</v>
      </c>
      <c r="CJ378" s="94">
        <v>541.19128881000006</v>
      </c>
      <c r="CK378" s="95">
        <v>-5490.5977644699997</v>
      </c>
      <c r="CL378" s="94">
        <v>2454.21258889</v>
      </c>
      <c r="CM378" s="94">
        <v>348.04091542999998</v>
      </c>
      <c r="CN378" s="94">
        <v>118.1662980000001</v>
      </c>
      <c r="CO378" s="94">
        <v>2744.6701463700001</v>
      </c>
      <c r="CP378" s="93">
        <v>1403.9776629199991</v>
      </c>
      <c r="CQ378" s="94">
        <v>-6168.0097379800009</v>
      </c>
      <c r="CR378" s="94">
        <v>-15624.730874880001</v>
      </c>
      <c r="CS378" s="94">
        <v>-2474.04971252</v>
      </c>
      <c r="CT378" s="93">
        <v>-2837.0722664800001</v>
      </c>
      <c r="CU378" s="94">
        <v>-11.232110639999746</v>
      </c>
      <c r="CV378" s="94">
        <v>702.88483071999997</v>
      </c>
      <c r="CW378" s="94">
        <v>-1212.9354982000002</v>
      </c>
      <c r="CX378" s="93">
        <v>4971.8043273499998</v>
      </c>
      <c r="CY378" s="94">
        <v>955.14687636999997</v>
      </c>
      <c r="CZ378" s="94">
        <v>2354.6687422099999</v>
      </c>
      <c r="DA378" s="94">
        <v>2469.3762069499999</v>
      </c>
      <c r="DB378" s="93">
        <v>-1284.3104836100006</v>
      </c>
      <c r="DC378" s="94">
        <v>5363.8740780600001</v>
      </c>
      <c r="DD378" s="94">
        <v>-5374.8538727699997</v>
      </c>
      <c r="DE378" s="94">
        <v>-2223.8568159599999</v>
      </c>
      <c r="DF378" s="93">
        <v>-2418.1368640400001</v>
      </c>
      <c r="DG378" s="94">
        <v>3309.6651381599995</v>
      </c>
      <c r="DH378" s="94">
        <v>-4446.82136799</v>
      </c>
      <c r="DI378" s="94">
        <v>-3136.0443866200003</v>
      </c>
      <c r="DJ378" s="93">
        <v>7444.6042846799992</v>
      </c>
      <c r="DK378" s="94">
        <v>-2952.5662419900004</v>
      </c>
      <c r="DL378" s="94">
        <v>3362.8241942499999</v>
      </c>
      <c r="DM378" s="94">
        <v>242.9950060000001</v>
      </c>
      <c r="DN378" s="93">
        <v>-856.30014452999978</v>
      </c>
      <c r="DO378" s="94">
        <v>2957.9892711699999</v>
      </c>
      <c r="DP378" s="94">
        <v>945.60931546999996</v>
      </c>
      <c r="DQ378" s="94">
        <v>-1039.1902442000001</v>
      </c>
      <c r="DR378" s="93">
        <v>-6373.3552817</v>
      </c>
      <c r="DS378" s="194">
        <v>23430</v>
      </c>
      <c r="DT378" s="58" t="s">
        <v>244</v>
      </c>
    </row>
    <row r="379" spans="1:124" x14ac:dyDescent="0.3">
      <c r="A379" s="58" t="s">
        <v>245</v>
      </c>
      <c r="B379" s="93">
        <v>0</v>
      </c>
      <c r="C379" s="94">
        <v>0</v>
      </c>
      <c r="D379" s="94">
        <v>0</v>
      </c>
      <c r="E379" s="95">
        <v>0</v>
      </c>
      <c r="F379" s="94">
        <v>0</v>
      </c>
      <c r="G379" s="94">
        <v>0</v>
      </c>
      <c r="H379" s="94">
        <v>0</v>
      </c>
      <c r="I379" s="95">
        <v>0</v>
      </c>
      <c r="J379" s="93">
        <v>0</v>
      </c>
      <c r="K379" s="94">
        <v>0</v>
      </c>
      <c r="L379" s="94">
        <v>0</v>
      </c>
      <c r="M379" s="95">
        <v>0</v>
      </c>
      <c r="N379" s="93">
        <v>0</v>
      </c>
      <c r="O379" s="94">
        <v>0</v>
      </c>
      <c r="P379" s="94">
        <v>0</v>
      </c>
      <c r="Q379" s="95">
        <v>0</v>
      </c>
      <c r="R379" s="93">
        <v>0</v>
      </c>
      <c r="S379" s="94">
        <v>0</v>
      </c>
      <c r="T379" s="94">
        <v>0</v>
      </c>
      <c r="U379" s="95">
        <v>0</v>
      </c>
      <c r="V379" s="93">
        <v>0</v>
      </c>
      <c r="W379" s="94">
        <v>0</v>
      </c>
      <c r="X379" s="94">
        <v>0</v>
      </c>
      <c r="Y379" s="95">
        <v>0</v>
      </c>
      <c r="Z379" s="93">
        <v>0</v>
      </c>
      <c r="AA379" s="94">
        <v>0</v>
      </c>
      <c r="AB379" s="94">
        <v>0</v>
      </c>
      <c r="AC379" s="95">
        <v>0</v>
      </c>
      <c r="AD379" s="93">
        <v>0</v>
      </c>
      <c r="AE379" s="94">
        <v>0</v>
      </c>
      <c r="AF379" s="94">
        <v>0</v>
      </c>
      <c r="AG379" s="95">
        <v>0</v>
      </c>
      <c r="AH379" s="93">
        <v>0</v>
      </c>
      <c r="AI379" s="94">
        <v>0</v>
      </c>
      <c r="AJ379" s="94">
        <v>0</v>
      </c>
      <c r="AK379" s="95">
        <v>0</v>
      </c>
      <c r="AL379" s="93">
        <v>0</v>
      </c>
      <c r="AM379" s="94">
        <v>0</v>
      </c>
      <c r="AN379" s="94">
        <v>0</v>
      </c>
      <c r="AO379" s="95">
        <v>0</v>
      </c>
      <c r="AP379" s="93">
        <v>0</v>
      </c>
      <c r="AQ379" s="94">
        <v>0</v>
      </c>
      <c r="AR379" s="94">
        <v>0</v>
      </c>
      <c r="AS379" s="95">
        <v>0</v>
      </c>
      <c r="AT379" s="93">
        <v>0</v>
      </c>
      <c r="AU379" s="94">
        <v>0</v>
      </c>
      <c r="AV379" s="94">
        <v>0</v>
      </c>
      <c r="AW379" s="95">
        <v>0</v>
      </c>
      <c r="AX379" s="93">
        <v>0</v>
      </c>
      <c r="AY379" s="94">
        <v>0</v>
      </c>
      <c r="AZ379" s="94">
        <v>0</v>
      </c>
      <c r="BA379" s="95">
        <v>0</v>
      </c>
      <c r="BB379" s="93">
        <v>0</v>
      </c>
      <c r="BC379" s="94">
        <v>0</v>
      </c>
      <c r="BD379" s="94">
        <v>0</v>
      </c>
      <c r="BE379" s="95">
        <v>0</v>
      </c>
      <c r="BF379" s="93">
        <v>0</v>
      </c>
      <c r="BG379" s="94">
        <v>0</v>
      </c>
      <c r="BH379" s="94">
        <v>0</v>
      </c>
      <c r="BI379" s="95">
        <v>0</v>
      </c>
      <c r="BJ379" s="93">
        <v>0</v>
      </c>
      <c r="BK379" s="94">
        <v>0</v>
      </c>
      <c r="BL379" s="94">
        <v>0</v>
      </c>
      <c r="BM379" s="95">
        <v>0</v>
      </c>
      <c r="BN379" s="93">
        <v>0</v>
      </c>
      <c r="BO379" s="94">
        <v>0</v>
      </c>
      <c r="BP379" s="94">
        <v>0</v>
      </c>
      <c r="BQ379" s="95">
        <v>0</v>
      </c>
      <c r="BR379" s="93">
        <v>0</v>
      </c>
      <c r="BS379" s="94">
        <v>0</v>
      </c>
      <c r="BT379" s="94">
        <v>0</v>
      </c>
      <c r="BU379" s="95">
        <v>0</v>
      </c>
      <c r="BV379" s="93">
        <v>0</v>
      </c>
      <c r="BW379" s="94">
        <v>0</v>
      </c>
      <c r="BX379" s="94">
        <v>0</v>
      </c>
      <c r="BY379" s="95">
        <v>0</v>
      </c>
      <c r="BZ379" s="93">
        <v>0</v>
      </c>
      <c r="CA379" s="94">
        <v>0</v>
      </c>
      <c r="CB379" s="94">
        <v>0</v>
      </c>
      <c r="CC379" s="95">
        <v>0</v>
      </c>
      <c r="CD379" s="93">
        <v>0</v>
      </c>
      <c r="CE379" s="94">
        <v>0</v>
      </c>
      <c r="CF379" s="94">
        <v>0</v>
      </c>
      <c r="CG379" s="95">
        <v>0</v>
      </c>
      <c r="CH379" s="93">
        <v>0</v>
      </c>
      <c r="CI379" s="94">
        <v>0</v>
      </c>
      <c r="CJ379" s="94">
        <v>0</v>
      </c>
      <c r="CK379" s="95">
        <v>0</v>
      </c>
      <c r="CL379" s="94">
        <v>0</v>
      </c>
      <c r="CM379" s="94">
        <v>0</v>
      </c>
      <c r="CN379" s="94">
        <v>0</v>
      </c>
      <c r="CO379" s="94">
        <v>0</v>
      </c>
      <c r="CP379" s="93">
        <v>0</v>
      </c>
      <c r="CQ379" s="94">
        <v>0</v>
      </c>
      <c r="CR379" s="94">
        <v>0</v>
      </c>
      <c r="CS379" s="94">
        <v>0</v>
      </c>
      <c r="CT379" s="93">
        <v>0</v>
      </c>
      <c r="CU379" s="94">
        <v>0</v>
      </c>
      <c r="CV379" s="94">
        <v>0</v>
      </c>
      <c r="CW379" s="94">
        <v>0</v>
      </c>
      <c r="CX379" s="93">
        <v>0</v>
      </c>
      <c r="CY379" s="94">
        <v>0</v>
      </c>
      <c r="CZ379" s="94">
        <v>0</v>
      </c>
      <c r="DA379" s="94">
        <v>0</v>
      </c>
      <c r="DB379" s="93">
        <v>0</v>
      </c>
      <c r="DC379" s="94">
        <v>0</v>
      </c>
      <c r="DD379" s="94">
        <v>0</v>
      </c>
      <c r="DE379" s="94">
        <v>0</v>
      </c>
      <c r="DF379" s="93">
        <v>0</v>
      </c>
      <c r="DG379" s="94">
        <v>0</v>
      </c>
      <c r="DH379" s="94">
        <v>0</v>
      </c>
      <c r="DI379" s="94">
        <v>0</v>
      </c>
      <c r="DJ379" s="93">
        <v>0</v>
      </c>
      <c r="DK379" s="94">
        <v>0</v>
      </c>
      <c r="DL379" s="94">
        <v>0</v>
      </c>
      <c r="DM379" s="94">
        <v>0</v>
      </c>
      <c r="DN379" s="93">
        <v>0</v>
      </c>
      <c r="DO379" s="94">
        <v>0</v>
      </c>
      <c r="DP379" s="94">
        <v>0</v>
      </c>
      <c r="DQ379" s="94">
        <v>0</v>
      </c>
      <c r="DR379" s="93">
        <v>0</v>
      </c>
      <c r="DS379" s="194">
        <v>23431</v>
      </c>
      <c r="DT379" s="58" t="s">
        <v>245</v>
      </c>
    </row>
    <row r="380" spans="1:124" x14ac:dyDescent="0.3">
      <c r="A380" s="58" t="s">
        <v>246</v>
      </c>
      <c r="B380" s="93">
        <v>0</v>
      </c>
      <c r="C380" s="94">
        <v>0</v>
      </c>
      <c r="D380" s="94">
        <v>0</v>
      </c>
      <c r="E380" s="95">
        <v>0</v>
      </c>
      <c r="F380" s="94">
        <v>0</v>
      </c>
      <c r="G380" s="94">
        <v>0</v>
      </c>
      <c r="H380" s="94">
        <v>0</v>
      </c>
      <c r="I380" s="95">
        <v>0</v>
      </c>
      <c r="J380" s="93">
        <v>0</v>
      </c>
      <c r="K380" s="94">
        <v>0</v>
      </c>
      <c r="L380" s="94">
        <v>0</v>
      </c>
      <c r="M380" s="95">
        <v>0</v>
      </c>
      <c r="N380" s="93">
        <v>17195.014589177066</v>
      </c>
      <c r="O380" s="94">
        <v>-8376.3964732343065</v>
      </c>
      <c r="P380" s="94">
        <v>-16530.701854089795</v>
      </c>
      <c r="Q380" s="95">
        <v>-1940.0388536776982</v>
      </c>
      <c r="R380" s="93">
        <v>-7270.693489270283</v>
      </c>
      <c r="S380" s="94">
        <v>6365.5015101422468</v>
      </c>
      <c r="T380" s="94">
        <v>1086.5379999999957</v>
      </c>
      <c r="U380" s="95">
        <v>-5831.3919374157222</v>
      </c>
      <c r="V380" s="93">
        <v>3814.9782385881008</v>
      </c>
      <c r="W380" s="94">
        <v>-10760.82081866738</v>
      </c>
      <c r="X380" s="94">
        <v>3544.0972677185887</v>
      </c>
      <c r="Y380" s="95">
        <v>-154.06072376198284</v>
      </c>
      <c r="Z380" s="93">
        <v>-2058.7888467208986</v>
      </c>
      <c r="AA380" s="94">
        <v>3714.0387638607053</v>
      </c>
      <c r="AB380" s="94">
        <v>1909.9117101161628</v>
      </c>
      <c r="AC380" s="95">
        <v>-5075.8484359841659</v>
      </c>
      <c r="AD380" s="93">
        <v>1623.071834632528</v>
      </c>
      <c r="AE380" s="94">
        <v>1804.1877251480246</v>
      </c>
      <c r="AF380" s="94">
        <v>-4886.8895308798192</v>
      </c>
      <c r="AG380" s="95">
        <v>-1611.1136734958304</v>
      </c>
      <c r="AH380" s="93">
        <v>2872.5829203709777</v>
      </c>
      <c r="AI380" s="94">
        <v>5544.9005318185064</v>
      </c>
      <c r="AJ380" s="94">
        <v>4217.710927152224</v>
      </c>
      <c r="AK380" s="95">
        <v>-5499.4372481752571</v>
      </c>
      <c r="AL380" s="93">
        <v>3462.5166907754619</v>
      </c>
      <c r="AM380" s="94">
        <v>1872.4024654075877</v>
      </c>
      <c r="AN380" s="94">
        <v>-7322.1314301667053</v>
      </c>
      <c r="AO380" s="95">
        <v>1085.3946634897388</v>
      </c>
      <c r="AP380" s="93">
        <v>11576.939501039453</v>
      </c>
      <c r="AQ380" s="94">
        <v>-10538.766616090936</v>
      </c>
      <c r="AR380" s="94">
        <v>-7913.7837964602295</v>
      </c>
      <c r="AS380" s="95">
        <v>-617.42363494362962</v>
      </c>
      <c r="AT380" s="93">
        <v>2975.7513903868185</v>
      </c>
      <c r="AU380" s="94">
        <v>-2989.4844385077731</v>
      </c>
      <c r="AV380" s="94">
        <v>-1499.9939416598068</v>
      </c>
      <c r="AW380" s="95">
        <v>2873.6560672377236</v>
      </c>
      <c r="AX380" s="93">
        <v>-2180.9270229075346</v>
      </c>
      <c r="AY380" s="94">
        <v>9077.025332558962</v>
      </c>
      <c r="AZ380" s="94">
        <v>-10832.87362472014</v>
      </c>
      <c r="BA380" s="95">
        <v>-1948.0532122550658</v>
      </c>
      <c r="BB380" s="93">
        <v>-3384.4432770905878</v>
      </c>
      <c r="BC380" s="94">
        <v>-1232.7957630058393</v>
      </c>
      <c r="BD380" s="94">
        <v>2974.6711576270627</v>
      </c>
      <c r="BE380" s="95">
        <v>-4189.1456560013748</v>
      </c>
      <c r="BF380" s="93">
        <v>987.2591000000001</v>
      </c>
      <c r="BG380" s="94">
        <v>3437.5906</v>
      </c>
      <c r="BH380" s="94">
        <v>-1536.6247999999994</v>
      </c>
      <c r="BI380" s="95">
        <v>3460.0258999999996</v>
      </c>
      <c r="BJ380" s="93">
        <v>11536.578572819999</v>
      </c>
      <c r="BK380" s="94">
        <v>6160.5166586199994</v>
      </c>
      <c r="BL380" s="94">
        <v>-2209.2257905300003</v>
      </c>
      <c r="BM380" s="95">
        <v>8624.9424663200007</v>
      </c>
      <c r="BN380" s="93">
        <v>4157.5594312400026</v>
      </c>
      <c r="BO380" s="94">
        <v>-3555.7921076900002</v>
      </c>
      <c r="BP380" s="94">
        <v>-1407.7599258999999</v>
      </c>
      <c r="BQ380" s="95">
        <v>-16155.79254622</v>
      </c>
      <c r="BR380" s="93">
        <v>4853.4352887899986</v>
      </c>
      <c r="BS380" s="94">
        <v>2328.7991697099997</v>
      </c>
      <c r="BT380" s="94">
        <v>-1536.0134794000023</v>
      </c>
      <c r="BU380" s="95">
        <v>-4281.7918594599996</v>
      </c>
      <c r="BV380" s="93">
        <v>30.252448770000456</v>
      </c>
      <c r="BW380" s="94">
        <v>605.76589027000045</v>
      </c>
      <c r="BX380" s="94">
        <v>3675.32121203</v>
      </c>
      <c r="BY380" s="95">
        <v>-3674.6446363499999</v>
      </c>
      <c r="BZ380" s="93">
        <v>6355.0772571899997</v>
      </c>
      <c r="CA380" s="94">
        <v>-2058.9936589400004</v>
      </c>
      <c r="CB380" s="94">
        <v>1166.1503506200002</v>
      </c>
      <c r="CC380" s="95">
        <v>-4315.2016351100001</v>
      </c>
      <c r="CD380" s="93">
        <v>-1309.4240539699999</v>
      </c>
      <c r="CE380" s="94">
        <v>5061.4000208699999</v>
      </c>
      <c r="CF380" s="94">
        <v>521.13158908000014</v>
      </c>
      <c r="CG380" s="95">
        <v>2459.0407083999999</v>
      </c>
      <c r="CH380" s="93">
        <v>4852.5138945200006</v>
      </c>
      <c r="CI380" s="94">
        <v>3361.2023094700007</v>
      </c>
      <c r="CJ380" s="94">
        <v>541.19128881000006</v>
      </c>
      <c r="CK380" s="95">
        <v>-5490.5977644699997</v>
      </c>
      <c r="CL380" s="94">
        <v>2454.21258889</v>
      </c>
      <c r="CM380" s="94">
        <v>348.04091542999998</v>
      </c>
      <c r="CN380" s="94">
        <v>118.1662980000001</v>
      </c>
      <c r="CO380" s="94">
        <v>2744.6701463700001</v>
      </c>
      <c r="CP380" s="93">
        <v>1403.9776629199991</v>
      </c>
      <c r="CQ380" s="94">
        <v>-6168.0097379800009</v>
      </c>
      <c r="CR380" s="94">
        <v>-15624.730874880001</v>
      </c>
      <c r="CS380" s="94">
        <v>-2474.04971252</v>
      </c>
      <c r="CT380" s="93">
        <v>-2837.0722664800001</v>
      </c>
      <c r="CU380" s="94">
        <v>-11.232110639999746</v>
      </c>
      <c r="CV380" s="94">
        <v>702.88483071999997</v>
      </c>
      <c r="CW380" s="94">
        <v>-1212.9354982000002</v>
      </c>
      <c r="CX380" s="93">
        <v>4971.8043273499998</v>
      </c>
      <c r="CY380" s="94">
        <v>955.14687636999997</v>
      </c>
      <c r="CZ380" s="94">
        <v>2354.6687422099999</v>
      </c>
      <c r="DA380" s="94">
        <v>2469.3762069499999</v>
      </c>
      <c r="DB380" s="93">
        <v>-1284.3104836100006</v>
      </c>
      <c r="DC380" s="94">
        <v>5363.8740780600001</v>
      </c>
      <c r="DD380" s="94">
        <v>-5374.8538727699997</v>
      </c>
      <c r="DE380" s="94">
        <v>-2223.8568159599999</v>
      </c>
      <c r="DF380" s="93">
        <v>-2418.1368640400001</v>
      </c>
      <c r="DG380" s="94">
        <v>3309.6651381599995</v>
      </c>
      <c r="DH380" s="94">
        <v>-4446.82136799</v>
      </c>
      <c r="DI380" s="94">
        <v>-3136.0443866200003</v>
      </c>
      <c r="DJ380" s="93">
        <v>7444.6042846799992</v>
      </c>
      <c r="DK380" s="94">
        <v>-2952.5662419900004</v>
      </c>
      <c r="DL380" s="94">
        <v>3362.8241942499999</v>
      </c>
      <c r="DM380" s="94">
        <v>242.9950060000001</v>
      </c>
      <c r="DN380" s="93">
        <v>-856.30014452999978</v>
      </c>
      <c r="DO380" s="94">
        <v>2957.9892711699999</v>
      </c>
      <c r="DP380" s="94">
        <v>945.60931546999996</v>
      </c>
      <c r="DQ380" s="94">
        <v>-1039.1902442000001</v>
      </c>
      <c r="DR380" s="93">
        <v>-6373.3552817</v>
      </c>
      <c r="DS380" s="194">
        <v>23432</v>
      </c>
      <c r="DT380" s="58" t="s">
        <v>246</v>
      </c>
    </row>
    <row r="381" spans="1:124" x14ac:dyDescent="0.3">
      <c r="A381" s="58" t="s">
        <v>252</v>
      </c>
      <c r="B381" s="93">
        <v>0</v>
      </c>
      <c r="C381" s="94">
        <v>0</v>
      </c>
      <c r="D381" s="94">
        <v>0</v>
      </c>
      <c r="E381" s="95">
        <v>0</v>
      </c>
      <c r="F381" s="94">
        <v>0</v>
      </c>
      <c r="G381" s="94">
        <v>0</v>
      </c>
      <c r="H381" s="94">
        <v>0</v>
      </c>
      <c r="I381" s="95">
        <v>0</v>
      </c>
      <c r="J381" s="93">
        <v>0</v>
      </c>
      <c r="K381" s="94">
        <v>0</v>
      </c>
      <c r="L381" s="94">
        <v>0</v>
      </c>
      <c r="M381" s="95">
        <v>0</v>
      </c>
      <c r="N381" s="93">
        <v>-783.55199999999877</v>
      </c>
      <c r="O381" s="94">
        <v>10827.93593095</v>
      </c>
      <c r="P381" s="94">
        <v>-9349.1059309499979</v>
      </c>
      <c r="Q381" s="95">
        <v>517.03134228000067</v>
      </c>
      <c r="R381" s="93">
        <v>-3195.4770386497203</v>
      </c>
      <c r="S381" s="94">
        <v>1337.0186981777545</v>
      </c>
      <c r="T381" s="94">
        <v>89.484996520001573</v>
      </c>
      <c r="U381" s="95">
        <v>39.679457755720279</v>
      </c>
      <c r="V381" s="93">
        <v>-404.42769848278169</v>
      </c>
      <c r="W381" s="94">
        <v>3.778857595738863</v>
      </c>
      <c r="X381" s="94">
        <v>455.76826988641506</v>
      </c>
      <c r="Y381" s="95">
        <v>1604.1365599639391</v>
      </c>
      <c r="Z381" s="93">
        <v>4145.4266534768894</v>
      </c>
      <c r="AA381" s="94">
        <v>-504.65057757260922</v>
      </c>
      <c r="AB381" s="94">
        <v>109.03852451921125</v>
      </c>
      <c r="AC381" s="95">
        <v>1482.1328323228722</v>
      </c>
      <c r="AD381" s="93">
        <v>-490.30073125004702</v>
      </c>
      <c r="AE381" s="94">
        <v>2470.8054973438821</v>
      </c>
      <c r="AF381" s="94">
        <v>1433.8685557114486</v>
      </c>
      <c r="AG381" s="95">
        <v>-224.09855663868569</v>
      </c>
      <c r="AH381" s="93">
        <v>1085.7857200546462</v>
      </c>
      <c r="AI381" s="94">
        <v>-597.23178243712391</v>
      </c>
      <c r="AJ381" s="94">
        <v>198.94929133894186</v>
      </c>
      <c r="AK381" s="95">
        <v>942.84808991840202</v>
      </c>
      <c r="AL381" s="93">
        <v>-861.10333121226188</v>
      </c>
      <c r="AM381" s="94">
        <v>-3157.4664941958581</v>
      </c>
      <c r="AN381" s="94">
        <v>6630.3599545042534</v>
      </c>
      <c r="AO381" s="95">
        <v>552.41610812033389</v>
      </c>
      <c r="AP381" s="93">
        <v>-1131.1847793838324</v>
      </c>
      <c r="AQ381" s="94">
        <v>9742.544674897501</v>
      </c>
      <c r="AR381" s="94">
        <v>5439.6599444246585</v>
      </c>
      <c r="AS381" s="95">
        <v>-2238.1540755460919</v>
      </c>
      <c r="AT381" s="93">
        <v>2883.5763435418667</v>
      </c>
      <c r="AU381" s="94">
        <v>5406.6663030071086</v>
      </c>
      <c r="AV381" s="94">
        <v>11775.338890470579</v>
      </c>
      <c r="AW381" s="95">
        <v>9246.7590129419259</v>
      </c>
      <c r="AX381" s="93">
        <v>25584.537719139829</v>
      </c>
      <c r="AY381" s="94">
        <v>29141.124825926247</v>
      </c>
      <c r="AZ381" s="94">
        <v>23043.351779733086</v>
      </c>
      <c r="BA381" s="95">
        <v>15777.1517476606</v>
      </c>
      <c r="BB381" s="93">
        <v>11691.497744929518</v>
      </c>
      <c r="BC381" s="94">
        <v>12114.515104896342</v>
      </c>
      <c r="BD381" s="94">
        <v>1738.1275759207081</v>
      </c>
      <c r="BE381" s="95">
        <v>-17284.386527643248</v>
      </c>
      <c r="BF381" s="93">
        <v>-2205.2503000000002</v>
      </c>
      <c r="BG381" s="94">
        <v>8601.9327999999987</v>
      </c>
      <c r="BH381" s="94">
        <v>15276.158000000001</v>
      </c>
      <c r="BI381" s="95">
        <v>14130.738799999999</v>
      </c>
      <c r="BJ381" s="93">
        <v>-5643.6449870300003</v>
      </c>
      <c r="BK381" s="94">
        <v>3921.1332979500012</v>
      </c>
      <c r="BL381" s="94">
        <v>20024.708719249997</v>
      </c>
      <c r="BM381" s="95">
        <v>5522.1693923100011</v>
      </c>
      <c r="BN381" s="93">
        <v>23200.687451340003</v>
      </c>
      <c r="BO381" s="94">
        <v>18794.708830430001</v>
      </c>
      <c r="BP381" s="94">
        <v>15026.744000690001</v>
      </c>
      <c r="BQ381" s="95">
        <v>17917.54983864</v>
      </c>
      <c r="BR381" s="93">
        <v>7445.9007890599996</v>
      </c>
      <c r="BS381" s="94">
        <v>6742.1395083299985</v>
      </c>
      <c r="BT381" s="94">
        <v>2844.8115931200009</v>
      </c>
      <c r="BU381" s="95">
        <v>-1585.9463522799995</v>
      </c>
      <c r="BV381" s="93">
        <v>6700.8658995099995</v>
      </c>
      <c r="BW381" s="94">
        <v>-895.25755425000045</v>
      </c>
      <c r="BX381" s="94">
        <v>-7573.2383465499997</v>
      </c>
      <c r="BY381" s="95">
        <v>-4467.7144574600006</v>
      </c>
      <c r="BZ381" s="93">
        <v>-1450.0741355599998</v>
      </c>
      <c r="CA381" s="94">
        <v>9265.8605975800001</v>
      </c>
      <c r="CB381" s="94">
        <v>6957.0533238499993</v>
      </c>
      <c r="CC381" s="95">
        <v>-4471.0869479399989</v>
      </c>
      <c r="CD381" s="93">
        <v>4959.6853615399996</v>
      </c>
      <c r="CE381" s="94">
        <v>487.94187177999993</v>
      </c>
      <c r="CF381" s="94">
        <v>-5266.1574537300003</v>
      </c>
      <c r="CG381" s="95">
        <v>-4778.6978833100002</v>
      </c>
      <c r="CH381" s="93">
        <v>-9414.7250585699985</v>
      </c>
      <c r="CI381" s="94">
        <v>2720.7590611099999</v>
      </c>
      <c r="CJ381" s="94">
        <v>5734.2463683400001</v>
      </c>
      <c r="CK381" s="95">
        <v>5950.8215578400004</v>
      </c>
      <c r="CL381" s="94">
        <v>1297.8367444400001</v>
      </c>
      <c r="CM381" s="94">
        <v>5325.07488758</v>
      </c>
      <c r="CN381" s="94">
        <v>2519.9935598299994</v>
      </c>
      <c r="CO381" s="94">
        <v>-8906.6482681899997</v>
      </c>
      <c r="CP381" s="93">
        <v>4121.2616919499997</v>
      </c>
      <c r="CQ381" s="94">
        <v>8087.989873999999</v>
      </c>
      <c r="CR381" s="94">
        <v>18889.147045580001</v>
      </c>
      <c r="CS381" s="94">
        <v>-6073.0214494100001</v>
      </c>
      <c r="CT381" s="93">
        <v>8751.2844877700009</v>
      </c>
      <c r="CU381" s="94">
        <v>-914.96943859000021</v>
      </c>
      <c r="CV381" s="94">
        <v>-11785.946941380002</v>
      </c>
      <c r="CW381" s="94">
        <v>-19698.9801496</v>
      </c>
      <c r="CX381" s="93">
        <v>-25321.09377919</v>
      </c>
      <c r="CY381" s="94">
        <v>1647.9081447800011</v>
      </c>
      <c r="CZ381" s="94">
        <v>3282.2344786900003</v>
      </c>
      <c r="DA381" s="94">
        <v>-5915.4505169499998</v>
      </c>
      <c r="DB381" s="93">
        <v>-2725.9229034299997</v>
      </c>
      <c r="DC381" s="94">
        <v>-4105.5157904399994</v>
      </c>
      <c r="DD381" s="94">
        <v>8500.0910601699998</v>
      </c>
      <c r="DE381" s="94">
        <v>-3254.8336105399994</v>
      </c>
      <c r="DF381" s="93">
        <v>3388.6648715399997</v>
      </c>
      <c r="DG381" s="94">
        <v>-2750.3170555700003</v>
      </c>
      <c r="DH381" s="94">
        <v>3538.2445403199995</v>
      </c>
      <c r="DI381" s="94">
        <v>-5315.9138152500009</v>
      </c>
      <c r="DJ381" s="93">
        <v>3166.7925083700002</v>
      </c>
      <c r="DK381" s="94">
        <v>10023.126845500001</v>
      </c>
      <c r="DL381" s="94">
        <v>-2442.7689218800006</v>
      </c>
      <c r="DM381" s="94">
        <v>2232.1694561599998</v>
      </c>
      <c r="DN381" s="93">
        <v>3659.8939911799998</v>
      </c>
      <c r="DO381" s="94">
        <v>-282.06263255000022</v>
      </c>
      <c r="DP381" s="94">
        <v>676.57156085999986</v>
      </c>
      <c r="DQ381" s="94">
        <v>-31532.280861769996</v>
      </c>
      <c r="DR381" s="93">
        <v>5573.7893614000004</v>
      </c>
      <c r="DS381" s="194">
        <v>23433</v>
      </c>
      <c r="DT381" s="58" t="s">
        <v>252</v>
      </c>
    </row>
    <row r="382" spans="1:124" x14ac:dyDescent="0.3">
      <c r="A382" s="58" t="s">
        <v>247</v>
      </c>
      <c r="B382" s="93">
        <v>0</v>
      </c>
      <c r="C382" s="94">
        <v>0</v>
      </c>
      <c r="D382" s="94">
        <v>0</v>
      </c>
      <c r="E382" s="95">
        <v>0</v>
      </c>
      <c r="F382" s="94">
        <v>0</v>
      </c>
      <c r="G382" s="94">
        <v>0</v>
      </c>
      <c r="H382" s="94">
        <v>0</v>
      </c>
      <c r="I382" s="95">
        <v>0</v>
      </c>
      <c r="J382" s="93">
        <v>0</v>
      </c>
      <c r="K382" s="94">
        <v>0</v>
      </c>
      <c r="L382" s="94">
        <v>0</v>
      </c>
      <c r="M382" s="95">
        <v>0</v>
      </c>
      <c r="N382" s="93">
        <v>-783.55199999999877</v>
      </c>
      <c r="O382" s="94">
        <v>10827.93593095</v>
      </c>
      <c r="P382" s="94">
        <v>-9349.1059309499979</v>
      </c>
      <c r="Q382" s="95">
        <v>517.03134228000067</v>
      </c>
      <c r="R382" s="93">
        <v>-3195.4770386497203</v>
      </c>
      <c r="S382" s="94">
        <v>1337.0186981777545</v>
      </c>
      <c r="T382" s="94">
        <v>89.484996520001573</v>
      </c>
      <c r="U382" s="95">
        <v>39.679457755720279</v>
      </c>
      <c r="V382" s="93">
        <v>-404.42769848278169</v>
      </c>
      <c r="W382" s="94">
        <v>3.778857595738863</v>
      </c>
      <c r="X382" s="94">
        <v>455.76826988641506</v>
      </c>
      <c r="Y382" s="95">
        <v>1604.1365599639391</v>
      </c>
      <c r="Z382" s="93">
        <v>4145.4266534768894</v>
      </c>
      <c r="AA382" s="94">
        <v>-504.65057757260922</v>
      </c>
      <c r="AB382" s="94">
        <v>109.03852451921125</v>
      </c>
      <c r="AC382" s="95">
        <v>1482.1328323228722</v>
      </c>
      <c r="AD382" s="93">
        <v>-490.30073125004702</v>
      </c>
      <c r="AE382" s="94">
        <v>2470.8054973438821</v>
      </c>
      <c r="AF382" s="94">
        <v>1433.8685557114486</v>
      </c>
      <c r="AG382" s="95">
        <v>-224.09855663868569</v>
      </c>
      <c r="AH382" s="93">
        <v>1085.7857200546462</v>
      </c>
      <c r="AI382" s="94">
        <v>-597.23178243712391</v>
      </c>
      <c r="AJ382" s="94">
        <v>198.94929133894186</v>
      </c>
      <c r="AK382" s="95">
        <v>942.84808991840202</v>
      </c>
      <c r="AL382" s="93">
        <v>-861.10333121226188</v>
      </c>
      <c r="AM382" s="94">
        <v>-3157.4664941958581</v>
      </c>
      <c r="AN382" s="94">
        <v>6630.3599545042534</v>
      </c>
      <c r="AO382" s="95">
        <v>552.41610812033389</v>
      </c>
      <c r="AP382" s="93">
        <v>-1131.1847793838324</v>
      </c>
      <c r="AQ382" s="94">
        <v>9742.544674897501</v>
      </c>
      <c r="AR382" s="94">
        <v>5439.6599444246585</v>
      </c>
      <c r="AS382" s="95">
        <v>-2238.1540755460919</v>
      </c>
      <c r="AT382" s="93">
        <v>2883.5763435418667</v>
      </c>
      <c r="AU382" s="94">
        <v>5406.6663030071086</v>
      </c>
      <c r="AV382" s="94">
        <v>11775.338890470579</v>
      </c>
      <c r="AW382" s="95">
        <v>9246.7590129419259</v>
      </c>
      <c r="AX382" s="93">
        <v>25584.537719139829</v>
      </c>
      <c r="AY382" s="94">
        <v>29141.124825926247</v>
      </c>
      <c r="AZ382" s="94">
        <v>23043.351779733086</v>
      </c>
      <c r="BA382" s="95">
        <v>15777.1517476606</v>
      </c>
      <c r="BB382" s="93">
        <v>11691.497744929518</v>
      </c>
      <c r="BC382" s="94">
        <v>12114.515104896342</v>
      </c>
      <c r="BD382" s="94">
        <v>1738.1275759207081</v>
      </c>
      <c r="BE382" s="95">
        <v>-17284.386527643248</v>
      </c>
      <c r="BF382" s="93">
        <v>-2205.2503000000002</v>
      </c>
      <c r="BG382" s="94">
        <v>8601.9327999999987</v>
      </c>
      <c r="BH382" s="94">
        <v>15276.158000000001</v>
      </c>
      <c r="BI382" s="95">
        <v>14130.738799999999</v>
      </c>
      <c r="BJ382" s="93">
        <v>-5643.6449870300003</v>
      </c>
      <c r="BK382" s="94">
        <v>3921.1332979500012</v>
      </c>
      <c r="BL382" s="94">
        <v>20024.708719249997</v>
      </c>
      <c r="BM382" s="95">
        <v>5522.1693923100011</v>
      </c>
      <c r="BN382" s="93">
        <v>23200.687451340003</v>
      </c>
      <c r="BO382" s="94">
        <v>18794.708830430001</v>
      </c>
      <c r="BP382" s="94">
        <v>15026.744000690001</v>
      </c>
      <c r="BQ382" s="95">
        <v>17917.54983864</v>
      </c>
      <c r="BR382" s="93">
        <v>7445.9007890599996</v>
      </c>
      <c r="BS382" s="94">
        <v>6742.1395083299985</v>
      </c>
      <c r="BT382" s="94">
        <v>2844.8115931200009</v>
      </c>
      <c r="BU382" s="95">
        <v>-1585.9463522799995</v>
      </c>
      <c r="BV382" s="93">
        <v>6700.8658995099995</v>
      </c>
      <c r="BW382" s="94">
        <v>-895.25755425000045</v>
      </c>
      <c r="BX382" s="94">
        <v>-7573.2383465499997</v>
      </c>
      <c r="BY382" s="95">
        <v>-4467.7144574600006</v>
      </c>
      <c r="BZ382" s="93">
        <v>-1450.0741355599998</v>
      </c>
      <c r="CA382" s="94">
        <v>9265.8605975800001</v>
      </c>
      <c r="CB382" s="94">
        <v>6957.0533238499993</v>
      </c>
      <c r="CC382" s="95">
        <v>-4471.0869479399989</v>
      </c>
      <c r="CD382" s="93">
        <v>4959.6853615399996</v>
      </c>
      <c r="CE382" s="94">
        <v>487.94187177999993</v>
      </c>
      <c r="CF382" s="94">
        <v>-5266.1574537300003</v>
      </c>
      <c r="CG382" s="95">
        <v>-4778.6978833100002</v>
      </c>
      <c r="CH382" s="93">
        <v>-9414.7250585699985</v>
      </c>
      <c r="CI382" s="94">
        <v>2720.7590611099999</v>
      </c>
      <c r="CJ382" s="94">
        <v>5734.2463683400001</v>
      </c>
      <c r="CK382" s="95">
        <v>5950.8215578400004</v>
      </c>
      <c r="CL382" s="94">
        <v>1297.8367444400001</v>
      </c>
      <c r="CM382" s="94">
        <v>5325.07488758</v>
      </c>
      <c r="CN382" s="94">
        <v>2519.9935598299994</v>
      </c>
      <c r="CO382" s="94">
        <v>-8906.6482681899997</v>
      </c>
      <c r="CP382" s="93">
        <v>4121.2616919499997</v>
      </c>
      <c r="CQ382" s="94">
        <v>8087.989873999999</v>
      </c>
      <c r="CR382" s="94">
        <v>18706.259229809999</v>
      </c>
      <c r="CS382" s="94">
        <v>-9171.3955931300006</v>
      </c>
      <c r="CT382" s="93">
        <v>8073.8995065400004</v>
      </c>
      <c r="CU382" s="94">
        <v>-971.78649246000032</v>
      </c>
      <c r="CV382" s="94">
        <v>-11756.976069710001</v>
      </c>
      <c r="CW382" s="94">
        <v>-18905.068549919997</v>
      </c>
      <c r="CX382" s="93">
        <v>-25470.586511049998</v>
      </c>
      <c r="CY382" s="94">
        <v>1658.2659465300007</v>
      </c>
      <c r="CZ382" s="94">
        <v>3289.0394642900001</v>
      </c>
      <c r="DA382" s="94">
        <v>-5929.4179088800001</v>
      </c>
      <c r="DB382" s="93">
        <v>-2714.8804356099995</v>
      </c>
      <c r="DC382" s="94">
        <v>-2758.0908683799998</v>
      </c>
      <c r="DD382" s="94">
        <v>9075.0613061799995</v>
      </c>
      <c r="DE382" s="94">
        <v>-4453.3837461599996</v>
      </c>
      <c r="DF382" s="93">
        <v>1492.3357884499997</v>
      </c>
      <c r="DG382" s="94">
        <v>-2876.1422931999996</v>
      </c>
      <c r="DH382" s="94">
        <v>2731.5880310199991</v>
      </c>
      <c r="DI382" s="94">
        <v>-5339.4324793300002</v>
      </c>
      <c r="DJ382" s="93">
        <v>3512.1790165699995</v>
      </c>
      <c r="DK382" s="94">
        <v>9905.7075286700001</v>
      </c>
      <c r="DL382" s="94">
        <v>-2445.4402889699995</v>
      </c>
      <c r="DM382" s="94">
        <v>2258.1626414900002</v>
      </c>
      <c r="DN382" s="93">
        <v>3640.5082451299995</v>
      </c>
      <c r="DO382" s="94">
        <v>-252.40131584000028</v>
      </c>
      <c r="DP382" s="94">
        <v>372.69236814999999</v>
      </c>
      <c r="DQ382" s="94">
        <v>-29130.58328549</v>
      </c>
      <c r="DR382" s="93">
        <v>5750.7142198199999</v>
      </c>
      <c r="DS382" s="194">
        <v>23434</v>
      </c>
      <c r="DT382" s="58" t="s">
        <v>247</v>
      </c>
    </row>
    <row r="383" spans="1:124" x14ac:dyDescent="0.3">
      <c r="A383" s="58" t="s">
        <v>248</v>
      </c>
      <c r="B383" s="93">
        <v>0</v>
      </c>
      <c r="C383" s="94">
        <v>0</v>
      </c>
      <c r="D383" s="94">
        <v>0</v>
      </c>
      <c r="E383" s="95">
        <v>0</v>
      </c>
      <c r="F383" s="94">
        <v>0</v>
      </c>
      <c r="G383" s="94">
        <v>0</v>
      </c>
      <c r="H383" s="94">
        <v>0</v>
      </c>
      <c r="I383" s="95">
        <v>0</v>
      </c>
      <c r="J383" s="93">
        <v>0</v>
      </c>
      <c r="K383" s="94">
        <v>0</v>
      </c>
      <c r="L383" s="94">
        <v>0</v>
      </c>
      <c r="M383" s="95">
        <v>0</v>
      </c>
      <c r="N383" s="93">
        <v>-3799.7449999999999</v>
      </c>
      <c r="O383" s="94">
        <v>9482.8226920900015</v>
      </c>
      <c r="P383" s="94">
        <v>-7898.2776920900005</v>
      </c>
      <c r="Q383" s="95">
        <v>-1404.4588749700001</v>
      </c>
      <c r="R383" s="93">
        <v>-1154.9121927197189</v>
      </c>
      <c r="S383" s="94">
        <v>248.44186956775707</v>
      </c>
      <c r="T383" s="94">
        <v>290.8358234100001</v>
      </c>
      <c r="U383" s="95">
        <v>-895.2126959542793</v>
      </c>
      <c r="V383" s="93">
        <v>-497.45022878999998</v>
      </c>
      <c r="W383" s="94">
        <v>-622.97600164000005</v>
      </c>
      <c r="X383" s="94">
        <v>436.93415274000006</v>
      </c>
      <c r="Y383" s="95">
        <v>-189.96854531000002</v>
      </c>
      <c r="Z383" s="93">
        <v>-192.01073631000014</v>
      </c>
      <c r="AA383" s="94">
        <v>520.89345001000004</v>
      </c>
      <c r="AB383" s="94">
        <v>641.64935150999986</v>
      </c>
      <c r="AC383" s="95">
        <v>-1310.71795428</v>
      </c>
      <c r="AD383" s="93">
        <v>0</v>
      </c>
      <c r="AE383" s="94">
        <v>199.83199998999999</v>
      </c>
      <c r="AF383" s="94">
        <v>-199.83199998999999</v>
      </c>
      <c r="AG383" s="95">
        <v>0</v>
      </c>
      <c r="AH383" s="93">
        <v>349.84988890000005</v>
      </c>
      <c r="AI383" s="94">
        <v>-349.8498889</v>
      </c>
      <c r="AJ383" s="94">
        <v>799.61611096999991</v>
      </c>
      <c r="AK383" s="95">
        <v>-799.61611097000002</v>
      </c>
      <c r="AL383" s="93">
        <v>0</v>
      </c>
      <c r="AM383" s="94">
        <v>0</v>
      </c>
      <c r="AN383" s="94">
        <v>0</v>
      </c>
      <c r="AO383" s="95">
        <v>599.30588893999993</v>
      </c>
      <c r="AP383" s="93">
        <v>1297.9746426733111</v>
      </c>
      <c r="AQ383" s="94">
        <v>-1499.2457713195654</v>
      </c>
      <c r="AR383" s="94">
        <v>-398.12651890000001</v>
      </c>
      <c r="AS383" s="95">
        <v>0</v>
      </c>
      <c r="AT383" s="93">
        <v>0</v>
      </c>
      <c r="AU383" s="94">
        <v>0</v>
      </c>
      <c r="AV383" s="94">
        <v>0</v>
      </c>
      <c r="AW383" s="95">
        <v>0</v>
      </c>
      <c r="AX383" s="93">
        <v>0</v>
      </c>
      <c r="AY383" s="94">
        <v>0</v>
      </c>
      <c r="AZ383" s="94">
        <v>0</v>
      </c>
      <c r="BA383" s="95">
        <v>0</v>
      </c>
      <c r="BB383" s="93">
        <v>0</v>
      </c>
      <c r="BC383" s="94">
        <v>0</v>
      </c>
      <c r="BD383" s="94">
        <v>0</v>
      </c>
      <c r="BE383" s="95">
        <v>0</v>
      </c>
      <c r="BF383" s="93">
        <v>0</v>
      </c>
      <c r="BG383" s="94">
        <v>0</v>
      </c>
      <c r="BH383" s="94">
        <v>0</v>
      </c>
      <c r="BI383" s="95">
        <v>0</v>
      </c>
      <c r="BJ383" s="93">
        <v>0</v>
      </c>
      <c r="BK383" s="94">
        <v>0</v>
      </c>
      <c r="BL383" s="94">
        <v>0</v>
      </c>
      <c r="BM383" s="95">
        <v>0</v>
      </c>
      <c r="BN383" s="93">
        <v>0</v>
      </c>
      <c r="BO383" s="94">
        <v>0</v>
      </c>
      <c r="BP383" s="94">
        <v>0</v>
      </c>
      <c r="BQ383" s="95">
        <v>0</v>
      </c>
      <c r="BR383" s="93">
        <v>0</v>
      </c>
      <c r="BS383" s="94">
        <v>0</v>
      </c>
      <c r="BT383" s="94">
        <v>0</v>
      </c>
      <c r="BU383" s="95">
        <v>0</v>
      </c>
      <c r="BV383" s="93">
        <v>0</v>
      </c>
      <c r="BW383" s="94">
        <v>0</v>
      </c>
      <c r="BX383" s="94">
        <v>0</v>
      </c>
      <c r="BY383" s="95">
        <v>0</v>
      </c>
      <c r="BZ383" s="93">
        <v>0</v>
      </c>
      <c r="CA383" s="94">
        <v>0</v>
      </c>
      <c r="CB383" s="94">
        <v>0</v>
      </c>
      <c r="CC383" s="95">
        <v>0</v>
      </c>
      <c r="CD383" s="93">
        <v>0</v>
      </c>
      <c r="CE383" s="94">
        <v>0</v>
      </c>
      <c r="CF383" s="94">
        <v>0</v>
      </c>
      <c r="CG383" s="95">
        <v>0</v>
      </c>
      <c r="CH383" s="93">
        <v>0</v>
      </c>
      <c r="CI383" s="94">
        <v>0</v>
      </c>
      <c r="CJ383" s="94">
        <v>0</v>
      </c>
      <c r="CK383" s="95">
        <v>0</v>
      </c>
      <c r="CL383" s="94">
        <v>0</v>
      </c>
      <c r="CM383" s="94">
        <v>0</v>
      </c>
      <c r="CN383" s="94">
        <v>0</v>
      </c>
      <c r="CO383" s="94">
        <v>0</v>
      </c>
      <c r="CP383" s="93">
        <v>0</v>
      </c>
      <c r="CQ383" s="94">
        <v>0</v>
      </c>
      <c r="CR383" s="94">
        <v>0</v>
      </c>
      <c r="CS383" s="94">
        <v>0</v>
      </c>
      <c r="CT383" s="93">
        <v>0</v>
      </c>
      <c r="CU383" s="94">
        <v>0</v>
      </c>
      <c r="CV383" s="94">
        <v>0</v>
      </c>
      <c r="CW383" s="94">
        <v>0</v>
      </c>
      <c r="CX383" s="93">
        <v>0</v>
      </c>
      <c r="CY383" s="94">
        <v>0</v>
      </c>
      <c r="CZ383" s="94">
        <v>0</v>
      </c>
      <c r="DA383" s="94">
        <v>0</v>
      </c>
      <c r="DB383" s="93">
        <v>0</v>
      </c>
      <c r="DC383" s="94">
        <v>0</v>
      </c>
      <c r="DD383" s="94">
        <v>0</v>
      </c>
      <c r="DE383" s="94">
        <v>0</v>
      </c>
      <c r="DF383" s="93">
        <v>0</v>
      </c>
      <c r="DG383" s="94">
        <v>0</v>
      </c>
      <c r="DH383" s="94">
        <v>0</v>
      </c>
      <c r="DI383" s="94">
        <v>0</v>
      </c>
      <c r="DJ383" s="93">
        <v>0</v>
      </c>
      <c r="DK383" s="94">
        <v>0</v>
      </c>
      <c r="DL383" s="94">
        <v>0</v>
      </c>
      <c r="DM383" s="94">
        <v>0</v>
      </c>
      <c r="DN383" s="93">
        <v>0</v>
      </c>
      <c r="DO383" s="94">
        <v>0</v>
      </c>
      <c r="DP383" s="94">
        <v>0</v>
      </c>
      <c r="DQ383" s="94">
        <v>0</v>
      </c>
      <c r="DR383" s="93">
        <v>0</v>
      </c>
      <c r="DS383" s="194">
        <v>23435</v>
      </c>
      <c r="DT383" s="58" t="s">
        <v>248</v>
      </c>
    </row>
    <row r="384" spans="1:124" x14ac:dyDescent="0.3">
      <c r="A384" s="58" t="s">
        <v>249</v>
      </c>
      <c r="B384" s="93">
        <v>0</v>
      </c>
      <c r="C384" s="94">
        <v>0</v>
      </c>
      <c r="D384" s="94">
        <v>0</v>
      </c>
      <c r="E384" s="95">
        <v>0</v>
      </c>
      <c r="F384" s="94">
        <v>0</v>
      </c>
      <c r="G384" s="94">
        <v>0</v>
      </c>
      <c r="H384" s="94">
        <v>0</v>
      </c>
      <c r="I384" s="95">
        <v>0</v>
      </c>
      <c r="J384" s="93">
        <v>0</v>
      </c>
      <c r="K384" s="94">
        <v>0</v>
      </c>
      <c r="L384" s="94">
        <v>0</v>
      </c>
      <c r="M384" s="95">
        <v>0</v>
      </c>
      <c r="N384" s="93">
        <v>3016.1930000000011</v>
      </c>
      <c r="O384" s="94">
        <v>1345.1132388599981</v>
      </c>
      <c r="P384" s="94">
        <v>-1450.8282388599982</v>
      </c>
      <c r="Q384" s="95">
        <v>1921.4902172500006</v>
      </c>
      <c r="R384" s="93">
        <v>-2040.564845930001</v>
      </c>
      <c r="S384" s="94">
        <v>1088.5768286099974</v>
      </c>
      <c r="T384" s="94">
        <v>-201.35082688999864</v>
      </c>
      <c r="U384" s="95">
        <v>934.89215370999955</v>
      </c>
      <c r="V384" s="93">
        <v>93.02253030721829</v>
      </c>
      <c r="W384" s="94">
        <v>626.75485923573888</v>
      </c>
      <c r="X384" s="94">
        <v>18.834117146415103</v>
      </c>
      <c r="Y384" s="95">
        <v>1794.105105273939</v>
      </c>
      <c r="Z384" s="93">
        <v>4337.43738978689</v>
      </c>
      <c r="AA384" s="94">
        <v>-1025.544027582609</v>
      </c>
      <c r="AB384" s="94">
        <v>-532.61082699078861</v>
      </c>
      <c r="AC384" s="95">
        <v>2792.8507866028722</v>
      </c>
      <c r="AD384" s="93">
        <v>-490.30073125004708</v>
      </c>
      <c r="AE384" s="94">
        <v>2270.9734973538821</v>
      </c>
      <c r="AF384" s="94">
        <v>1633.7005557014486</v>
      </c>
      <c r="AG384" s="95">
        <v>-224.09855663868569</v>
      </c>
      <c r="AH384" s="93">
        <v>735.93583115464628</v>
      </c>
      <c r="AI384" s="94">
        <v>-247.38189353712386</v>
      </c>
      <c r="AJ384" s="94">
        <v>-600.66681963105793</v>
      </c>
      <c r="AK384" s="95">
        <v>1742.464200888402</v>
      </c>
      <c r="AL384" s="93">
        <v>-861.10333121226188</v>
      </c>
      <c r="AM384" s="94">
        <v>-3157.4664941958572</v>
      </c>
      <c r="AN384" s="94">
        <v>6630.3599545042534</v>
      </c>
      <c r="AO384" s="95">
        <v>-46.889780819666271</v>
      </c>
      <c r="AP384" s="93">
        <v>-2429.1594220571433</v>
      </c>
      <c r="AQ384" s="94">
        <v>11241.790446217066</v>
      </c>
      <c r="AR384" s="94">
        <v>5837.7864633246591</v>
      </c>
      <c r="AS384" s="95">
        <v>-2238.1540755460919</v>
      </c>
      <c r="AT384" s="93">
        <v>2883.5763435418667</v>
      </c>
      <c r="AU384" s="94">
        <v>5406.6663030071086</v>
      </c>
      <c r="AV384" s="94">
        <v>11775.338890470579</v>
      </c>
      <c r="AW384" s="95">
        <v>9246.7590129419259</v>
      </c>
      <c r="AX384" s="93">
        <v>25584.537719139829</v>
      </c>
      <c r="AY384" s="94">
        <v>29141.124825926247</v>
      </c>
      <c r="AZ384" s="94">
        <v>23043.351779733086</v>
      </c>
      <c r="BA384" s="95">
        <v>15777.1517476606</v>
      </c>
      <c r="BB384" s="93">
        <v>11691.497744929518</v>
      </c>
      <c r="BC384" s="94">
        <v>12114.515104896342</v>
      </c>
      <c r="BD384" s="94">
        <v>1738.1275759207081</v>
      </c>
      <c r="BE384" s="95">
        <v>-17284.386527643248</v>
      </c>
      <c r="BF384" s="93">
        <v>-2205.2503000000002</v>
      </c>
      <c r="BG384" s="94">
        <v>8601.9327999999987</v>
      </c>
      <c r="BH384" s="94">
        <v>15276.158000000001</v>
      </c>
      <c r="BI384" s="95">
        <v>14130.738799999999</v>
      </c>
      <c r="BJ384" s="93">
        <v>-5643.6449870300003</v>
      </c>
      <c r="BK384" s="94">
        <v>3921.1332979500012</v>
      </c>
      <c r="BL384" s="94">
        <v>20024.708719249997</v>
      </c>
      <c r="BM384" s="95">
        <v>5522.1693923100011</v>
      </c>
      <c r="BN384" s="93">
        <v>23200.687451340003</v>
      </c>
      <c r="BO384" s="94">
        <v>18794.708830430001</v>
      </c>
      <c r="BP384" s="94">
        <v>15026.744000690001</v>
      </c>
      <c r="BQ384" s="95">
        <v>17917.54983864</v>
      </c>
      <c r="BR384" s="93">
        <v>7445.9007890599996</v>
      </c>
      <c r="BS384" s="94">
        <v>6742.1395083299985</v>
      </c>
      <c r="BT384" s="94">
        <v>2844.8115931200009</v>
      </c>
      <c r="BU384" s="95">
        <v>-1585.9463522799995</v>
      </c>
      <c r="BV384" s="93">
        <v>6700.8658995099995</v>
      </c>
      <c r="BW384" s="94">
        <v>-895.25755425000045</v>
      </c>
      <c r="BX384" s="94">
        <v>-7573.2383465499997</v>
      </c>
      <c r="BY384" s="95">
        <v>-4467.7144574600006</v>
      </c>
      <c r="BZ384" s="93">
        <v>-1450.0741355599998</v>
      </c>
      <c r="CA384" s="94">
        <v>9265.8605975800001</v>
      </c>
      <c r="CB384" s="94">
        <v>6957.0533238499993</v>
      </c>
      <c r="CC384" s="95">
        <v>-4471.0869479399989</v>
      </c>
      <c r="CD384" s="93">
        <v>4959.6853615399996</v>
      </c>
      <c r="CE384" s="94">
        <v>487.94187177999993</v>
      </c>
      <c r="CF384" s="94">
        <v>-5266.1574537300003</v>
      </c>
      <c r="CG384" s="95">
        <v>-4778.6978833100002</v>
      </c>
      <c r="CH384" s="93">
        <v>-9414.7250585699985</v>
      </c>
      <c r="CI384" s="94">
        <v>2720.7590611099999</v>
      </c>
      <c r="CJ384" s="94">
        <v>5734.2463683400001</v>
      </c>
      <c r="CK384" s="95">
        <v>5950.8215578400004</v>
      </c>
      <c r="CL384" s="94">
        <v>1297.8367444400001</v>
      </c>
      <c r="CM384" s="94">
        <v>5325.07488758</v>
      </c>
      <c r="CN384" s="94">
        <v>2519.9935598299994</v>
      </c>
      <c r="CO384" s="94">
        <v>-8906.6482681899997</v>
      </c>
      <c r="CP384" s="93">
        <v>4121.2616919499997</v>
      </c>
      <c r="CQ384" s="94">
        <v>8087.989873999999</v>
      </c>
      <c r="CR384" s="94">
        <v>18706.259229809999</v>
      </c>
      <c r="CS384" s="94">
        <v>-9171.3955931300006</v>
      </c>
      <c r="CT384" s="93">
        <v>8073.8995065400004</v>
      </c>
      <c r="CU384" s="94">
        <v>-971.78649246000032</v>
      </c>
      <c r="CV384" s="94">
        <v>-11756.976069710001</v>
      </c>
      <c r="CW384" s="94">
        <v>-18905.068549919997</v>
      </c>
      <c r="CX384" s="93">
        <v>-25470.586511049998</v>
      </c>
      <c r="CY384" s="94">
        <v>1658.2659465300007</v>
      </c>
      <c r="CZ384" s="94">
        <v>3289.0394642900001</v>
      </c>
      <c r="DA384" s="94">
        <v>-5929.4179088800001</v>
      </c>
      <c r="DB384" s="93">
        <v>-2714.8804356099995</v>
      </c>
      <c r="DC384" s="94">
        <v>-2758.0908683799998</v>
      </c>
      <c r="DD384" s="94">
        <v>9075.0613061799995</v>
      </c>
      <c r="DE384" s="94">
        <v>-4453.3837461599996</v>
      </c>
      <c r="DF384" s="93">
        <v>1492.3357884499997</v>
      </c>
      <c r="DG384" s="94">
        <v>-2876.1422931999996</v>
      </c>
      <c r="DH384" s="94">
        <v>2731.5880310199991</v>
      </c>
      <c r="DI384" s="94">
        <v>-5339.4324793300002</v>
      </c>
      <c r="DJ384" s="93">
        <v>3512.1790165699995</v>
      </c>
      <c r="DK384" s="94">
        <v>9905.7075286700001</v>
      </c>
      <c r="DL384" s="94">
        <v>-2445.4402889699995</v>
      </c>
      <c r="DM384" s="94">
        <v>2258.1626414900002</v>
      </c>
      <c r="DN384" s="93">
        <v>3640.5082451299995</v>
      </c>
      <c r="DO384" s="94">
        <v>-252.40131584000028</v>
      </c>
      <c r="DP384" s="94">
        <v>372.69236814999999</v>
      </c>
      <c r="DQ384" s="94">
        <v>-29130.58328549</v>
      </c>
      <c r="DR384" s="93">
        <v>5750.7142198199999</v>
      </c>
      <c r="DS384" s="194">
        <v>23436</v>
      </c>
      <c r="DT384" s="58" t="s">
        <v>249</v>
      </c>
    </row>
    <row r="385" spans="1:124" x14ac:dyDescent="0.3">
      <c r="A385" s="58" t="s">
        <v>253</v>
      </c>
      <c r="B385" s="93">
        <v>0</v>
      </c>
      <c r="C385" s="94">
        <v>0</v>
      </c>
      <c r="D385" s="94">
        <v>0</v>
      </c>
      <c r="E385" s="95">
        <v>0</v>
      </c>
      <c r="F385" s="94">
        <v>0</v>
      </c>
      <c r="G385" s="94">
        <v>0</v>
      </c>
      <c r="H385" s="94">
        <v>0</v>
      </c>
      <c r="I385" s="95">
        <v>0</v>
      </c>
      <c r="J385" s="93">
        <v>0</v>
      </c>
      <c r="K385" s="94">
        <v>0</v>
      </c>
      <c r="L385" s="94">
        <v>0</v>
      </c>
      <c r="M385" s="95">
        <v>0</v>
      </c>
      <c r="N385" s="93">
        <v>0</v>
      </c>
      <c r="O385" s="94">
        <v>0</v>
      </c>
      <c r="P385" s="94">
        <v>0</v>
      </c>
      <c r="Q385" s="95">
        <v>0</v>
      </c>
      <c r="R385" s="93">
        <v>0</v>
      </c>
      <c r="S385" s="94">
        <v>0</v>
      </c>
      <c r="T385" s="94">
        <v>0</v>
      </c>
      <c r="U385" s="95">
        <v>0</v>
      </c>
      <c r="V385" s="93">
        <v>0</v>
      </c>
      <c r="W385" s="94">
        <v>0</v>
      </c>
      <c r="X385" s="94">
        <v>0</v>
      </c>
      <c r="Y385" s="95">
        <v>0</v>
      </c>
      <c r="Z385" s="93">
        <v>0</v>
      </c>
      <c r="AA385" s="94">
        <v>0</v>
      </c>
      <c r="AB385" s="94">
        <v>0</v>
      </c>
      <c r="AC385" s="95">
        <v>0</v>
      </c>
      <c r="AD385" s="93">
        <v>0</v>
      </c>
      <c r="AE385" s="94">
        <v>0</v>
      </c>
      <c r="AF385" s="94">
        <v>0</v>
      </c>
      <c r="AG385" s="95">
        <v>0</v>
      </c>
      <c r="AH385" s="93">
        <v>0</v>
      </c>
      <c r="AI385" s="94">
        <v>0</v>
      </c>
      <c r="AJ385" s="94">
        <v>0</v>
      </c>
      <c r="AK385" s="95">
        <v>0</v>
      </c>
      <c r="AL385" s="93">
        <v>0</v>
      </c>
      <c r="AM385" s="94">
        <v>0</v>
      </c>
      <c r="AN385" s="94">
        <v>0</v>
      </c>
      <c r="AO385" s="95">
        <v>0</v>
      </c>
      <c r="AP385" s="93">
        <v>0</v>
      </c>
      <c r="AQ385" s="94">
        <v>0</v>
      </c>
      <c r="AR385" s="94">
        <v>0</v>
      </c>
      <c r="AS385" s="95">
        <v>0</v>
      </c>
      <c r="AT385" s="93">
        <v>0</v>
      </c>
      <c r="AU385" s="94">
        <v>0</v>
      </c>
      <c r="AV385" s="94">
        <v>0</v>
      </c>
      <c r="AW385" s="95">
        <v>0</v>
      </c>
      <c r="AX385" s="93">
        <v>0</v>
      </c>
      <c r="AY385" s="94">
        <v>0</v>
      </c>
      <c r="AZ385" s="94">
        <v>0</v>
      </c>
      <c r="BA385" s="95">
        <v>0</v>
      </c>
      <c r="BB385" s="93">
        <v>0</v>
      </c>
      <c r="BC385" s="94">
        <v>0</v>
      </c>
      <c r="BD385" s="94">
        <v>0</v>
      </c>
      <c r="BE385" s="95">
        <v>0</v>
      </c>
      <c r="BF385" s="93">
        <v>0</v>
      </c>
      <c r="BG385" s="94">
        <v>0</v>
      </c>
      <c r="BH385" s="94">
        <v>0</v>
      </c>
      <c r="BI385" s="95">
        <v>0</v>
      </c>
      <c r="BJ385" s="93">
        <v>0</v>
      </c>
      <c r="BK385" s="94">
        <v>0</v>
      </c>
      <c r="BL385" s="94">
        <v>0</v>
      </c>
      <c r="BM385" s="95">
        <v>0</v>
      </c>
      <c r="BN385" s="93">
        <v>0</v>
      </c>
      <c r="BO385" s="94">
        <v>0</v>
      </c>
      <c r="BP385" s="94">
        <v>0</v>
      </c>
      <c r="BQ385" s="95">
        <v>0</v>
      </c>
      <c r="BR385" s="93">
        <v>0</v>
      </c>
      <c r="BS385" s="94">
        <v>0</v>
      </c>
      <c r="BT385" s="94">
        <v>0</v>
      </c>
      <c r="BU385" s="95">
        <v>0</v>
      </c>
      <c r="BV385" s="93">
        <v>0</v>
      </c>
      <c r="BW385" s="94">
        <v>0</v>
      </c>
      <c r="BX385" s="94">
        <v>0</v>
      </c>
      <c r="BY385" s="95">
        <v>0</v>
      </c>
      <c r="BZ385" s="93">
        <v>0</v>
      </c>
      <c r="CA385" s="94">
        <v>0</v>
      </c>
      <c r="CB385" s="94">
        <v>0</v>
      </c>
      <c r="CC385" s="95">
        <v>0</v>
      </c>
      <c r="CD385" s="93">
        <v>0</v>
      </c>
      <c r="CE385" s="94">
        <v>0</v>
      </c>
      <c r="CF385" s="94">
        <v>0</v>
      </c>
      <c r="CG385" s="95">
        <v>0</v>
      </c>
      <c r="CH385" s="93">
        <v>0</v>
      </c>
      <c r="CI385" s="94">
        <v>0</v>
      </c>
      <c r="CJ385" s="94">
        <v>0</v>
      </c>
      <c r="CK385" s="95">
        <v>0</v>
      </c>
      <c r="CL385" s="94">
        <v>0</v>
      </c>
      <c r="CM385" s="94">
        <v>0</v>
      </c>
      <c r="CN385" s="94">
        <v>0</v>
      </c>
      <c r="CO385" s="94">
        <v>0</v>
      </c>
      <c r="CP385" s="93">
        <v>0</v>
      </c>
      <c r="CQ385" s="94">
        <v>0</v>
      </c>
      <c r="CR385" s="94">
        <v>182.88781577</v>
      </c>
      <c r="CS385" s="94">
        <v>3098.3741437200001</v>
      </c>
      <c r="CT385" s="93">
        <v>677.38498122999999</v>
      </c>
      <c r="CU385" s="94">
        <v>56.817053869999995</v>
      </c>
      <c r="CV385" s="94">
        <v>-28.970871670000008</v>
      </c>
      <c r="CW385" s="94">
        <v>-793.91159967999999</v>
      </c>
      <c r="CX385" s="93">
        <v>149.49273185999999</v>
      </c>
      <c r="CY385" s="94">
        <v>-10.357801749999998</v>
      </c>
      <c r="CZ385" s="94">
        <v>-6.8049856000000002</v>
      </c>
      <c r="DA385" s="94">
        <v>13.967391930000002</v>
      </c>
      <c r="DB385" s="93">
        <v>-11.042467820000001</v>
      </c>
      <c r="DC385" s="94">
        <v>-1347.42492206</v>
      </c>
      <c r="DD385" s="94">
        <v>-574.97024600999998</v>
      </c>
      <c r="DE385" s="94">
        <v>1198.55013562</v>
      </c>
      <c r="DF385" s="93">
        <v>1896.3290830899998</v>
      </c>
      <c r="DG385" s="94">
        <v>125.82523763000002</v>
      </c>
      <c r="DH385" s="94">
        <v>806.65650929999993</v>
      </c>
      <c r="DI385" s="94">
        <v>23.518664079999997</v>
      </c>
      <c r="DJ385" s="93">
        <v>-345.38650819999992</v>
      </c>
      <c r="DK385" s="94">
        <v>117.41931683</v>
      </c>
      <c r="DL385" s="94">
        <v>2.6713670900000004</v>
      </c>
      <c r="DM385" s="94">
        <v>-25.993185329999999</v>
      </c>
      <c r="DN385" s="93">
        <v>19.385746050000002</v>
      </c>
      <c r="DO385" s="94">
        <v>-29.661316710000008</v>
      </c>
      <c r="DP385" s="94">
        <v>303.87919270999998</v>
      </c>
      <c r="DQ385" s="94">
        <v>-2401.6975762800002</v>
      </c>
      <c r="DR385" s="93">
        <v>-176.92485841999999</v>
      </c>
      <c r="DS385" s="194">
        <v>23437</v>
      </c>
      <c r="DT385" s="58" t="s">
        <v>253</v>
      </c>
    </row>
    <row r="386" spans="1:124" x14ac:dyDescent="0.3">
      <c r="A386" s="58" t="s">
        <v>250</v>
      </c>
      <c r="B386" s="93">
        <v>0</v>
      </c>
      <c r="C386" s="94">
        <v>0</v>
      </c>
      <c r="D386" s="94">
        <v>0</v>
      </c>
      <c r="E386" s="95">
        <v>0</v>
      </c>
      <c r="F386" s="94">
        <v>0</v>
      </c>
      <c r="G386" s="94">
        <v>0</v>
      </c>
      <c r="H386" s="94">
        <v>0</v>
      </c>
      <c r="I386" s="95">
        <v>0</v>
      </c>
      <c r="J386" s="93">
        <v>0</v>
      </c>
      <c r="K386" s="94">
        <v>0</v>
      </c>
      <c r="L386" s="94">
        <v>0</v>
      </c>
      <c r="M386" s="95">
        <v>0</v>
      </c>
      <c r="N386" s="93">
        <v>0</v>
      </c>
      <c r="O386" s="94">
        <v>0</v>
      </c>
      <c r="P386" s="94">
        <v>0</v>
      </c>
      <c r="Q386" s="95">
        <v>0</v>
      </c>
      <c r="R386" s="93">
        <v>0</v>
      </c>
      <c r="S386" s="94">
        <v>0</v>
      </c>
      <c r="T386" s="94">
        <v>0</v>
      </c>
      <c r="U386" s="95">
        <v>0</v>
      </c>
      <c r="V386" s="93">
        <v>0</v>
      </c>
      <c r="W386" s="94">
        <v>0</v>
      </c>
      <c r="X386" s="94">
        <v>0</v>
      </c>
      <c r="Y386" s="95">
        <v>0</v>
      </c>
      <c r="Z386" s="93">
        <v>0</v>
      </c>
      <c r="AA386" s="94">
        <v>0</v>
      </c>
      <c r="AB386" s="94">
        <v>0</v>
      </c>
      <c r="AC386" s="95">
        <v>0</v>
      </c>
      <c r="AD386" s="93">
        <v>0</v>
      </c>
      <c r="AE386" s="94">
        <v>0</v>
      </c>
      <c r="AF386" s="94">
        <v>0</v>
      </c>
      <c r="AG386" s="95">
        <v>0</v>
      </c>
      <c r="AH386" s="93">
        <v>17.728899999999999</v>
      </c>
      <c r="AI386" s="94">
        <v>-41.631899999999995</v>
      </c>
      <c r="AJ386" s="94">
        <v>100.08099999999999</v>
      </c>
      <c r="AK386" s="95">
        <v>-66.541427839999997</v>
      </c>
      <c r="AL386" s="93">
        <v>60.902427839999987</v>
      </c>
      <c r="AM386" s="94">
        <v>-31.644000000000005</v>
      </c>
      <c r="AN386" s="94">
        <v>-30.468</v>
      </c>
      <c r="AO386" s="95">
        <v>21.994</v>
      </c>
      <c r="AP386" s="93">
        <v>-56.68</v>
      </c>
      <c r="AQ386" s="94">
        <v>3.5504999999999924</v>
      </c>
      <c r="AR386" s="94">
        <v>35.412500000000001</v>
      </c>
      <c r="AS386" s="95">
        <v>5.5872000000000002</v>
      </c>
      <c r="AT386" s="93">
        <v>-0.78320000000000078</v>
      </c>
      <c r="AU386" s="94">
        <v>-4.8040000000000003</v>
      </c>
      <c r="AV386" s="94">
        <v>0</v>
      </c>
      <c r="AW386" s="95">
        <v>-1.3452578163091353</v>
      </c>
      <c r="AX386" s="93">
        <v>-1.5662545631739635</v>
      </c>
      <c r="AY386" s="94">
        <v>6.5078703602993215</v>
      </c>
      <c r="AZ386" s="94">
        <v>-2.573168887280382</v>
      </c>
      <c r="BA386" s="95">
        <v>-32.696313846694594</v>
      </c>
      <c r="BB386" s="93">
        <v>28.933177262953912</v>
      </c>
      <c r="BC386" s="94">
        <v>3.0990808408833255</v>
      </c>
      <c r="BD386" s="94">
        <v>8.1837205979022665E-2</v>
      </c>
      <c r="BE386" s="95">
        <v>-0.85429573812317594</v>
      </c>
      <c r="BF386" s="93">
        <v>1.2092000000000001</v>
      </c>
      <c r="BG386" s="94">
        <v>0.69159999999999977</v>
      </c>
      <c r="BH386" s="94">
        <v>1.1660999999999997</v>
      </c>
      <c r="BI386" s="95">
        <v>-2.2631999999999999</v>
      </c>
      <c r="BJ386" s="93">
        <v>14.826443440000002</v>
      </c>
      <c r="BK386" s="94">
        <v>-42.091056080000001</v>
      </c>
      <c r="BL386" s="94">
        <v>13.915199540000005</v>
      </c>
      <c r="BM386" s="95">
        <v>8.292598850000001</v>
      </c>
      <c r="BN386" s="93">
        <v>-3.3601286899999989</v>
      </c>
      <c r="BO386" s="94">
        <v>6.4294793399999985</v>
      </c>
      <c r="BP386" s="94">
        <v>-0.93564876999999957</v>
      </c>
      <c r="BQ386" s="95">
        <v>1.4677219400000006</v>
      </c>
      <c r="BR386" s="93">
        <v>2.3326184299999997</v>
      </c>
      <c r="BS386" s="94">
        <v>-2.2956875400000003</v>
      </c>
      <c r="BT386" s="94">
        <v>1.0280567299999999</v>
      </c>
      <c r="BU386" s="95">
        <v>32.809021800000004</v>
      </c>
      <c r="BV386" s="93">
        <v>-177.31239778000003</v>
      </c>
      <c r="BW386" s="94">
        <v>143.76943606999998</v>
      </c>
      <c r="BX386" s="94">
        <v>-4.5770571899999997</v>
      </c>
      <c r="BY386" s="95">
        <v>5.0037699700000005</v>
      </c>
      <c r="BZ386" s="93">
        <v>2.1552300500000001</v>
      </c>
      <c r="CA386" s="94">
        <v>-1.2892342499999996</v>
      </c>
      <c r="CB386" s="94">
        <v>-0.35185621</v>
      </c>
      <c r="CC386" s="95">
        <v>1.9188581200000003</v>
      </c>
      <c r="CD386" s="93">
        <v>3.58592267</v>
      </c>
      <c r="CE386" s="94">
        <v>-6.5317885900000006</v>
      </c>
      <c r="CF386" s="94">
        <v>-23.606169499999996</v>
      </c>
      <c r="CG386" s="95">
        <v>42.1023414</v>
      </c>
      <c r="CH386" s="93">
        <v>-26.794255160000002</v>
      </c>
      <c r="CI386" s="94">
        <v>-8.4656787700000002</v>
      </c>
      <c r="CJ386" s="94">
        <v>17.087259879999998</v>
      </c>
      <c r="CK386" s="95">
        <v>461.98853701000007</v>
      </c>
      <c r="CL386" s="94">
        <v>-406.57633493999998</v>
      </c>
      <c r="CM386" s="94">
        <v>-85.309179809999989</v>
      </c>
      <c r="CN386" s="94">
        <v>51.443599280000008</v>
      </c>
      <c r="CO386" s="94">
        <v>-33.770910579999999</v>
      </c>
      <c r="CP386" s="93">
        <v>-50.442874750000001</v>
      </c>
      <c r="CQ386" s="94">
        <v>57.439946430000006</v>
      </c>
      <c r="CR386" s="94">
        <v>12.931205840000002</v>
      </c>
      <c r="CS386" s="94">
        <v>-186.25916868000002</v>
      </c>
      <c r="CT386" s="93">
        <v>187.31998066999998</v>
      </c>
      <c r="CU386" s="94">
        <v>-61.619307189999994</v>
      </c>
      <c r="CV386" s="94">
        <v>40.098544759999996</v>
      </c>
      <c r="CW386" s="94">
        <v>38.41239289</v>
      </c>
      <c r="CX386" s="93">
        <v>0.86125136999999796</v>
      </c>
      <c r="CY386" s="94">
        <v>-25.283369270000001</v>
      </c>
      <c r="CZ386" s="94">
        <v>-2.6312370099999995</v>
      </c>
      <c r="DA386" s="94">
        <v>4.8101318600000011</v>
      </c>
      <c r="DB386" s="93">
        <v>-16.555377469999996</v>
      </c>
      <c r="DC386" s="94">
        <v>-3.0481181699999951</v>
      </c>
      <c r="DD386" s="94">
        <v>-7.6737461299999907</v>
      </c>
      <c r="DE386" s="94">
        <v>31.022530810000003</v>
      </c>
      <c r="DF386" s="93">
        <v>-280.40753224000002</v>
      </c>
      <c r="DG386" s="94">
        <v>132.73422859999999</v>
      </c>
      <c r="DH386" s="94">
        <v>-315.27483316000007</v>
      </c>
      <c r="DI386" s="94">
        <v>303.98679769</v>
      </c>
      <c r="DJ386" s="93">
        <v>397.91382583000001</v>
      </c>
      <c r="DK386" s="94">
        <v>-302.19551502000002</v>
      </c>
      <c r="DL386" s="94">
        <v>-223.61960082000004</v>
      </c>
      <c r="DM386" s="94">
        <v>551.60152314000004</v>
      </c>
      <c r="DN386" s="93">
        <v>-245.42895153999996</v>
      </c>
      <c r="DO386" s="94">
        <v>-27.056895260000029</v>
      </c>
      <c r="DP386" s="94">
        <v>20.767829159999991</v>
      </c>
      <c r="DQ386" s="94">
        <v>-209.54275994</v>
      </c>
      <c r="DR386" s="93">
        <v>214.07981839999997</v>
      </c>
      <c r="DS386" s="194">
        <v>23438</v>
      </c>
      <c r="DT386" s="58" t="s">
        <v>250</v>
      </c>
    </row>
    <row r="387" spans="1:124" x14ac:dyDescent="0.3">
      <c r="A387" s="58" t="s">
        <v>251</v>
      </c>
      <c r="B387" s="111">
        <v>0</v>
      </c>
      <c r="C387" s="112">
        <v>0</v>
      </c>
      <c r="D387" s="112">
        <v>0</v>
      </c>
      <c r="E387" s="113">
        <v>0</v>
      </c>
      <c r="F387" s="112">
        <v>0</v>
      </c>
      <c r="G387" s="112">
        <v>0</v>
      </c>
      <c r="H387" s="112">
        <v>0</v>
      </c>
      <c r="I387" s="113">
        <v>0</v>
      </c>
      <c r="J387" s="111">
        <v>0</v>
      </c>
      <c r="K387" s="112">
        <v>0</v>
      </c>
      <c r="L387" s="112">
        <v>0</v>
      </c>
      <c r="M387" s="113">
        <v>0</v>
      </c>
      <c r="N387" s="111">
        <v>-11.716000000000008</v>
      </c>
      <c r="O387" s="112">
        <v>-4.8506427099999883</v>
      </c>
      <c r="P387" s="112">
        <v>-11.880757289999991</v>
      </c>
      <c r="Q387" s="113">
        <v>-6.5918040000000104</v>
      </c>
      <c r="R387" s="111">
        <v>-1.8153764300000148</v>
      </c>
      <c r="S387" s="112">
        <v>-11.46541354999998</v>
      </c>
      <c r="T387" s="112">
        <v>-17.304440740000018</v>
      </c>
      <c r="U387" s="113">
        <v>-2.5527644600000059</v>
      </c>
      <c r="V387" s="111">
        <v>-14.832432359999999</v>
      </c>
      <c r="W387" s="112">
        <v>-7.5642566699999918</v>
      </c>
      <c r="X387" s="112">
        <v>-9.6168527200000042</v>
      </c>
      <c r="Y387" s="113">
        <v>4.1342419599999971</v>
      </c>
      <c r="Z387" s="111">
        <v>-62.331501029999991</v>
      </c>
      <c r="AA387" s="112">
        <v>10.214</v>
      </c>
      <c r="AB387" s="112">
        <v>7.0560000000000009</v>
      </c>
      <c r="AC387" s="113">
        <v>18.866846994799673</v>
      </c>
      <c r="AD387" s="111">
        <v>8.6440000000000019</v>
      </c>
      <c r="AE387" s="112">
        <v>-21.502915000000005</v>
      </c>
      <c r="AF387" s="112">
        <v>-65.673085</v>
      </c>
      <c r="AG387" s="113">
        <v>69.926999999999992</v>
      </c>
      <c r="AH387" s="111">
        <v>-15.234000000000002</v>
      </c>
      <c r="AI387" s="112">
        <v>-6.6440000000000001</v>
      </c>
      <c r="AJ387" s="112">
        <v>1.8600000000000012</v>
      </c>
      <c r="AK387" s="113">
        <v>43.884</v>
      </c>
      <c r="AL387" s="111">
        <v>-38.298000000000002</v>
      </c>
      <c r="AM387" s="112">
        <v>15.616</v>
      </c>
      <c r="AN387" s="112">
        <v>-17.893999999999998</v>
      </c>
      <c r="AO387" s="113">
        <v>12.178999999999998</v>
      </c>
      <c r="AP387" s="111">
        <v>-2.1330000000000018</v>
      </c>
      <c r="AQ387" s="112">
        <v>-8.2289999999999974</v>
      </c>
      <c r="AR387" s="112">
        <v>-3.8389999999999986</v>
      </c>
      <c r="AS387" s="113">
        <v>51.671999999999997</v>
      </c>
      <c r="AT387" s="111">
        <v>-18.887</v>
      </c>
      <c r="AU387" s="112">
        <v>-14.832999999999998</v>
      </c>
      <c r="AV387" s="112">
        <v>26.999000000000002</v>
      </c>
      <c r="AW387" s="113">
        <v>9.3030000000000044</v>
      </c>
      <c r="AX387" s="111">
        <v>-7.9940000000000069</v>
      </c>
      <c r="AY387" s="112">
        <v>10.853000000000002</v>
      </c>
      <c r="AZ387" s="112">
        <v>-15.817</v>
      </c>
      <c r="BA387" s="113">
        <v>1.9346756400000018</v>
      </c>
      <c r="BB387" s="111">
        <v>-53.285675640000001</v>
      </c>
      <c r="BC387" s="112">
        <v>133.90100000000001</v>
      </c>
      <c r="BD387" s="112">
        <v>-65.131</v>
      </c>
      <c r="BE387" s="113">
        <v>-39.644000000000013</v>
      </c>
      <c r="BF387" s="111">
        <v>35.540999999999997</v>
      </c>
      <c r="BG387" s="112">
        <v>3.5069999999999979</v>
      </c>
      <c r="BH387" s="112">
        <v>7.6319999999999997</v>
      </c>
      <c r="BI387" s="113">
        <v>-71.211999999999989</v>
      </c>
      <c r="BJ387" s="111">
        <v>4.1000000000000085</v>
      </c>
      <c r="BK387" s="112">
        <v>104.75967833999999</v>
      </c>
      <c r="BL387" s="112">
        <v>-29.431510669999998</v>
      </c>
      <c r="BM387" s="113">
        <v>-22.63698054999999</v>
      </c>
      <c r="BN387" s="111">
        <v>-34.21628797000001</v>
      </c>
      <c r="BO387" s="112">
        <v>8.0041932400000029</v>
      </c>
      <c r="BP387" s="112">
        <v>4.2555854100000019</v>
      </c>
      <c r="BQ387" s="113">
        <v>161.64377238000003</v>
      </c>
      <c r="BR387" s="111">
        <v>-38.037652899999998</v>
      </c>
      <c r="BS387" s="112">
        <v>19.553473459999996</v>
      </c>
      <c r="BT387" s="112">
        <v>-187.08727074000006</v>
      </c>
      <c r="BU387" s="113">
        <v>0</v>
      </c>
      <c r="BV387" s="111">
        <v>0</v>
      </c>
      <c r="BW387" s="112">
        <v>0</v>
      </c>
      <c r="BX387" s="112">
        <v>0</v>
      </c>
      <c r="BY387" s="113">
        <v>0</v>
      </c>
      <c r="BZ387" s="111">
        <v>0</v>
      </c>
      <c r="CA387" s="112">
        <v>0</v>
      </c>
      <c r="CB387" s="112">
        <v>0</v>
      </c>
      <c r="CC387" s="113">
        <v>0</v>
      </c>
      <c r="CD387" s="111">
        <v>0</v>
      </c>
      <c r="CE387" s="112">
        <v>0</v>
      </c>
      <c r="CF387" s="112">
        <v>0</v>
      </c>
      <c r="CG387" s="113">
        <v>0</v>
      </c>
      <c r="CH387" s="111">
        <v>0</v>
      </c>
      <c r="CI387" s="112">
        <v>0</v>
      </c>
      <c r="CJ387" s="112">
        <v>0</v>
      </c>
      <c r="CK387" s="113">
        <v>0</v>
      </c>
      <c r="CL387" s="112">
        <v>0</v>
      </c>
      <c r="CM387" s="112">
        <v>0</v>
      </c>
      <c r="CN387" s="112">
        <v>0</v>
      </c>
      <c r="CO387" s="112">
        <v>0</v>
      </c>
      <c r="CP387" s="111">
        <v>0</v>
      </c>
      <c r="CQ387" s="112">
        <v>0</v>
      </c>
      <c r="CR387" s="112">
        <v>0</v>
      </c>
      <c r="CS387" s="112">
        <v>0</v>
      </c>
      <c r="CT387" s="111">
        <v>0</v>
      </c>
      <c r="CU387" s="112">
        <v>0</v>
      </c>
      <c r="CV387" s="112">
        <v>0</v>
      </c>
      <c r="CW387" s="112">
        <v>0</v>
      </c>
      <c r="CX387" s="111">
        <v>0</v>
      </c>
      <c r="CY387" s="112">
        <v>0</v>
      </c>
      <c r="CZ387" s="112">
        <v>0</v>
      </c>
      <c r="DA387" s="112">
        <v>0</v>
      </c>
      <c r="DB387" s="111">
        <v>0</v>
      </c>
      <c r="DC387" s="112">
        <v>0</v>
      </c>
      <c r="DD387" s="112">
        <v>0</v>
      </c>
      <c r="DE387" s="112">
        <v>0</v>
      </c>
      <c r="DF387" s="111">
        <v>0</v>
      </c>
      <c r="DG387" s="112">
        <v>0</v>
      </c>
      <c r="DH387" s="112">
        <v>0</v>
      </c>
      <c r="DI387" s="112">
        <v>0</v>
      </c>
      <c r="DJ387" s="111">
        <v>0</v>
      </c>
      <c r="DK387" s="112">
        <v>0</v>
      </c>
      <c r="DL387" s="112">
        <v>0</v>
      </c>
      <c r="DM387" s="112">
        <v>0</v>
      </c>
      <c r="DN387" s="111">
        <v>0</v>
      </c>
      <c r="DO387" s="112">
        <v>0</v>
      </c>
      <c r="DP387" s="112">
        <v>0</v>
      </c>
      <c r="DQ387" s="112">
        <v>0</v>
      </c>
      <c r="DR387" s="111">
        <v>0</v>
      </c>
      <c r="DS387" s="194">
        <v>23439</v>
      </c>
      <c r="DT387" s="58" t="s">
        <v>251</v>
      </c>
    </row>
    <row r="388" spans="1:124" x14ac:dyDescent="0.3">
      <c r="A388" s="56" t="s">
        <v>0</v>
      </c>
      <c r="B388" s="93"/>
      <c r="C388" s="94"/>
      <c r="D388" s="94"/>
      <c r="E388" s="95"/>
      <c r="F388" s="94"/>
      <c r="G388" s="94"/>
      <c r="H388" s="94"/>
      <c r="I388" s="95"/>
      <c r="J388" s="93"/>
      <c r="K388" s="94"/>
      <c r="L388" s="94"/>
      <c r="M388" s="95"/>
      <c r="N388" s="93"/>
      <c r="O388" s="94"/>
      <c r="P388" s="94"/>
      <c r="Q388" s="95"/>
      <c r="R388" s="93"/>
      <c r="S388" s="94"/>
      <c r="T388" s="94"/>
      <c r="U388" s="95"/>
      <c r="V388" s="93"/>
      <c r="W388" s="94"/>
      <c r="X388" s="94"/>
      <c r="Y388" s="95"/>
      <c r="Z388" s="93"/>
      <c r="AA388" s="94"/>
      <c r="AB388" s="94"/>
      <c r="AC388" s="95"/>
      <c r="AD388" s="93"/>
      <c r="AE388" s="94"/>
      <c r="AF388" s="94"/>
      <c r="AG388" s="95"/>
      <c r="AH388" s="93"/>
      <c r="AI388" s="94"/>
      <c r="AJ388" s="94"/>
      <c r="AK388" s="95"/>
      <c r="AL388" s="93"/>
      <c r="AM388" s="94"/>
      <c r="AN388" s="94"/>
      <c r="AO388" s="95"/>
      <c r="AP388" s="93"/>
      <c r="AQ388" s="94"/>
      <c r="AR388" s="94"/>
      <c r="AS388" s="95"/>
      <c r="AT388" s="93"/>
      <c r="AU388" s="94"/>
      <c r="AV388" s="94"/>
      <c r="AW388" s="95"/>
      <c r="AX388" s="93"/>
      <c r="AY388" s="94"/>
      <c r="AZ388" s="94"/>
      <c r="BA388" s="95"/>
      <c r="BB388" s="93"/>
      <c r="BC388" s="94"/>
      <c r="BD388" s="94"/>
      <c r="BE388" s="95"/>
      <c r="BF388" s="93"/>
      <c r="BG388" s="94"/>
      <c r="BH388" s="94"/>
      <c r="BI388" s="95"/>
      <c r="BJ388" s="93"/>
      <c r="BK388" s="94"/>
      <c r="BL388" s="94"/>
      <c r="BM388" s="95"/>
      <c r="BN388" s="93"/>
      <c r="BO388" s="94"/>
      <c r="BP388" s="94"/>
      <c r="BQ388" s="95"/>
      <c r="BR388" s="93"/>
      <c r="BS388" s="94"/>
      <c r="BT388" s="94"/>
      <c r="BU388" s="95"/>
      <c r="BV388" s="93"/>
      <c r="BW388" s="94"/>
      <c r="BX388" s="94"/>
      <c r="BY388" s="95"/>
      <c r="BZ388" s="93"/>
      <c r="CA388" s="94"/>
      <c r="CB388" s="94"/>
      <c r="CC388" s="95"/>
      <c r="CD388" s="93"/>
      <c r="CE388" s="94"/>
      <c r="CF388" s="94"/>
      <c r="CG388" s="95"/>
      <c r="CH388" s="93"/>
      <c r="CI388" s="94"/>
      <c r="CJ388" s="94"/>
      <c r="CK388" s="95"/>
      <c r="CL388" s="94"/>
      <c r="CM388" s="94"/>
      <c r="CN388" s="94"/>
      <c r="CO388" s="94"/>
      <c r="CP388" s="93"/>
      <c r="CQ388" s="94"/>
      <c r="CR388" s="94"/>
      <c r="CS388" s="94"/>
      <c r="CT388" s="93"/>
      <c r="CU388" s="94"/>
      <c r="CV388" s="94"/>
      <c r="CW388" s="94"/>
      <c r="CX388" s="93"/>
      <c r="CY388" s="94"/>
      <c r="CZ388" s="94"/>
      <c r="DA388" s="94"/>
      <c r="DB388" s="93"/>
      <c r="DC388" s="94"/>
      <c r="DD388" s="94"/>
      <c r="DE388" s="94"/>
      <c r="DF388" s="93"/>
      <c r="DG388" s="94"/>
      <c r="DH388" s="94"/>
      <c r="DI388" s="94"/>
      <c r="DJ388" s="93"/>
      <c r="DK388" s="94"/>
      <c r="DL388" s="94"/>
      <c r="DM388" s="94"/>
      <c r="DN388" s="93"/>
      <c r="DO388" s="94"/>
      <c r="DP388" s="94"/>
      <c r="DQ388" s="94"/>
      <c r="DR388" s="93"/>
      <c r="DS388" s="194"/>
      <c r="DT388" s="56" t="s">
        <v>0</v>
      </c>
    </row>
    <row r="389" spans="1:124" x14ac:dyDescent="0.3">
      <c r="A389" s="57" t="s">
        <v>1</v>
      </c>
      <c r="B389" s="87">
        <v>434.07126399999987</v>
      </c>
      <c r="C389" s="88">
        <v>704.93699099999958</v>
      </c>
      <c r="D389" s="88">
        <v>1247.5393319999994</v>
      </c>
      <c r="E389" s="89">
        <v>-179.38879399999973</v>
      </c>
      <c r="F389" s="88">
        <v>-1213.8461023093894</v>
      </c>
      <c r="G389" s="88">
        <v>208.89270142953578</v>
      </c>
      <c r="H389" s="88">
        <v>90.815733723977871</v>
      </c>
      <c r="I389" s="89">
        <v>-885.75070588562448</v>
      </c>
      <c r="J389" s="87">
        <v>-844.27925639345563</v>
      </c>
      <c r="K389" s="88">
        <v>-950.10590274917786</v>
      </c>
      <c r="L389" s="88">
        <v>1696.8013302605639</v>
      </c>
      <c r="M389" s="89">
        <v>-355.95838120592208</v>
      </c>
      <c r="N389" s="87">
        <v>-388.59730861805713</v>
      </c>
      <c r="O389" s="88">
        <v>-3152.0563765270781</v>
      </c>
      <c r="P389" s="88">
        <v>717.26196764228064</v>
      </c>
      <c r="Q389" s="89">
        <v>923.4467827856422</v>
      </c>
      <c r="R389" s="87">
        <v>639.09855210271076</v>
      </c>
      <c r="S389" s="88">
        <v>-502.71632983091638</v>
      </c>
      <c r="T389" s="88">
        <v>663.0883725793235</v>
      </c>
      <c r="U389" s="89">
        <v>1365.4198943333083</v>
      </c>
      <c r="V389" s="87">
        <v>-635.0952154421409</v>
      </c>
      <c r="W389" s="88">
        <v>1911.5040156384293</v>
      </c>
      <c r="X389" s="88">
        <v>1702.7753365232611</v>
      </c>
      <c r="Y389" s="89">
        <v>3000.4229719692185</v>
      </c>
      <c r="Z389" s="87">
        <v>1250.7578748149485</v>
      </c>
      <c r="AA389" s="88">
        <v>547.12211595903818</v>
      </c>
      <c r="AB389" s="88">
        <v>-1042.582956632177</v>
      </c>
      <c r="AC389" s="89">
        <v>1018.9562601813122</v>
      </c>
      <c r="AD389" s="87">
        <v>240.85812970969394</v>
      </c>
      <c r="AE389" s="88">
        <v>552.54762006282465</v>
      </c>
      <c r="AF389" s="88">
        <v>921.25756969000372</v>
      </c>
      <c r="AG389" s="89">
        <v>719.75363926183309</v>
      </c>
      <c r="AH389" s="87">
        <v>255.08692429797088</v>
      </c>
      <c r="AI389" s="88">
        <v>314.66286022933764</v>
      </c>
      <c r="AJ389" s="88">
        <v>679.42500601657127</v>
      </c>
      <c r="AK389" s="89">
        <v>835.80379979324198</v>
      </c>
      <c r="AL389" s="87">
        <v>473.21793146541665</v>
      </c>
      <c r="AM389" s="88">
        <v>251.92887600442415</v>
      </c>
      <c r="AN389" s="88">
        <v>421.85482626485634</v>
      </c>
      <c r="AO389" s="89">
        <v>1260.0696490658206</v>
      </c>
      <c r="AP389" s="87">
        <v>916.44924945086655</v>
      </c>
      <c r="AQ389" s="88">
        <v>882.23806844654484</v>
      </c>
      <c r="AR389" s="88">
        <v>970.63782869196189</v>
      </c>
      <c r="AS389" s="89">
        <v>568.57000744069273</v>
      </c>
      <c r="AT389" s="87">
        <v>994.17032372895039</v>
      </c>
      <c r="AU389" s="88">
        <v>404.86566959905781</v>
      </c>
      <c r="AV389" s="88">
        <v>802.93495111374193</v>
      </c>
      <c r="AW389" s="89">
        <v>2273.9929162947765</v>
      </c>
      <c r="AX389" s="87">
        <v>-302.77606790217806</v>
      </c>
      <c r="AY389" s="88">
        <v>1589.6133724902484</v>
      </c>
      <c r="AZ389" s="88">
        <v>678.73247200653032</v>
      </c>
      <c r="BA389" s="89">
        <v>1220.6488734165234</v>
      </c>
      <c r="BB389" s="87">
        <v>-1821.2702258112915</v>
      </c>
      <c r="BC389" s="88">
        <v>2026.0586187651988</v>
      </c>
      <c r="BD389" s="88">
        <v>-193.77017202970922</v>
      </c>
      <c r="BE389" s="89">
        <v>11298.701950500395</v>
      </c>
      <c r="BF389" s="87">
        <v>1680.8646222492191</v>
      </c>
      <c r="BG389" s="88">
        <v>998.68031552118589</v>
      </c>
      <c r="BH389" s="88">
        <v>3450.1627399816789</v>
      </c>
      <c r="BI389" s="89">
        <v>-492.88289128785482</v>
      </c>
      <c r="BJ389" s="87">
        <v>395.59210046999624</v>
      </c>
      <c r="BK389" s="88">
        <v>2224.5289058100102</v>
      </c>
      <c r="BL389" s="88">
        <v>2486.4201220199966</v>
      </c>
      <c r="BM389" s="89">
        <v>3309.2154960200005</v>
      </c>
      <c r="BN389" s="87">
        <v>-2238.5078418199887</v>
      </c>
      <c r="BO389" s="88">
        <v>-450.86209729999973</v>
      </c>
      <c r="BP389" s="88">
        <v>-2343.8051456299886</v>
      </c>
      <c r="BQ389" s="89">
        <v>-635.18653886000322</v>
      </c>
      <c r="BR389" s="87">
        <v>468.76136869999391</v>
      </c>
      <c r="BS389" s="88">
        <v>-1747.3172644499964</v>
      </c>
      <c r="BT389" s="88">
        <v>-3485.4225152100062</v>
      </c>
      <c r="BU389" s="89">
        <v>3304.5402869299942</v>
      </c>
      <c r="BV389" s="87">
        <v>-818.92841519999638</v>
      </c>
      <c r="BW389" s="88">
        <v>-1856.6675701399824</v>
      </c>
      <c r="BX389" s="88">
        <v>550.70650254999521</v>
      </c>
      <c r="BY389" s="89">
        <v>584.72687659000508</v>
      </c>
      <c r="BZ389" s="87">
        <v>1042.9466769299904</v>
      </c>
      <c r="CA389" s="88">
        <v>1968.7195592399901</v>
      </c>
      <c r="CB389" s="88">
        <v>-1283.2858411000097</v>
      </c>
      <c r="CC389" s="89">
        <v>-398.7033159999944</v>
      </c>
      <c r="CD389" s="87">
        <v>-634.07778648000215</v>
      </c>
      <c r="CE389" s="88">
        <v>-1405.7683690700057</v>
      </c>
      <c r="CF389" s="88">
        <v>-1491.0526101400026</v>
      </c>
      <c r="CG389" s="89">
        <v>1049.1002879900088</v>
      </c>
      <c r="CH389" s="87">
        <v>2469.3888320800024</v>
      </c>
      <c r="CI389" s="88">
        <v>1699.5833935700034</v>
      </c>
      <c r="CJ389" s="88">
        <v>1247.1021165900002</v>
      </c>
      <c r="CK389" s="89">
        <v>2647.8491019400008</v>
      </c>
      <c r="CL389" s="88">
        <v>585.5848859700003</v>
      </c>
      <c r="CM389" s="88">
        <v>1199.234405180003</v>
      </c>
      <c r="CN389" s="88">
        <v>2566.4285625099919</v>
      </c>
      <c r="CO389" s="88">
        <v>200.40507912999846</v>
      </c>
      <c r="CP389" s="87">
        <v>914.23545248999437</v>
      </c>
      <c r="CQ389" s="88">
        <v>-404.978524039999</v>
      </c>
      <c r="CR389" s="88">
        <v>-1114.6157753599987</v>
      </c>
      <c r="CS389" s="88">
        <v>-845.20744759999695</v>
      </c>
      <c r="CT389" s="87">
        <v>2163.9405015900065</v>
      </c>
      <c r="CU389" s="88">
        <v>-3412.7754388399962</v>
      </c>
      <c r="CV389" s="88">
        <v>-2377.8075432999908</v>
      </c>
      <c r="CW389" s="88">
        <v>3931.9055507199996</v>
      </c>
      <c r="CX389" s="87">
        <v>816.70230714999525</v>
      </c>
      <c r="CY389" s="88">
        <v>3123.6542869799937</v>
      </c>
      <c r="CZ389" s="88">
        <v>698.67886553000403</v>
      </c>
      <c r="DA389" s="88">
        <v>3167.3808260300029</v>
      </c>
      <c r="DB389" s="87">
        <v>-941.04676379000193</v>
      </c>
      <c r="DC389" s="88">
        <v>-945.67492006999782</v>
      </c>
      <c r="DD389" s="88">
        <v>-2237.25039027001</v>
      </c>
      <c r="DE389" s="88">
        <v>88.594202600001381</v>
      </c>
      <c r="DF389" s="87">
        <v>-258.15531353999177</v>
      </c>
      <c r="DG389" s="88">
        <v>909.62098716999799</v>
      </c>
      <c r="DH389" s="88">
        <v>-1512.6376600199962</v>
      </c>
      <c r="DI389" s="88">
        <v>2109.329183169983</v>
      </c>
      <c r="DJ389" s="87">
        <v>2363.8690146849985</v>
      </c>
      <c r="DK389" s="88">
        <v>563.54049605999899</v>
      </c>
      <c r="DL389" s="88">
        <v>-4040.0288271450027</v>
      </c>
      <c r="DM389" s="88">
        <v>2461.3791420849934</v>
      </c>
      <c r="DN389" s="87">
        <v>368.44701235000616</v>
      </c>
      <c r="DO389" s="88">
        <v>-2771.3206853399997</v>
      </c>
      <c r="DP389" s="88">
        <v>-3433.3294486699951</v>
      </c>
      <c r="DQ389" s="88">
        <v>-2454.6640485500038</v>
      </c>
      <c r="DR389" s="87">
        <v>-2834.8093830200055</v>
      </c>
      <c r="DS389" s="194">
        <v>23440</v>
      </c>
      <c r="DT389" s="57" t="s">
        <v>1</v>
      </c>
    </row>
    <row r="390" spans="1:124" x14ac:dyDescent="0.3">
      <c r="A390" s="70"/>
      <c r="B390" s="123"/>
      <c r="C390" s="124"/>
      <c r="D390" s="124"/>
      <c r="E390" s="125"/>
      <c r="F390" s="124"/>
      <c r="G390" s="124"/>
      <c r="H390" s="124"/>
      <c r="I390" s="125"/>
      <c r="J390" s="123"/>
      <c r="K390" s="124"/>
      <c r="L390" s="124"/>
      <c r="M390" s="125"/>
      <c r="N390" s="123"/>
      <c r="O390" s="124"/>
      <c r="P390" s="124"/>
      <c r="Q390" s="125"/>
      <c r="R390" s="123"/>
      <c r="S390" s="124"/>
      <c r="T390" s="124"/>
      <c r="U390" s="125"/>
      <c r="V390" s="123"/>
      <c r="W390" s="124"/>
      <c r="X390" s="124"/>
      <c r="Y390" s="125"/>
      <c r="Z390" s="123"/>
      <c r="AA390" s="124"/>
      <c r="AB390" s="124"/>
      <c r="AC390" s="125"/>
      <c r="AD390" s="123"/>
      <c r="AE390" s="124"/>
      <c r="AF390" s="124"/>
      <c r="AG390" s="125"/>
      <c r="AH390" s="123"/>
      <c r="AI390" s="124"/>
      <c r="AJ390" s="124"/>
      <c r="AK390" s="125"/>
      <c r="AL390" s="123"/>
      <c r="AM390" s="124"/>
      <c r="AN390" s="124"/>
      <c r="AO390" s="125"/>
      <c r="AP390" s="123"/>
      <c r="AQ390" s="124"/>
      <c r="AR390" s="124"/>
      <c r="AS390" s="125"/>
      <c r="AT390" s="123"/>
      <c r="AU390" s="124"/>
      <c r="AV390" s="124"/>
      <c r="AW390" s="125"/>
      <c r="AX390" s="123"/>
      <c r="AY390" s="124"/>
      <c r="AZ390" s="124"/>
      <c r="BA390" s="125"/>
      <c r="BB390" s="123"/>
      <c r="BC390" s="124"/>
      <c r="BD390" s="124"/>
      <c r="BE390" s="125"/>
      <c r="BF390" s="123"/>
      <c r="BG390" s="124"/>
      <c r="BH390" s="124"/>
      <c r="BI390" s="125"/>
      <c r="BJ390" s="123"/>
      <c r="BK390" s="124"/>
      <c r="BL390" s="124"/>
      <c r="BM390" s="125"/>
      <c r="BN390" s="123"/>
      <c r="BO390" s="124"/>
      <c r="BP390" s="124"/>
      <c r="BQ390" s="125"/>
      <c r="BR390" s="123"/>
      <c r="BS390" s="124"/>
      <c r="BT390" s="124"/>
      <c r="BU390" s="125"/>
      <c r="BV390" s="123"/>
      <c r="BW390" s="124"/>
      <c r="BX390" s="124"/>
      <c r="BY390" s="125"/>
      <c r="BZ390" s="123"/>
      <c r="CA390" s="124"/>
      <c r="CB390" s="124"/>
      <c r="CC390" s="125"/>
      <c r="CD390" s="123"/>
      <c r="CE390" s="124"/>
      <c r="CF390" s="124"/>
      <c r="CG390" s="125"/>
      <c r="CH390" s="123"/>
      <c r="CI390" s="124"/>
      <c r="CJ390" s="124"/>
      <c r="CK390" s="125"/>
      <c r="CL390" s="124"/>
      <c r="CM390" s="124"/>
      <c r="CN390" s="124"/>
      <c r="CO390" s="124"/>
      <c r="CP390" s="123"/>
      <c r="CQ390" s="124"/>
      <c r="CR390" s="124"/>
      <c r="CS390" s="124"/>
      <c r="CT390" s="123"/>
      <c r="CU390" s="124"/>
      <c r="CV390" s="124"/>
      <c r="CW390" s="124"/>
      <c r="CX390" s="123"/>
      <c r="CY390" s="124"/>
      <c r="CZ390" s="124"/>
      <c r="DA390" s="124"/>
      <c r="DB390" s="123"/>
      <c r="DC390" s="124"/>
      <c r="DD390" s="124"/>
      <c r="DE390" s="124"/>
      <c r="DF390" s="123"/>
      <c r="DG390" s="124"/>
      <c r="DH390" s="124"/>
      <c r="DI390" s="124"/>
      <c r="DJ390" s="123"/>
      <c r="DK390" s="124"/>
      <c r="DL390" s="124"/>
      <c r="DM390" s="124"/>
      <c r="DN390" s="123"/>
      <c r="DO390" s="124"/>
      <c r="DP390" s="124"/>
      <c r="DQ390" s="124"/>
      <c r="DR390" s="123"/>
      <c r="DS390" s="197"/>
      <c r="DT390" s="70"/>
    </row>
    <row r="391" spans="1:124" x14ac:dyDescent="0.3">
      <c r="A391" s="71"/>
      <c r="B391" s="126"/>
      <c r="C391" s="127"/>
      <c r="D391" s="127"/>
      <c r="E391" s="128"/>
      <c r="F391" s="127"/>
      <c r="G391" s="127"/>
      <c r="H391" s="127"/>
      <c r="I391" s="128"/>
      <c r="J391" s="126"/>
      <c r="K391" s="127"/>
      <c r="L391" s="127"/>
      <c r="M391" s="128"/>
      <c r="N391" s="126"/>
      <c r="O391" s="127"/>
      <c r="P391" s="127"/>
      <c r="Q391" s="128"/>
      <c r="R391" s="126"/>
      <c r="S391" s="127"/>
      <c r="T391" s="127"/>
      <c r="U391" s="128"/>
      <c r="V391" s="126"/>
      <c r="W391" s="127"/>
      <c r="X391" s="127"/>
      <c r="Y391" s="128"/>
      <c r="Z391" s="126"/>
      <c r="AA391" s="127"/>
      <c r="AB391" s="127"/>
      <c r="AC391" s="128"/>
      <c r="AD391" s="126"/>
      <c r="AE391" s="127"/>
      <c r="AF391" s="127"/>
      <c r="AG391" s="128"/>
      <c r="AH391" s="126"/>
      <c r="AI391" s="127"/>
      <c r="AJ391" s="127"/>
      <c r="AK391" s="128"/>
      <c r="AL391" s="126"/>
      <c r="AM391" s="127"/>
      <c r="AN391" s="127"/>
      <c r="AO391" s="128"/>
      <c r="AP391" s="126"/>
      <c r="AQ391" s="127"/>
      <c r="AR391" s="127"/>
      <c r="AS391" s="128"/>
      <c r="AT391" s="126"/>
      <c r="AU391" s="127"/>
      <c r="AV391" s="127"/>
      <c r="AW391" s="128"/>
      <c r="AX391" s="126"/>
      <c r="AY391" s="127"/>
      <c r="AZ391" s="127"/>
      <c r="BA391" s="128"/>
      <c r="BB391" s="126"/>
      <c r="BC391" s="127"/>
      <c r="BD391" s="127"/>
      <c r="BE391" s="128"/>
      <c r="BF391" s="126"/>
      <c r="BG391" s="127"/>
      <c r="BH391" s="127"/>
      <c r="BI391" s="128"/>
      <c r="BJ391" s="126"/>
      <c r="BK391" s="127"/>
      <c r="BL391" s="127"/>
      <c r="BM391" s="128"/>
      <c r="BN391" s="126"/>
      <c r="BO391" s="127"/>
      <c r="BP391" s="127"/>
      <c r="BQ391" s="128"/>
      <c r="BR391" s="126"/>
      <c r="BS391" s="127"/>
      <c r="BT391" s="127"/>
      <c r="BU391" s="128"/>
      <c r="BV391" s="126"/>
      <c r="BW391" s="127"/>
      <c r="BX391" s="127"/>
      <c r="BY391" s="128"/>
      <c r="BZ391" s="126"/>
      <c r="CA391" s="127"/>
      <c r="CB391" s="127"/>
      <c r="CC391" s="128"/>
      <c r="CD391" s="126"/>
      <c r="CE391" s="127"/>
      <c r="CF391" s="127"/>
      <c r="CG391" s="128"/>
      <c r="CH391" s="126"/>
      <c r="CI391" s="127"/>
      <c r="CJ391" s="127"/>
      <c r="CK391" s="128"/>
      <c r="CL391" s="127"/>
      <c r="CM391" s="127"/>
      <c r="CN391" s="127"/>
      <c r="CO391" s="127"/>
      <c r="CP391" s="126"/>
      <c r="CQ391" s="127"/>
      <c r="CR391" s="127"/>
      <c r="CS391" s="127"/>
      <c r="CT391" s="126"/>
      <c r="CU391" s="127"/>
      <c r="CV391" s="88"/>
      <c r="CW391" s="127"/>
      <c r="CX391" s="126"/>
      <c r="CY391" s="127"/>
      <c r="CZ391" s="88"/>
      <c r="DA391" s="127"/>
      <c r="DB391" s="126"/>
      <c r="DC391" s="127"/>
      <c r="DD391" s="88"/>
      <c r="DE391" s="127"/>
      <c r="DF391" s="126"/>
      <c r="DG391" s="127"/>
      <c r="DH391" s="88"/>
      <c r="DI391" s="127"/>
      <c r="DJ391" s="126"/>
      <c r="DK391" s="127"/>
      <c r="DL391" s="88"/>
      <c r="DM391" s="127"/>
      <c r="DN391" s="126"/>
      <c r="DO391" s="127"/>
      <c r="DP391" s="88"/>
      <c r="DQ391" s="127"/>
      <c r="DR391" s="126"/>
      <c r="DS391" s="198"/>
      <c r="DT391" s="71"/>
    </row>
    <row r="392" spans="1:124" x14ac:dyDescent="0.3">
      <c r="A392" s="72" t="s">
        <v>115</v>
      </c>
      <c r="B392" s="87"/>
      <c r="C392" s="88"/>
      <c r="D392" s="88"/>
      <c r="E392" s="89"/>
      <c r="F392" s="88"/>
      <c r="G392" s="88"/>
      <c r="H392" s="88"/>
      <c r="I392" s="89"/>
      <c r="J392" s="87"/>
      <c r="K392" s="88"/>
      <c r="L392" s="88"/>
      <c r="M392" s="89"/>
      <c r="N392" s="87"/>
      <c r="O392" s="88"/>
      <c r="P392" s="88"/>
      <c r="Q392" s="89"/>
      <c r="R392" s="87"/>
      <c r="S392" s="88"/>
      <c r="T392" s="88"/>
      <c r="U392" s="89"/>
      <c r="V392" s="87"/>
      <c r="W392" s="88"/>
      <c r="X392" s="88"/>
      <c r="Y392" s="89"/>
      <c r="Z392" s="87"/>
      <c r="AA392" s="88"/>
      <c r="AB392" s="88"/>
      <c r="AC392" s="89"/>
      <c r="AD392" s="87"/>
      <c r="AE392" s="88"/>
      <c r="AF392" s="88"/>
      <c r="AG392" s="89"/>
      <c r="AH392" s="87"/>
      <c r="AI392" s="88"/>
      <c r="AJ392" s="88"/>
      <c r="AK392" s="89"/>
      <c r="AL392" s="87"/>
      <c r="AM392" s="88"/>
      <c r="AN392" s="88"/>
      <c r="AO392" s="89"/>
      <c r="AP392" s="87"/>
      <c r="AQ392" s="88"/>
      <c r="AR392" s="88"/>
      <c r="AS392" s="89"/>
      <c r="AT392" s="87"/>
      <c r="AU392" s="88"/>
      <c r="AV392" s="88"/>
      <c r="AW392" s="89"/>
      <c r="AX392" s="87"/>
      <c r="AY392" s="88"/>
      <c r="AZ392" s="88"/>
      <c r="BA392" s="89"/>
      <c r="BB392" s="87"/>
      <c r="BC392" s="88"/>
      <c r="BD392" s="88"/>
      <c r="BE392" s="89"/>
      <c r="BF392" s="87"/>
      <c r="BG392" s="88"/>
      <c r="BH392" s="88"/>
      <c r="BI392" s="89"/>
      <c r="BJ392" s="87"/>
      <c r="BK392" s="88"/>
      <c r="BL392" s="88"/>
      <c r="BM392" s="89"/>
      <c r="BN392" s="87"/>
      <c r="BO392" s="88"/>
      <c r="BP392" s="88"/>
      <c r="BQ392" s="89"/>
      <c r="BR392" s="87"/>
      <c r="BS392" s="88"/>
      <c r="BT392" s="88"/>
      <c r="BU392" s="89"/>
      <c r="BV392" s="87"/>
      <c r="BW392" s="88"/>
      <c r="BX392" s="88"/>
      <c r="BY392" s="89"/>
      <c r="BZ392" s="87"/>
      <c r="CA392" s="88"/>
      <c r="CB392" s="88"/>
      <c r="CC392" s="89"/>
      <c r="CD392" s="87"/>
      <c r="CE392" s="88"/>
      <c r="CF392" s="88"/>
      <c r="CG392" s="89"/>
      <c r="CH392" s="87"/>
      <c r="CI392" s="88"/>
      <c r="CJ392" s="88"/>
      <c r="CK392" s="89"/>
      <c r="CL392" s="88"/>
      <c r="CM392" s="88"/>
      <c r="CN392" s="88"/>
      <c r="CO392" s="88"/>
      <c r="CP392" s="87"/>
      <c r="CQ392" s="88"/>
      <c r="CR392" s="88"/>
      <c r="CS392" s="88"/>
      <c r="CT392" s="87"/>
      <c r="CU392" s="88"/>
      <c r="CV392" s="88"/>
      <c r="CW392" s="88"/>
      <c r="CX392" s="87"/>
      <c r="CY392" s="88"/>
      <c r="CZ392" s="88"/>
      <c r="DA392" s="88"/>
      <c r="DB392" s="87"/>
      <c r="DC392" s="88"/>
      <c r="DD392" s="88"/>
      <c r="DE392" s="88"/>
      <c r="DF392" s="87"/>
      <c r="DG392" s="88"/>
      <c r="DH392" s="88"/>
      <c r="DI392" s="88"/>
      <c r="DJ392" s="87"/>
      <c r="DK392" s="88"/>
      <c r="DL392" s="88"/>
      <c r="DM392" s="88"/>
      <c r="DN392" s="87"/>
      <c r="DO392" s="88"/>
      <c r="DP392" s="88"/>
      <c r="DQ392" s="88"/>
      <c r="DR392" s="87"/>
      <c r="DS392" s="194"/>
      <c r="DT392" s="72" t="s">
        <v>115</v>
      </c>
    </row>
    <row r="393" spans="1:124" x14ac:dyDescent="0.3">
      <c r="A393" s="72" t="s">
        <v>235</v>
      </c>
      <c r="B393" s="96">
        <v>-1063.2580000000003</v>
      </c>
      <c r="C393" s="97">
        <v>-472.21196562238725</v>
      </c>
      <c r="D393" s="97">
        <v>446.87549999999993</v>
      </c>
      <c r="E393" s="98">
        <v>247.70650000000001</v>
      </c>
      <c r="F393" s="97">
        <v>-1833.2242415999999</v>
      </c>
      <c r="G393" s="97">
        <v>-95.330383493552347</v>
      </c>
      <c r="H393" s="97">
        <v>-935.3470003000001</v>
      </c>
      <c r="I393" s="98">
        <v>-655.14372129999992</v>
      </c>
      <c r="J393" s="96">
        <v>50.977254799999912</v>
      </c>
      <c r="K393" s="97">
        <v>1365.2791135097705</v>
      </c>
      <c r="L393" s="97">
        <v>4047.7933379753276</v>
      </c>
      <c r="M393" s="98">
        <v>2813.8646283129824</v>
      </c>
      <c r="N393" s="96">
        <v>5554.6370151986648</v>
      </c>
      <c r="O393" s="97">
        <v>2676.2331440460598</v>
      </c>
      <c r="P393" s="97">
        <v>-189.76015747364067</v>
      </c>
      <c r="Q393" s="98">
        <v>-1550.8311856706002</v>
      </c>
      <c r="R393" s="96">
        <v>-2862.2940011599994</v>
      </c>
      <c r="S393" s="97">
        <v>79.968424010000035</v>
      </c>
      <c r="T393" s="97">
        <v>-172.93234407999967</v>
      </c>
      <c r="U393" s="98">
        <v>946.01716500877228</v>
      </c>
      <c r="V393" s="96">
        <v>173.04742599999986</v>
      </c>
      <c r="W393" s="97">
        <v>915.05000048828128</v>
      </c>
      <c r="X393" s="97">
        <v>-212.13850667114275</v>
      </c>
      <c r="Y393" s="98">
        <v>1860.4169320947267</v>
      </c>
      <c r="Z393" s="96">
        <v>139.95817166782297</v>
      </c>
      <c r="AA393" s="97">
        <v>1528.935027569255</v>
      </c>
      <c r="AB393" s="97">
        <v>-356.26590733020964</v>
      </c>
      <c r="AC393" s="98">
        <v>-362.10991215326305</v>
      </c>
      <c r="AD393" s="96">
        <v>-1633.9454846360354</v>
      </c>
      <c r="AE393" s="97">
        <v>-1820.4565407823827</v>
      </c>
      <c r="AF393" s="97">
        <v>99.675213720000215</v>
      </c>
      <c r="AG393" s="98">
        <v>-1965.8235377000001</v>
      </c>
      <c r="AH393" s="96">
        <v>-1215.9737393481848</v>
      </c>
      <c r="AI393" s="97">
        <v>-1727.7438947406558</v>
      </c>
      <c r="AJ393" s="97">
        <v>-448.57829643954733</v>
      </c>
      <c r="AK393" s="98">
        <v>-1358.389186601245</v>
      </c>
      <c r="AL393" s="96">
        <v>-1246.7510102559245</v>
      </c>
      <c r="AM393" s="97">
        <v>-1250.8464152803249</v>
      </c>
      <c r="AN393" s="97">
        <v>-1976.9736344172447</v>
      </c>
      <c r="AO393" s="98">
        <v>-268.15772310055132</v>
      </c>
      <c r="AP393" s="96">
        <v>-1209.3900918986844</v>
      </c>
      <c r="AQ393" s="97">
        <v>-1733.2680994588668</v>
      </c>
      <c r="AR393" s="97">
        <v>-556.07298982700013</v>
      </c>
      <c r="AS393" s="98">
        <v>1207.4164496336266</v>
      </c>
      <c r="AT393" s="96">
        <v>142.58820552187456</v>
      </c>
      <c r="AU393" s="97">
        <v>789.03913464947595</v>
      </c>
      <c r="AV393" s="97">
        <v>993.43724660389989</v>
      </c>
      <c r="AW393" s="98">
        <v>8580.1766344118332</v>
      </c>
      <c r="AX393" s="96">
        <v>-5880.6287069390128</v>
      </c>
      <c r="AY393" s="97">
        <v>-2234.5849411862869</v>
      </c>
      <c r="AZ393" s="97">
        <v>3806.5847131993296</v>
      </c>
      <c r="BA393" s="98">
        <v>4373.01311128205</v>
      </c>
      <c r="BB393" s="96">
        <v>3574.2597715667534</v>
      </c>
      <c r="BC393" s="97">
        <v>3819.6785628046132</v>
      </c>
      <c r="BD393" s="97">
        <v>4889.3306377211638</v>
      </c>
      <c r="BE393" s="98">
        <v>1037.5127004820708</v>
      </c>
      <c r="BF393" s="96">
        <v>672.76429999999993</v>
      </c>
      <c r="BG393" s="97">
        <v>905.82860000000016</v>
      </c>
      <c r="BH393" s="97">
        <v>271.4398000000001</v>
      </c>
      <c r="BI393" s="98">
        <v>5325.4438</v>
      </c>
      <c r="BJ393" s="96">
        <v>6114.19894226</v>
      </c>
      <c r="BK393" s="97">
        <v>4212.9615883899996</v>
      </c>
      <c r="BL393" s="97">
        <v>2177.7993134299995</v>
      </c>
      <c r="BM393" s="98">
        <v>6506.7436392799991</v>
      </c>
      <c r="BN393" s="96">
        <v>5014.2185116299997</v>
      </c>
      <c r="BO393" s="97">
        <v>7673.1981587700002</v>
      </c>
      <c r="BP393" s="97">
        <v>13314.85475808</v>
      </c>
      <c r="BQ393" s="98">
        <v>3427.5797497799999</v>
      </c>
      <c r="BR393" s="96">
        <v>2750.7551269399996</v>
      </c>
      <c r="BS393" s="97">
        <v>459.58781152000006</v>
      </c>
      <c r="BT393" s="97">
        <v>2986.8986998899991</v>
      </c>
      <c r="BU393" s="98">
        <v>6154.6993267100006</v>
      </c>
      <c r="BV393" s="96">
        <v>4678.5900678800008</v>
      </c>
      <c r="BW393" s="97">
        <v>-2735.4406793900007</v>
      </c>
      <c r="BX393" s="97">
        <v>-5054.0003398400004</v>
      </c>
      <c r="BY393" s="98">
        <v>6439.5591046200007</v>
      </c>
      <c r="BZ393" s="96">
        <v>5317.1960071399999</v>
      </c>
      <c r="CA393" s="97">
        <v>4300.8918695699995</v>
      </c>
      <c r="CB393" s="97">
        <v>876.06507757000099</v>
      </c>
      <c r="CC393" s="98">
        <v>5868.1799933599996</v>
      </c>
      <c r="CD393" s="96">
        <v>1822.2121969600003</v>
      </c>
      <c r="CE393" s="97">
        <v>285.29625684000075</v>
      </c>
      <c r="CF393" s="97">
        <v>3851.84433532</v>
      </c>
      <c r="CG393" s="98">
        <v>-1395.0190415799989</v>
      </c>
      <c r="CH393" s="96">
        <v>-11724.35680935</v>
      </c>
      <c r="CI393" s="97">
        <v>-1028.5915157799996</v>
      </c>
      <c r="CJ393" s="97">
        <v>460.90438095000172</v>
      </c>
      <c r="CK393" s="98">
        <v>410.40259214000025</v>
      </c>
      <c r="CL393" s="97">
        <v>-2179.2767952300001</v>
      </c>
      <c r="CM393" s="97">
        <v>-3521.58236915</v>
      </c>
      <c r="CN393" s="97">
        <v>-2699.4706099800005</v>
      </c>
      <c r="CO393" s="97">
        <v>3191.06427889</v>
      </c>
      <c r="CP393" s="96">
        <v>-5742.4249642099985</v>
      </c>
      <c r="CQ393" s="97">
        <v>-2445.9875270900006</v>
      </c>
      <c r="CR393" s="97">
        <v>1026.3746747699988</v>
      </c>
      <c r="CS393" s="97">
        <v>-2355.6994969099978</v>
      </c>
      <c r="CT393" s="96">
        <v>-1820.8615612899996</v>
      </c>
      <c r="CU393" s="97">
        <v>3490.4611445500009</v>
      </c>
      <c r="CV393" s="97">
        <v>4056.5268527800008</v>
      </c>
      <c r="CW393" s="97">
        <v>-16742.85584959</v>
      </c>
      <c r="CX393" s="96">
        <v>5497.2893411800005</v>
      </c>
      <c r="CY393" s="97">
        <v>-9139.2669986600013</v>
      </c>
      <c r="CZ393" s="97">
        <v>-5316.2752872000001</v>
      </c>
      <c r="DA393" s="97">
        <v>2729.0920583400007</v>
      </c>
      <c r="DB393" s="96">
        <v>1400.9119639899995</v>
      </c>
      <c r="DC393" s="97">
        <v>1242.2530242399998</v>
      </c>
      <c r="DD393" s="97">
        <v>2355.6939825399995</v>
      </c>
      <c r="DE393" s="97">
        <v>3590.763937440001</v>
      </c>
      <c r="DF393" s="96">
        <v>2059.3670053600003</v>
      </c>
      <c r="DG393" s="97">
        <v>490.66673472000275</v>
      </c>
      <c r="DH393" s="97">
        <v>1070.2771974100006</v>
      </c>
      <c r="DI393" s="97">
        <v>2182.1100102100036</v>
      </c>
      <c r="DJ393" s="96">
        <v>708.51789368000072</v>
      </c>
      <c r="DK393" s="97">
        <v>-1596.5708797400007</v>
      </c>
      <c r="DL393" s="97">
        <v>1229.1146548799989</v>
      </c>
      <c r="DM393" s="97">
        <v>6085.0284296399968</v>
      </c>
      <c r="DN393" s="96">
        <v>-147.00437031000001</v>
      </c>
      <c r="DO393" s="97">
        <v>2150.2356981500011</v>
      </c>
      <c r="DP393" s="97">
        <v>1676.2502421299996</v>
      </c>
      <c r="DQ393" s="97">
        <v>-1920.6965111299992</v>
      </c>
      <c r="DR393" s="96">
        <v>485.35403326999949</v>
      </c>
      <c r="DS393" s="194" t="s">
        <v>234</v>
      </c>
      <c r="DT393" s="72" t="s">
        <v>235</v>
      </c>
    </row>
    <row r="394" spans="1:124" x14ac:dyDescent="0.3">
      <c r="A394" s="72" t="s">
        <v>117</v>
      </c>
      <c r="B394" s="90">
        <v>812.42599999999993</v>
      </c>
      <c r="C394" s="91">
        <v>1047.5850343776128</v>
      </c>
      <c r="D394" s="91">
        <v>1807.2804999999998</v>
      </c>
      <c r="E394" s="92">
        <v>1805.6124999999997</v>
      </c>
      <c r="F394" s="91">
        <v>1399.4047584</v>
      </c>
      <c r="G394" s="91">
        <v>1396.0106165064476</v>
      </c>
      <c r="H394" s="91">
        <v>1383.4159997000002</v>
      </c>
      <c r="I394" s="92">
        <v>1805.3282787000001</v>
      </c>
      <c r="J394" s="90">
        <v>1786.0832547999998</v>
      </c>
      <c r="K394" s="91">
        <v>3671.3271135097707</v>
      </c>
      <c r="L394" s="91">
        <v>6250.9813379753268</v>
      </c>
      <c r="M394" s="92">
        <v>5992.0536283129823</v>
      </c>
      <c r="N394" s="90">
        <v>8085.4020151986642</v>
      </c>
      <c r="O394" s="91">
        <v>5571.7861440460601</v>
      </c>
      <c r="P394" s="91">
        <v>5445.6788425263603</v>
      </c>
      <c r="Q394" s="92">
        <v>4952.6283143294004</v>
      </c>
      <c r="R394" s="90">
        <v>4120.7239988399997</v>
      </c>
      <c r="S394" s="91">
        <v>4288.0089240100006</v>
      </c>
      <c r="T394" s="91">
        <v>4186.1591559200006</v>
      </c>
      <c r="U394" s="92">
        <v>4904.2473199159995</v>
      </c>
      <c r="V394" s="90">
        <v>2929.7244259999998</v>
      </c>
      <c r="W394" s="91">
        <v>4658.5129999999999</v>
      </c>
      <c r="X394" s="91">
        <v>3429.5937999999996</v>
      </c>
      <c r="Y394" s="92">
        <v>4908.13166</v>
      </c>
      <c r="Z394" s="90">
        <v>3495.9261716678234</v>
      </c>
      <c r="AA394" s="91">
        <v>4494.6890275692549</v>
      </c>
      <c r="AB394" s="91">
        <v>3195.7755894959623</v>
      </c>
      <c r="AC394" s="92">
        <v>3094.8024308490567</v>
      </c>
      <c r="AD394" s="90">
        <v>1833.1799372999999</v>
      </c>
      <c r="AE394" s="91">
        <v>2202.2518515516012</v>
      </c>
      <c r="AF394" s="91">
        <v>4061.28711372</v>
      </c>
      <c r="AG394" s="92">
        <v>3018.7085622999998</v>
      </c>
      <c r="AH394" s="90">
        <v>1881.3103739574794</v>
      </c>
      <c r="AI394" s="91">
        <v>2819.2492859966492</v>
      </c>
      <c r="AJ394" s="91">
        <v>2627.5906335531286</v>
      </c>
      <c r="AK394" s="92">
        <v>2752.4032960037352</v>
      </c>
      <c r="AL394" s="90">
        <v>1621.4552099100911</v>
      </c>
      <c r="AM394" s="91">
        <v>2834.3282847196751</v>
      </c>
      <c r="AN394" s="91">
        <v>1240.5062655827555</v>
      </c>
      <c r="AO394" s="92">
        <v>2708.3367507275739</v>
      </c>
      <c r="AP394" s="90">
        <v>1261.1851081013153</v>
      </c>
      <c r="AQ394" s="91">
        <v>1472.617540299434</v>
      </c>
      <c r="AR394" s="91">
        <v>1630.9748101730002</v>
      </c>
      <c r="AS394" s="92">
        <v>3611.0017496336263</v>
      </c>
      <c r="AT394" s="90">
        <v>3325.3245355999998</v>
      </c>
      <c r="AU394" s="91">
        <v>4020.0688456113903</v>
      </c>
      <c r="AV394" s="91">
        <v>2621.2834466039003</v>
      </c>
      <c r="AW394" s="92">
        <v>17283.270324842651</v>
      </c>
      <c r="AX394" s="90">
        <v>2031.1758632758338</v>
      </c>
      <c r="AY394" s="91">
        <v>2016.7596390207718</v>
      </c>
      <c r="AZ394" s="91">
        <v>5764.0674471959119</v>
      </c>
      <c r="BA394" s="92">
        <v>6264.3482517117382</v>
      </c>
      <c r="BB394" s="90">
        <v>5076.1649517181204</v>
      </c>
      <c r="BC394" s="91">
        <v>5781.4505528925038</v>
      </c>
      <c r="BD394" s="91">
        <v>7145.8778377211638</v>
      </c>
      <c r="BE394" s="92">
        <v>3569.9263099371801</v>
      </c>
      <c r="BF394" s="90">
        <v>2658.3987999999999</v>
      </c>
      <c r="BG394" s="91">
        <v>4267.3341</v>
      </c>
      <c r="BH394" s="91">
        <v>3478.6743000000001</v>
      </c>
      <c r="BI394" s="92">
        <v>10077.7631</v>
      </c>
      <c r="BJ394" s="90">
        <v>9016.1682634899989</v>
      </c>
      <c r="BK394" s="91">
        <v>7931.4021944999995</v>
      </c>
      <c r="BL394" s="91">
        <v>6534.4099066299996</v>
      </c>
      <c r="BM394" s="92">
        <v>11388.713545629998</v>
      </c>
      <c r="BN394" s="90">
        <v>10491.32452792</v>
      </c>
      <c r="BO394" s="91">
        <v>16107.5406346</v>
      </c>
      <c r="BP394" s="91">
        <v>18532.322533710001</v>
      </c>
      <c r="BQ394" s="92">
        <v>9910.2105914700005</v>
      </c>
      <c r="BR394" s="90">
        <v>7638.7830366999988</v>
      </c>
      <c r="BS394" s="91">
        <v>6284.6390558200001</v>
      </c>
      <c r="BT394" s="91">
        <v>7833.6704547099989</v>
      </c>
      <c r="BU394" s="92">
        <v>17276.611904490001</v>
      </c>
      <c r="BV394" s="90">
        <v>10128.7794708</v>
      </c>
      <c r="BW394" s="91">
        <v>9635.9694260399992</v>
      </c>
      <c r="BX394" s="91">
        <v>11217.372682860001</v>
      </c>
      <c r="BY394" s="92">
        <v>15534.687142710001</v>
      </c>
      <c r="BZ394" s="90">
        <v>14837.605554899999</v>
      </c>
      <c r="CA394" s="91">
        <v>12007.97895226</v>
      </c>
      <c r="CB394" s="91">
        <v>10365.921736010001</v>
      </c>
      <c r="CC394" s="92">
        <v>13944.157172160001</v>
      </c>
      <c r="CD394" s="90">
        <v>21561.306174199999</v>
      </c>
      <c r="CE394" s="91">
        <v>16756.230132420002</v>
      </c>
      <c r="CF394" s="91">
        <v>13087.105447680002</v>
      </c>
      <c r="CG394" s="92">
        <v>11005.09588628</v>
      </c>
      <c r="CH394" s="90">
        <v>9728.3469914300003</v>
      </c>
      <c r="CI394" s="91">
        <v>12243.1213541</v>
      </c>
      <c r="CJ394" s="91">
        <v>9917.5412898300019</v>
      </c>
      <c r="CK394" s="92">
        <v>12755.347146999999</v>
      </c>
      <c r="CL394" s="91">
        <v>12209.73406909</v>
      </c>
      <c r="CM394" s="91">
        <v>11288.410661279999</v>
      </c>
      <c r="CN394" s="91">
        <v>7491.3193379699997</v>
      </c>
      <c r="CO394" s="91">
        <v>12913.850181629999</v>
      </c>
      <c r="CP394" s="90">
        <v>7706.618578560001</v>
      </c>
      <c r="CQ394" s="91">
        <v>10957.450289119999</v>
      </c>
      <c r="CR394" s="91">
        <v>12883.4527199</v>
      </c>
      <c r="CS394" s="91">
        <v>18492.050993760004</v>
      </c>
      <c r="CT394" s="90">
        <v>5816.0686475600005</v>
      </c>
      <c r="CU394" s="91">
        <v>14006.280241100001</v>
      </c>
      <c r="CV394" s="97">
        <v>15634.888956820001</v>
      </c>
      <c r="CW394" s="91">
        <v>9935.0302971000001</v>
      </c>
      <c r="CX394" s="90">
        <v>13299.99223709</v>
      </c>
      <c r="CY394" s="91">
        <v>6972.7205883799998</v>
      </c>
      <c r="CZ394" s="97">
        <v>4163.4563401899995</v>
      </c>
      <c r="DA394" s="91">
        <v>13852.204585269999</v>
      </c>
      <c r="DB394" s="90">
        <v>10972.60475334</v>
      </c>
      <c r="DC394" s="91">
        <v>10687.59326037</v>
      </c>
      <c r="DD394" s="97">
        <v>9963.2160157500002</v>
      </c>
      <c r="DE394" s="91">
        <v>21330.568927809996</v>
      </c>
      <c r="DF394" s="90">
        <v>12392.296653670001</v>
      </c>
      <c r="DG394" s="91">
        <v>14814.520426010002</v>
      </c>
      <c r="DH394" s="97">
        <v>9067.6587701700009</v>
      </c>
      <c r="DI394" s="91">
        <v>21126.375758990001</v>
      </c>
      <c r="DJ394" s="90">
        <v>12323.014211140002</v>
      </c>
      <c r="DK394" s="91">
        <v>12876.757106910001</v>
      </c>
      <c r="DL394" s="97">
        <v>13614.513638179998</v>
      </c>
      <c r="DM394" s="91">
        <v>26501.881220359995</v>
      </c>
      <c r="DN394" s="90">
        <v>12575.59058948</v>
      </c>
      <c r="DO394" s="91">
        <v>16466.804504170002</v>
      </c>
      <c r="DP394" s="97">
        <v>15374.617959809999</v>
      </c>
      <c r="DQ394" s="91">
        <v>19006.926920129998</v>
      </c>
      <c r="DR394" s="90">
        <v>12688.284608209999</v>
      </c>
      <c r="DS394" s="194" t="s">
        <v>234</v>
      </c>
      <c r="DT394" s="72" t="s">
        <v>117</v>
      </c>
    </row>
    <row r="395" spans="1:124" x14ac:dyDescent="0.3">
      <c r="A395" s="56" t="s">
        <v>118</v>
      </c>
      <c r="B395" s="90">
        <v>391</v>
      </c>
      <c r="C395" s="91">
        <v>370.59703437761277</v>
      </c>
      <c r="D395" s="91">
        <v>341</v>
      </c>
      <c r="E395" s="92">
        <v>551.9</v>
      </c>
      <c r="F395" s="91">
        <v>531.70000000000005</v>
      </c>
      <c r="G395" s="91">
        <v>692.4916933064477</v>
      </c>
      <c r="H395" s="91">
        <v>753</v>
      </c>
      <c r="I395" s="92">
        <v>897.9</v>
      </c>
      <c r="J395" s="90">
        <v>1001.265</v>
      </c>
      <c r="K395" s="91">
        <v>924.256494709771</v>
      </c>
      <c r="L395" s="91">
        <v>497.55417677532796</v>
      </c>
      <c r="M395" s="92">
        <v>669.50844651298235</v>
      </c>
      <c r="N395" s="90">
        <v>882.24600000000009</v>
      </c>
      <c r="O395" s="91">
        <v>1116.2309999999998</v>
      </c>
      <c r="P395" s="91">
        <v>930.62800000000004</v>
      </c>
      <c r="Q395" s="92">
        <v>1241.383</v>
      </c>
      <c r="R395" s="90">
        <v>1256.1949999999999</v>
      </c>
      <c r="S395" s="91">
        <v>817.94799999999998</v>
      </c>
      <c r="T395" s="91">
        <v>797.91100000000006</v>
      </c>
      <c r="U395" s="92">
        <v>1712.4029999999998</v>
      </c>
      <c r="V395" s="90">
        <v>420.78599999999994</v>
      </c>
      <c r="W395" s="91">
        <v>2346.5289999999995</v>
      </c>
      <c r="X395" s="91">
        <v>654.50799999999992</v>
      </c>
      <c r="Y395" s="92">
        <v>1251.7170000000001</v>
      </c>
      <c r="Z395" s="90">
        <v>328.60699999999997</v>
      </c>
      <c r="AA395" s="91">
        <v>1624.414</v>
      </c>
      <c r="AB395" s="91">
        <v>489.18265299999996</v>
      </c>
      <c r="AC395" s="92">
        <v>640.41899999999998</v>
      </c>
      <c r="AD395" s="90">
        <v>392.13100000000003</v>
      </c>
      <c r="AE395" s="91">
        <v>517.53</v>
      </c>
      <c r="AF395" s="91">
        <v>1989.7180000000001</v>
      </c>
      <c r="AG395" s="92">
        <v>972.82400000000007</v>
      </c>
      <c r="AH395" s="90">
        <v>244.19</v>
      </c>
      <c r="AI395" s="91">
        <v>1129.6619999999998</v>
      </c>
      <c r="AJ395" s="91">
        <v>807.39900000000011</v>
      </c>
      <c r="AK395" s="92">
        <v>584.66997998046884</v>
      </c>
      <c r="AL395" s="90">
        <v>312.14262988281251</v>
      </c>
      <c r="AM395" s="91">
        <v>805.32100000000014</v>
      </c>
      <c r="AN395" s="91">
        <v>314.82899999999995</v>
      </c>
      <c r="AO395" s="92">
        <v>960.65899999999999</v>
      </c>
      <c r="AP395" s="90">
        <v>208.52200000000002</v>
      </c>
      <c r="AQ395" s="91">
        <v>429.096</v>
      </c>
      <c r="AR395" s="91">
        <v>503.95600000000002</v>
      </c>
      <c r="AS395" s="92">
        <v>1576.0925638736267</v>
      </c>
      <c r="AT395" s="90">
        <v>986.65000000000009</v>
      </c>
      <c r="AU395" s="91">
        <v>2621.2449999999999</v>
      </c>
      <c r="AV395" s="91">
        <v>617.03899999999999</v>
      </c>
      <c r="AW395" s="92">
        <v>875.19600000000003</v>
      </c>
      <c r="AX395" s="90">
        <v>250.5</v>
      </c>
      <c r="AY395" s="91">
        <v>706.89995996093751</v>
      </c>
      <c r="AZ395" s="91">
        <v>469.49893017578131</v>
      </c>
      <c r="BA395" s="92">
        <v>1528.1079999999997</v>
      </c>
      <c r="BB395" s="90">
        <v>538.88536538999995</v>
      </c>
      <c r="BC395" s="91">
        <v>1277.598</v>
      </c>
      <c r="BD395" s="91">
        <v>2005.817</v>
      </c>
      <c r="BE395" s="92">
        <v>1039.049</v>
      </c>
      <c r="BF395" s="90">
        <v>542.88290000000006</v>
      </c>
      <c r="BG395" s="91">
        <v>1280.4065000000001</v>
      </c>
      <c r="BH395" s="91">
        <v>845.01329999999984</v>
      </c>
      <c r="BI395" s="92">
        <v>1792.3983000000001</v>
      </c>
      <c r="BJ395" s="90">
        <v>263.87294843000001</v>
      </c>
      <c r="BK395" s="91">
        <v>2171.74987328</v>
      </c>
      <c r="BL395" s="91">
        <v>1663.8473185500002</v>
      </c>
      <c r="BM395" s="92">
        <v>4107.6692336300002</v>
      </c>
      <c r="BN395" s="90">
        <v>855.53633333000005</v>
      </c>
      <c r="BO395" s="91">
        <v>787.03380119999997</v>
      </c>
      <c r="BP395" s="91">
        <v>1096.73832756</v>
      </c>
      <c r="BQ395" s="92">
        <v>1696.16434912</v>
      </c>
      <c r="BR395" s="90">
        <v>759.71392171999992</v>
      </c>
      <c r="BS395" s="91">
        <v>1429.66405986</v>
      </c>
      <c r="BT395" s="91">
        <v>831.06861787999992</v>
      </c>
      <c r="BU395" s="92">
        <v>2370.1843754000001</v>
      </c>
      <c r="BV395" s="90">
        <v>701.41972137999994</v>
      </c>
      <c r="BW395" s="91">
        <v>1074.1902144799999</v>
      </c>
      <c r="BX395" s="91">
        <v>1593.85112445</v>
      </c>
      <c r="BY395" s="92">
        <v>2847.4047943000005</v>
      </c>
      <c r="BZ395" s="90">
        <v>623.61418205000007</v>
      </c>
      <c r="CA395" s="91">
        <v>958.9368535399999</v>
      </c>
      <c r="CB395" s="91">
        <v>1574.6582195599999</v>
      </c>
      <c r="CC395" s="92">
        <v>1896.4719934700001</v>
      </c>
      <c r="CD395" s="90">
        <v>667.53361304999999</v>
      </c>
      <c r="CE395" s="91">
        <v>577.51992160999998</v>
      </c>
      <c r="CF395" s="91">
        <v>708.33994480000001</v>
      </c>
      <c r="CG395" s="92">
        <v>1468.1467311600002</v>
      </c>
      <c r="CH395" s="90">
        <v>583.51779208000005</v>
      </c>
      <c r="CI395" s="91">
        <v>1046.3293731799999</v>
      </c>
      <c r="CJ395" s="91">
        <v>631.58192471999996</v>
      </c>
      <c r="CK395" s="92">
        <v>1091.7532992599999</v>
      </c>
      <c r="CL395" s="91">
        <v>596.60393596999995</v>
      </c>
      <c r="CM395" s="91">
        <v>734.01377864999995</v>
      </c>
      <c r="CN395" s="91">
        <v>862.70906360999993</v>
      </c>
      <c r="CO395" s="91">
        <v>1985.2217354499999</v>
      </c>
      <c r="CP395" s="90">
        <v>420.34028201000001</v>
      </c>
      <c r="CQ395" s="91">
        <v>1234.54803449</v>
      </c>
      <c r="CR395" s="91">
        <v>1222.8289845100001</v>
      </c>
      <c r="CS395" s="91">
        <v>1494.81967519</v>
      </c>
      <c r="CT395" s="90">
        <v>440.22954789000005</v>
      </c>
      <c r="CU395" s="91">
        <v>928.54460253000002</v>
      </c>
      <c r="CV395" s="91">
        <v>1009.2466817899999</v>
      </c>
      <c r="CW395" s="91">
        <v>1431.6315630199999</v>
      </c>
      <c r="CX395" s="90">
        <v>364.00026416000003</v>
      </c>
      <c r="CY395" s="91">
        <v>800.20925491999992</v>
      </c>
      <c r="CZ395" s="91">
        <v>628.79203007000001</v>
      </c>
      <c r="DA395" s="91">
        <v>2371.6454763199999</v>
      </c>
      <c r="DB395" s="90">
        <v>2073.2374408999999</v>
      </c>
      <c r="DC395" s="91">
        <v>2163.09692141</v>
      </c>
      <c r="DD395" s="91">
        <v>1633.0220165200001</v>
      </c>
      <c r="DE395" s="91">
        <v>1475.6779977900001</v>
      </c>
      <c r="DF395" s="90">
        <v>498.11547931999996</v>
      </c>
      <c r="DG395" s="91">
        <v>2023.7599340799998</v>
      </c>
      <c r="DH395" s="91">
        <v>883.68744667999999</v>
      </c>
      <c r="DI395" s="91">
        <v>1207.3276161900001</v>
      </c>
      <c r="DJ395" s="90">
        <v>699.46636190000004</v>
      </c>
      <c r="DK395" s="91">
        <v>2230.6421775500003</v>
      </c>
      <c r="DL395" s="91">
        <v>1601.5407333999999</v>
      </c>
      <c r="DM395" s="91">
        <v>1791.2271962699999</v>
      </c>
      <c r="DN395" s="90">
        <v>671.17803643000002</v>
      </c>
      <c r="DO395" s="91">
        <v>828.29865907999999</v>
      </c>
      <c r="DP395" s="91">
        <v>1916.12412868</v>
      </c>
      <c r="DQ395" s="91">
        <v>2431.59417777</v>
      </c>
      <c r="DR395" s="90">
        <v>1798.2634922900002</v>
      </c>
      <c r="DS395" s="194">
        <v>23393</v>
      </c>
      <c r="DT395" s="56" t="s">
        <v>118</v>
      </c>
    </row>
    <row r="396" spans="1:124" x14ac:dyDescent="0.3">
      <c r="A396" s="56" t="s">
        <v>119</v>
      </c>
      <c r="B396" s="90">
        <v>45.1</v>
      </c>
      <c r="C396" s="91">
        <v>35.4</v>
      </c>
      <c r="D396" s="91">
        <v>108.5</v>
      </c>
      <c r="E396" s="92">
        <v>214.7</v>
      </c>
      <c r="F396" s="91">
        <v>162.30000000000001</v>
      </c>
      <c r="G396" s="91">
        <v>35</v>
      </c>
      <c r="H396" s="91">
        <v>23.2</v>
      </c>
      <c r="I396" s="92">
        <v>173.8</v>
      </c>
      <c r="J396" s="90">
        <v>71.431000000000012</v>
      </c>
      <c r="K396" s="91">
        <v>110.824</v>
      </c>
      <c r="L396" s="91">
        <v>529.93999999999994</v>
      </c>
      <c r="M396" s="92">
        <v>547.62400000000002</v>
      </c>
      <c r="N396" s="90">
        <v>228.161</v>
      </c>
      <c r="O396" s="91">
        <v>285.601</v>
      </c>
      <c r="P396" s="91">
        <v>225.69900000000001</v>
      </c>
      <c r="Q396" s="92">
        <v>404.10399999999998</v>
      </c>
      <c r="R396" s="90">
        <v>183.48099999999999</v>
      </c>
      <c r="S396" s="91">
        <v>193.31700000000001</v>
      </c>
      <c r="T396" s="91">
        <v>543.08400000000006</v>
      </c>
      <c r="U396" s="92">
        <v>198.70699999999999</v>
      </c>
      <c r="V396" s="90">
        <v>157.12199999999999</v>
      </c>
      <c r="W396" s="91">
        <v>378.58100000000002</v>
      </c>
      <c r="X396" s="91">
        <v>146.71</v>
      </c>
      <c r="Y396" s="92">
        <v>351.11300000000006</v>
      </c>
      <c r="Z396" s="90">
        <v>262.77</v>
      </c>
      <c r="AA396" s="91">
        <v>513.24173200000007</v>
      </c>
      <c r="AB396" s="91">
        <v>555.43562299999996</v>
      </c>
      <c r="AC396" s="92">
        <v>407.47251199999999</v>
      </c>
      <c r="AD396" s="90">
        <v>313.39425499999999</v>
      </c>
      <c r="AE396" s="91">
        <v>233.6959367822266</v>
      </c>
      <c r="AF396" s="91">
        <v>412.63668200000001</v>
      </c>
      <c r="AG396" s="92">
        <v>559.18800499999998</v>
      </c>
      <c r="AH396" s="90">
        <v>925.39663138671881</v>
      </c>
      <c r="AI396" s="91">
        <v>216.6807619765234</v>
      </c>
      <c r="AJ396" s="91">
        <v>200.7475585037501</v>
      </c>
      <c r="AK396" s="92">
        <v>388.44002890722652</v>
      </c>
      <c r="AL396" s="90">
        <v>346.47324387707033</v>
      </c>
      <c r="AM396" s="91">
        <v>308.06762118257814</v>
      </c>
      <c r="AN396" s="91">
        <v>76.095950549999998</v>
      </c>
      <c r="AO396" s="92">
        <v>53.915446129999992</v>
      </c>
      <c r="AP396" s="90">
        <v>329.15566733000003</v>
      </c>
      <c r="AQ396" s="91">
        <v>83.702041949999995</v>
      </c>
      <c r="AR396" s="91">
        <v>223.24615254999998</v>
      </c>
      <c r="AS396" s="92">
        <v>582.91805599999998</v>
      </c>
      <c r="AT396" s="90">
        <v>587.87686000000008</v>
      </c>
      <c r="AU396" s="91">
        <v>164.0940192447375</v>
      </c>
      <c r="AV396" s="91">
        <v>417.30492533999995</v>
      </c>
      <c r="AW396" s="92">
        <v>299.36971633131384</v>
      </c>
      <c r="AX396" s="90">
        <v>207.96149521206252</v>
      </c>
      <c r="AY396" s="91">
        <v>58.163960040662495</v>
      </c>
      <c r="AZ396" s="91">
        <v>189.65503262271881</v>
      </c>
      <c r="BA396" s="92">
        <v>363.60160554229378</v>
      </c>
      <c r="BB396" s="90">
        <v>776.75079960147355</v>
      </c>
      <c r="BC396" s="91">
        <v>203.20402980148123</v>
      </c>
      <c r="BD396" s="91">
        <v>761.10091893340007</v>
      </c>
      <c r="BE396" s="92">
        <v>141.00747538299998</v>
      </c>
      <c r="BF396" s="90">
        <v>449.57400000000001</v>
      </c>
      <c r="BG396" s="91">
        <v>356.84849999999994</v>
      </c>
      <c r="BH396" s="91">
        <v>142.25139999999999</v>
      </c>
      <c r="BI396" s="92">
        <v>3627.9166</v>
      </c>
      <c r="BJ396" s="90">
        <v>4596.6411730300006</v>
      </c>
      <c r="BK396" s="91">
        <v>214.96805369</v>
      </c>
      <c r="BL396" s="91">
        <v>212.97657565</v>
      </c>
      <c r="BM396" s="92">
        <v>1128.4176941799999</v>
      </c>
      <c r="BN396" s="90">
        <v>276.66707489000004</v>
      </c>
      <c r="BO396" s="91">
        <v>488.83646533000001</v>
      </c>
      <c r="BP396" s="91">
        <v>899.80921349999994</v>
      </c>
      <c r="BQ396" s="92">
        <v>260.37103021999997</v>
      </c>
      <c r="BR396" s="90">
        <v>304.23896481000003</v>
      </c>
      <c r="BS396" s="91">
        <v>453.94050698000001</v>
      </c>
      <c r="BT396" s="91">
        <v>1214.82457787</v>
      </c>
      <c r="BU396" s="92">
        <v>1603.6925265299999</v>
      </c>
      <c r="BV396" s="90">
        <v>667.30565436000006</v>
      </c>
      <c r="BW396" s="91">
        <v>460.59606561999999</v>
      </c>
      <c r="BX396" s="91">
        <v>313.81284699000003</v>
      </c>
      <c r="BY396" s="92">
        <v>454.66015550999998</v>
      </c>
      <c r="BZ396" s="90">
        <v>295.23949363000003</v>
      </c>
      <c r="CA396" s="91">
        <v>327.67733017</v>
      </c>
      <c r="CB396" s="91">
        <v>505.50785394000002</v>
      </c>
      <c r="CC396" s="92">
        <v>965.74875349000013</v>
      </c>
      <c r="CD396" s="90">
        <v>366.27682981999993</v>
      </c>
      <c r="CE396" s="91">
        <v>749.45274897999991</v>
      </c>
      <c r="CF396" s="91">
        <v>1544.80252447</v>
      </c>
      <c r="CG396" s="92">
        <v>1006.84367703</v>
      </c>
      <c r="CH396" s="90">
        <v>297.66305059000001</v>
      </c>
      <c r="CI396" s="91">
        <v>428.88815131000001</v>
      </c>
      <c r="CJ396" s="91">
        <v>369.03801965999997</v>
      </c>
      <c r="CK396" s="92">
        <v>5386.7856268900005</v>
      </c>
      <c r="CL396" s="91">
        <v>52.898543429999997</v>
      </c>
      <c r="CM396" s="91">
        <v>283.49633247999998</v>
      </c>
      <c r="CN396" s="91">
        <v>88.242831260000003</v>
      </c>
      <c r="CO396" s="91">
        <v>3320.8759094999996</v>
      </c>
      <c r="CP396" s="90">
        <v>2049.1629465300002</v>
      </c>
      <c r="CQ396" s="91">
        <v>428.86349714000005</v>
      </c>
      <c r="CR396" s="91">
        <v>945.78099995000002</v>
      </c>
      <c r="CS396" s="91">
        <v>145.11386820999999</v>
      </c>
      <c r="CT396" s="90">
        <v>136.44027041000001</v>
      </c>
      <c r="CU396" s="91">
        <v>184.54457988999999</v>
      </c>
      <c r="CV396" s="91">
        <v>983.77280688000008</v>
      </c>
      <c r="CW396" s="91">
        <v>204.64637347000001</v>
      </c>
      <c r="CX396" s="90">
        <v>117.13607073</v>
      </c>
      <c r="CY396" s="91">
        <v>492.47751258</v>
      </c>
      <c r="CZ396" s="91">
        <v>280.16583557000001</v>
      </c>
      <c r="DA396" s="91">
        <v>213.42059568999997</v>
      </c>
      <c r="DB396" s="90">
        <v>380.18174346000001</v>
      </c>
      <c r="DC396" s="91">
        <v>572.75846756999999</v>
      </c>
      <c r="DD396" s="91">
        <v>410.61584218000002</v>
      </c>
      <c r="DE396" s="91">
        <v>506.70622675000004</v>
      </c>
      <c r="DF396" s="90">
        <v>246.60403015</v>
      </c>
      <c r="DG396" s="91">
        <v>366.94948529999999</v>
      </c>
      <c r="DH396" s="91">
        <v>257.41856545999997</v>
      </c>
      <c r="DI396" s="91">
        <v>646.38624058999994</v>
      </c>
      <c r="DJ396" s="90">
        <v>524.59434910999994</v>
      </c>
      <c r="DK396" s="91">
        <v>879.31822115</v>
      </c>
      <c r="DL396" s="91">
        <v>496.05037385999998</v>
      </c>
      <c r="DM396" s="91">
        <v>2485.2790338300001</v>
      </c>
      <c r="DN396" s="90">
        <v>706.30654353</v>
      </c>
      <c r="DO396" s="91">
        <v>793.44725791999986</v>
      </c>
      <c r="DP396" s="91">
        <v>886.83313698000006</v>
      </c>
      <c r="DQ396" s="91">
        <v>933.6593251700001</v>
      </c>
      <c r="DR396" s="90">
        <v>398.11292992000006</v>
      </c>
      <c r="DS396" s="194">
        <v>23395</v>
      </c>
      <c r="DT396" s="56" t="s">
        <v>119</v>
      </c>
    </row>
    <row r="397" spans="1:124" x14ac:dyDescent="0.3">
      <c r="A397" s="56" t="s">
        <v>120</v>
      </c>
      <c r="B397" s="90">
        <v>152.82599999999999</v>
      </c>
      <c r="C397" s="91">
        <v>165.35</v>
      </c>
      <c r="D397" s="91">
        <v>175.41149999999999</v>
      </c>
      <c r="E397" s="92">
        <v>239.69750000000002</v>
      </c>
      <c r="F397" s="91">
        <v>122.8107584</v>
      </c>
      <c r="G397" s="91">
        <v>95.769923199999994</v>
      </c>
      <c r="H397" s="91">
        <v>191.83299970000002</v>
      </c>
      <c r="I397" s="92">
        <v>211.3942787</v>
      </c>
      <c r="J397" s="90">
        <v>370.31025479999994</v>
      </c>
      <c r="K397" s="91">
        <v>1900.1286187999999</v>
      </c>
      <c r="L397" s="91">
        <v>2993.5751611999999</v>
      </c>
      <c r="M397" s="92">
        <v>3066.7701818000005</v>
      </c>
      <c r="N397" s="90">
        <v>2458.8720151986645</v>
      </c>
      <c r="O397" s="91">
        <v>2687.5301440460598</v>
      </c>
      <c r="P397" s="91">
        <v>2869.33584252636</v>
      </c>
      <c r="Q397" s="92">
        <v>2216.8973143293997</v>
      </c>
      <c r="R397" s="90">
        <v>1912.85399884</v>
      </c>
      <c r="S397" s="91">
        <v>2070.9879240100004</v>
      </c>
      <c r="T397" s="91">
        <v>1927.7851559199999</v>
      </c>
      <c r="U397" s="92">
        <v>1681.6533199159999</v>
      </c>
      <c r="V397" s="90">
        <v>999.11442599999998</v>
      </c>
      <c r="W397" s="91">
        <v>906.45999999999992</v>
      </c>
      <c r="X397" s="91">
        <v>684.50379999999996</v>
      </c>
      <c r="Y397" s="92">
        <v>661.74465999999995</v>
      </c>
      <c r="Z397" s="90">
        <v>995.40617166782306</v>
      </c>
      <c r="AA397" s="91">
        <v>1222.927295569255</v>
      </c>
      <c r="AB397" s="91">
        <v>962.57731349596247</v>
      </c>
      <c r="AC397" s="92">
        <v>1262.1839188490562</v>
      </c>
      <c r="AD397" s="90">
        <v>660.59668229999988</v>
      </c>
      <c r="AE397" s="91">
        <v>857.95937765999997</v>
      </c>
      <c r="AF397" s="91">
        <v>1087.5124317200002</v>
      </c>
      <c r="AG397" s="92">
        <v>831.88655730000005</v>
      </c>
      <c r="AH397" s="90">
        <v>513.31241395747929</v>
      </c>
      <c r="AI397" s="91">
        <v>725.62689450352445</v>
      </c>
      <c r="AJ397" s="91">
        <v>690.87364487359707</v>
      </c>
      <c r="AK397" s="92">
        <v>765.69470532893047</v>
      </c>
      <c r="AL397" s="90">
        <v>396.33461581329425</v>
      </c>
      <c r="AM397" s="91">
        <v>500.94677742869897</v>
      </c>
      <c r="AN397" s="91">
        <v>322.91931503275549</v>
      </c>
      <c r="AO397" s="92">
        <v>272.09330459757371</v>
      </c>
      <c r="AP397" s="90">
        <v>265.02144077131533</v>
      </c>
      <c r="AQ397" s="91">
        <v>320.51454937482401</v>
      </c>
      <c r="AR397" s="91">
        <v>334.03465762300004</v>
      </c>
      <c r="AS397" s="92">
        <v>513.12412975999996</v>
      </c>
      <c r="AT397" s="90">
        <v>418.22167560000003</v>
      </c>
      <c r="AU397" s="91">
        <v>582.29585187934799</v>
      </c>
      <c r="AV397" s="91">
        <v>504.38574782640001</v>
      </c>
      <c r="AW397" s="92">
        <v>611.95141820367098</v>
      </c>
      <c r="AX397" s="90">
        <v>374.86633821757999</v>
      </c>
      <c r="AY397" s="91">
        <v>399.17959951233598</v>
      </c>
      <c r="AZ397" s="91">
        <v>3047.3409837870599</v>
      </c>
      <c r="BA397" s="92">
        <v>2462.424106252452</v>
      </c>
      <c r="BB397" s="90">
        <v>1984.5507065264519</v>
      </c>
      <c r="BC397" s="91">
        <v>3018.9368629347719</v>
      </c>
      <c r="BD397" s="91">
        <v>2799.0269187877639</v>
      </c>
      <c r="BE397" s="92">
        <v>1337.93683455418</v>
      </c>
      <c r="BF397" s="90">
        <v>1106.4766</v>
      </c>
      <c r="BG397" s="91">
        <v>2045.3911000000001</v>
      </c>
      <c r="BH397" s="91">
        <v>1831.2343999999998</v>
      </c>
      <c r="BI397" s="92">
        <v>3382.7716</v>
      </c>
      <c r="BJ397" s="90">
        <v>2270.6934554600002</v>
      </c>
      <c r="BK397" s="91">
        <v>2303.68178029</v>
      </c>
      <c r="BL397" s="91">
        <v>2120.7262846600001</v>
      </c>
      <c r="BM397" s="92">
        <v>3061.6774749699998</v>
      </c>
      <c r="BN397" s="90">
        <v>2689.5278661800003</v>
      </c>
      <c r="BO397" s="91">
        <v>3261.2445706999997</v>
      </c>
      <c r="BP397" s="91">
        <v>3417.4337846099997</v>
      </c>
      <c r="BQ397" s="92">
        <v>2444.1636906099998</v>
      </c>
      <c r="BR397" s="90">
        <v>1670.8324608799999</v>
      </c>
      <c r="BS397" s="91">
        <v>347.11261737999996</v>
      </c>
      <c r="BT397" s="91">
        <v>275.79788709999997</v>
      </c>
      <c r="BU397" s="92">
        <v>460.08058097999992</v>
      </c>
      <c r="BV397" s="90">
        <v>1231.0908947200001</v>
      </c>
      <c r="BW397" s="91">
        <v>1874.1192022599998</v>
      </c>
      <c r="BX397" s="91">
        <v>2136.8375639599999</v>
      </c>
      <c r="BY397" s="92">
        <v>4987.5420723199995</v>
      </c>
      <c r="BZ397" s="90">
        <v>2763.6295855900003</v>
      </c>
      <c r="CA397" s="91">
        <v>2961.98917738</v>
      </c>
      <c r="CB397" s="91">
        <v>2627.4396897899996</v>
      </c>
      <c r="CC397" s="92">
        <v>2215.6543291899998</v>
      </c>
      <c r="CD397" s="90">
        <v>2237.3807538199999</v>
      </c>
      <c r="CE397" s="91">
        <v>3003.94898685</v>
      </c>
      <c r="CF397" s="91">
        <v>1406.7587565399999</v>
      </c>
      <c r="CG397" s="92">
        <v>2323.5082976600002</v>
      </c>
      <c r="CH397" s="90">
        <v>2817.4049917599996</v>
      </c>
      <c r="CI397" s="91">
        <v>2654.4523186900001</v>
      </c>
      <c r="CJ397" s="91">
        <v>1655.9395642899999</v>
      </c>
      <c r="CK397" s="92">
        <v>1940.5747474999998</v>
      </c>
      <c r="CL397" s="91">
        <v>1895.8154511100001</v>
      </c>
      <c r="CM397" s="91">
        <v>1678.3408565099999</v>
      </c>
      <c r="CN397" s="91">
        <v>1340.2082680899998</v>
      </c>
      <c r="CO397" s="91">
        <v>2077.0895425600002</v>
      </c>
      <c r="CP397" s="90">
        <v>1040.5250900599999</v>
      </c>
      <c r="CQ397" s="91">
        <v>1537.2976915900001</v>
      </c>
      <c r="CR397" s="91">
        <v>2456.8250214599998</v>
      </c>
      <c r="CS397" s="91">
        <v>948.16225989000009</v>
      </c>
      <c r="CT397" s="90">
        <v>1805.3675202200002</v>
      </c>
      <c r="CU397" s="91">
        <v>1667.2070226999999</v>
      </c>
      <c r="CV397" s="91">
        <v>2108.4379446900002</v>
      </c>
      <c r="CW397" s="91">
        <v>2199.17866654</v>
      </c>
      <c r="CX397" s="90">
        <v>780.60910926999986</v>
      </c>
      <c r="CY397" s="91">
        <v>927.78121909000004</v>
      </c>
      <c r="CZ397" s="91">
        <v>670.4570789899999</v>
      </c>
      <c r="DA397" s="91">
        <v>657.59502657000007</v>
      </c>
      <c r="DB397" s="90">
        <v>1056.5789824100002</v>
      </c>
      <c r="DC397" s="91">
        <v>921.94727651000005</v>
      </c>
      <c r="DD397" s="91">
        <v>1384.67710719</v>
      </c>
      <c r="DE397" s="91">
        <v>1059.5817230900002</v>
      </c>
      <c r="DF397" s="90">
        <v>980.55264907000003</v>
      </c>
      <c r="DG397" s="91">
        <v>3696.2706129500002</v>
      </c>
      <c r="DH397" s="91">
        <v>1692.1301528699998</v>
      </c>
      <c r="DI397" s="91">
        <v>852.45526713999993</v>
      </c>
      <c r="DJ397" s="90">
        <v>2099.1572584900005</v>
      </c>
      <c r="DK397" s="91">
        <v>2060.5982305900002</v>
      </c>
      <c r="DL397" s="91">
        <v>2161.3764457900002</v>
      </c>
      <c r="DM397" s="91">
        <v>1345.3838464199998</v>
      </c>
      <c r="DN397" s="90">
        <v>1047.70611353</v>
      </c>
      <c r="DO397" s="91">
        <v>3028.2522705199999</v>
      </c>
      <c r="DP397" s="91">
        <v>3552.8004233400002</v>
      </c>
      <c r="DQ397" s="91">
        <v>2464.6665393399999</v>
      </c>
      <c r="DR397" s="90">
        <v>1929.41371574</v>
      </c>
      <c r="DS397" s="194">
        <v>23397</v>
      </c>
      <c r="DT397" s="56" t="s">
        <v>120</v>
      </c>
    </row>
    <row r="398" spans="1:124" x14ac:dyDescent="0.3">
      <c r="A398" s="56" t="s">
        <v>121</v>
      </c>
      <c r="B398" s="90">
        <v>223.5</v>
      </c>
      <c r="C398" s="91">
        <v>476.238</v>
      </c>
      <c r="D398" s="91">
        <v>1182.3689999999999</v>
      </c>
      <c r="E398" s="92">
        <v>799.31500000000005</v>
      </c>
      <c r="F398" s="91">
        <v>582.59400000000005</v>
      </c>
      <c r="G398" s="91">
        <v>572.74900000000002</v>
      </c>
      <c r="H398" s="91">
        <v>415.38300000000004</v>
      </c>
      <c r="I398" s="92">
        <v>522.23399999999992</v>
      </c>
      <c r="J398" s="90">
        <v>343.07699999999994</v>
      </c>
      <c r="K398" s="91">
        <v>736.11799999999994</v>
      </c>
      <c r="L398" s="91">
        <v>2229.9119999999998</v>
      </c>
      <c r="M398" s="92">
        <v>1708.1510000000001</v>
      </c>
      <c r="N398" s="90">
        <v>4516.1229999999996</v>
      </c>
      <c r="O398" s="91">
        <v>1482.424</v>
      </c>
      <c r="P398" s="91">
        <v>1420.0160000000001</v>
      </c>
      <c r="Q398" s="92">
        <v>1090.2440000000001</v>
      </c>
      <c r="R398" s="90">
        <v>768.19399999999996</v>
      </c>
      <c r="S398" s="91">
        <v>1205.7559999999999</v>
      </c>
      <c r="T398" s="91">
        <v>917.37900000000002</v>
      </c>
      <c r="U398" s="92">
        <v>1311.4839999999999</v>
      </c>
      <c r="V398" s="90">
        <v>1352.702</v>
      </c>
      <c r="W398" s="91">
        <v>1026.943</v>
      </c>
      <c r="X398" s="91">
        <v>1943.8719999999998</v>
      </c>
      <c r="Y398" s="92">
        <v>2643.5569999999998</v>
      </c>
      <c r="Z398" s="90">
        <v>1909.143</v>
      </c>
      <c r="AA398" s="91">
        <v>1134.106</v>
      </c>
      <c r="AB398" s="91">
        <v>1188.58</v>
      </c>
      <c r="AC398" s="92">
        <v>784.72699999999998</v>
      </c>
      <c r="AD398" s="90">
        <v>467.05799999999999</v>
      </c>
      <c r="AE398" s="91">
        <v>593.06653710937496</v>
      </c>
      <c r="AF398" s="91">
        <v>571.42000000000007</v>
      </c>
      <c r="AG398" s="92">
        <v>654.80999999999995</v>
      </c>
      <c r="AH398" s="90">
        <v>198.41132861328126</v>
      </c>
      <c r="AI398" s="91">
        <v>747.27962951660152</v>
      </c>
      <c r="AJ398" s="91">
        <v>928.57043017578133</v>
      </c>
      <c r="AK398" s="92">
        <v>1013.5985817871097</v>
      </c>
      <c r="AL398" s="90">
        <v>566.50472033691403</v>
      </c>
      <c r="AM398" s="91">
        <v>1219.9928861083981</v>
      </c>
      <c r="AN398" s="91">
        <v>526.66200000000003</v>
      </c>
      <c r="AO398" s="92">
        <v>1421.6690000000001</v>
      </c>
      <c r="AP398" s="90">
        <v>458.48599999999999</v>
      </c>
      <c r="AQ398" s="91">
        <v>639.30494897460994</v>
      </c>
      <c r="AR398" s="91">
        <v>569.73800000000006</v>
      </c>
      <c r="AS398" s="92">
        <v>938.86699999999996</v>
      </c>
      <c r="AT398" s="90">
        <v>1332.576</v>
      </c>
      <c r="AU398" s="91">
        <v>652.43397448730491</v>
      </c>
      <c r="AV398" s="91">
        <v>1082.5537734375</v>
      </c>
      <c r="AW398" s="92">
        <v>15496.753190307669</v>
      </c>
      <c r="AX398" s="90">
        <v>1197.8480298461911</v>
      </c>
      <c r="AY398" s="91">
        <v>852.51611950683593</v>
      </c>
      <c r="AZ398" s="91">
        <v>2057.5725006103517</v>
      </c>
      <c r="BA398" s="92">
        <v>1910.2145399169922</v>
      </c>
      <c r="BB398" s="90">
        <v>1775.9780802001953</v>
      </c>
      <c r="BC398" s="91">
        <v>1281.7116601562507</v>
      </c>
      <c r="BD398" s="91">
        <v>1579.933</v>
      </c>
      <c r="BE398" s="92">
        <v>1051.933</v>
      </c>
      <c r="BF398" s="90">
        <v>559.46529999999996</v>
      </c>
      <c r="BG398" s="91">
        <v>584.68799999999999</v>
      </c>
      <c r="BH398" s="91">
        <v>660.1751999999999</v>
      </c>
      <c r="BI398" s="92">
        <v>1274.6766</v>
      </c>
      <c r="BJ398" s="90">
        <v>1884.9606865699998</v>
      </c>
      <c r="BK398" s="91">
        <v>3241.0024872399999</v>
      </c>
      <c r="BL398" s="91">
        <v>2536.8597277700001</v>
      </c>
      <c r="BM398" s="92">
        <v>3090.94914285</v>
      </c>
      <c r="BN398" s="90">
        <v>6669.5932535200009</v>
      </c>
      <c r="BO398" s="91">
        <v>11570.425797370001</v>
      </c>
      <c r="BP398" s="91">
        <v>13118.341208040001</v>
      </c>
      <c r="BQ398" s="92">
        <v>5509.5115215199994</v>
      </c>
      <c r="BR398" s="90">
        <v>4903.9976892899995</v>
      </c>
      <c r="BS398" s="91">
        <v>4053.9218715999996</v>
      </c>
      <c r="BT398" s="91">
        <v>5511.9793718599994</v>
      </c>
      <c r="BU398" s="92">
        <v>12842.654421579999</v>
      </c>
      <c r="BV398" s="90">
        <v>7528.9632003399993</v>
      </c>
      <c r="BW398" s="91">
        <v>6227.0639436800002</v>
      </c>
      <c r="BX398" s="91">
        <v>7172.8711474600004</v>
      </c>
      <c r="BY398" s="92">
        <v>7245.0801205799999</v>
      </c>
      <c r="BZ398" s="90">
        <v>11155.12229363</v>
      </c>
      <c r="CA398" s="91">
        <v>7759.3755911699991</v>
      </c>
      <c r="CB398" s="91">
        <v>5658.31597272</v>
      </c>
      <c r="CC398" s="92">
        <v>8866.2820960099998</v>
      </c>
      <c r="CD398" s="90">
        <v>18290.114977509998</v>
      </c>
      <c r="CE398" s="91">
        <v>12425.30847498</v>
      </c>
      <c r="CF398" s="91">
        <v>9427.2042218700008</v>
      </c>
      <c r="CG398" s="92">
        <v>6206.5971804299998</v>
      </c>
      <c r="CH398" s="90">
        <v>6029.7611569999999</v>
      </c>
      <c r="CI398" s="91">
        <v>8113.4515109200001</v>
      </c>
      <c r="CJ398" s="91">
        <v>7260.9817811600005</v>
      </c>
      <c r="CK398" s="92">
        <v>4336.2334733499993</v>
      </c>
      <c r="CL398" s="91">
        <v>9664.4161385799998</v>
      </c>
      <c r="CM398" s="91">
        <v>8592.5596936399998</v>
      </c>
      <c r="CN398" s="91">
        <v>5200.1591750099997</v>
      </c>
      <c r="CO398" s="91">
        <v>5530.662994119999</v>
      </c>
      <c r="CP398" s="90">
        <v>4196.5902599600004</v>
      </c>
      <c r="CQ398" s="91">
        <v>7756.7410658999997</v>
      </c>
      <c r="CR398" s="91">
        <v>8258.0177139799998</v>
      </c>
      <c r="CS398" s="91">
        <v>15903.955190470002</v>
      </c>
      <c r="CT398" s="90">
        <v>3434.0313090400005</v>
      </c>
      <c r="CU398" s="91">
        <v>11225.98403598</v>
      </c>
      <c r="CV398" s="91">
        <v>11533.431523460002</v>
      </c>
      <c r="CW398" s="91">
        <v>6099.5736940699999</v>
      </c>
      <c r="CX398" s="90">
        <v>12038.24679293</v>
      </c>
      <c r="CY398" s="91">
        <v>4752.25260179</v>
      </c>
      <c r="CZ398" s="91">
        <v>2584.0413955599997</v>
      </c>
      <c r="DA398" s="91">
        <v>10609.54348669</v>
      </c>
      <c r="DB398" s="90">
        <v>7462.6065865699993</v>
      </c>
      <c r="DC398" s="91">
        <v>7029.7905948799998</v>
      </c>
      <c r="DD398" s="91">
        <v>6534.9010498600001</v>
      </c>
      <c r="DE398" s="91">
        <v>18288.60298018</v>
      </c>
      <c r="DF398" s="90">
        <v>10667.024495130001</v>
      </c>
      <c r="DG398" s="91">
        <v>8727.5403936799994</v>
      </c>
      <c r="DH398" s="91">
        <v>6234.4226051599999</v>
      </c>
      <c r="DI398" s="91">
        <v>18420.206635070001</v>
      </c>
      <c r="DJ398" s="90">
        <v>8999.7962416400005</v>
      </c>
      <c r="DK398" s="91">
        <v>7706.1984776200006</v>
      </c>
      <c r="DL398" s="91">
        <v>9355.5460851299977</v>
      </c>
      <c r="DM398" s="91">
        <v>20879.991143839998</v>
      </c>
      <c r="DN398" s="90">
        <v>10150.39989599</v>
      </c>
      <c r="DO398" s="91">
        <v>11816.80631665</v>
      </c>
      <c r="DP398" s="91">
        <v>9018.8602708100007</v>
      </c>
      <c r="DQ398" s="91">
        <v>13177.006877849999</v>
      </c>
      <c r="DR398" s="90">
        <v>8562.4944702600005</v>
      </c>
      <c r="DS398" s="194">
        <v>23399</v>
      </c>
      <c r="DT398" s="56" t="s">
        <v>121</v>
      </c>
    </row>
    <row r="399" spans="1:124" x14ac:dyDescent="0.3">
      <c r="A399" s="72" t="s">
        <v>122</v>
      </c>
      <c r="B399" s="90">
        <v>1875.6840000000002</v>
      </c>
      <c r="C399" s="91">
        <v>1519.797</v>
      </c>
      <c r="D399" s="91">
        <v>1360.405</v>
      </c>
      <c r="E399" s="92">
        <v>1557.9059999999999</v>
      </c>
      <c r="F399" s="91">
        <v>3232.6289999999999</v>
      </c>
      <c r="G399" s="91">
        <v>1491.3409999999999</v>
      </c>
      <c r="H399" s="91">
        <v>2318.7629999999999</v>
      </c>
      <c r="I399" s="92">
        <v>2460.4719999999998</v>
      </c>
      <c r="J399" s="90">
        <v>1735.106</v>
      </c>
      <c r="K399" s="91">
        <v>2306.0479999999998</v>
      </c>
      <c r="L399" s="91">
        <v>2203.1880000000001</v>
      </c>
      <c r="M399" s="92">
        <v>3178.1889999999999</v>
      </c>
      <c r="N399" s="90">
        <v>2530.7649999999999</v>
      </c>
      <c r="O399" s="91">
        <v>2895.5529999999999</v>
      </c>
      <c r="P399" s="91">
        <v>5635.4390000000003</v>
      </c>
      <c r="Q399" s="92">
        <v>6503.4594999999999</v>
      </c>
      <c r="R399" s="90">
        <v>6983.018</v>
      </c>
      <c r="S399" s="91">
        <v>4208.0405000000001</v>
      </c>
      <c r="T399" s="91">
        <v>4359.0914999999995</v>
      </c>
      <c r="U399" s="92">
        <v>3958.2301549072276</v>
      </c>
      <c r="V399" s="90">
        <v>2756.6769999999997</v>
      </c>
      <c r="W399" s="91">
        <v>3743.4629995117184</v>
      </c>
      <c r="X399" s="91">
        <v>3641.7323066711424</v>
      </c>
      <c r="Y399" s="92">
        <v>3047.7147279052733</v>
      </c>
      <c r="Z399" s="90">
        <v>3355.9679999999998</v>
      </c>
      <c r="AA399" s="91">
        <v>2965.7539999999999</v>
      </c>
      <c r="AB399" s="91">
        <v>3552.0414968261721</v>
      </c>
      <c r="AC399" s="92">
        <v>3456.9123430023192</v>
      </c>
      <c r="AD399" s="90">
        <v>3467.1254219360353</v>
      </c>
      <c r="AE399" s="91">
        <v>4022.7083923339842</v>
      </c>
      <c r="AF399" s="91">
        <v>3961.6119000000003</v>
      </c>
      <c r="AG399" s="92">
        <v>4984.5321000000004</v>
      </c>
      <c r="AH399" s="90">
        <v>3097.2841133056641</v>
      </c>
      <c r="AI399" s="91">
        <v>4546.993180737305</v>
      </c>
      <c r="AJ399" s="91">
        <v>3076.1689299926761</v>
      </c>
      <c r="AK399" s="92">
        <v>4110.7924826049803</v>
      </c>
      <c r="AL399" s="90">
        <v>2868.2062201660156</v>
      </c>
      <c r="AM399" s="91">
        <v>4085.1747000000005</v>
      </c>
      <c r="AN399" s="91">
        <v>3217.4799000000003</v>
      </c>
      <c r="AO399" s="92">
        <v>2976.4944738281251</v>
      </c>
      <c r="AP399" s="90">
        <v>2470.5751999999998</v>
      </c>
      <c r="AQ399" s="91">
        <v>3205.8856397583008</v>
      </c>
      <c r="AR399" s="91">
        <v>2187.0478000000003</v>
      </c>
      <c r="AS399" s="92">
        <v>2403.5852999999997</v>
      </c>
      <c r="AT399" s="90">
        <v>3182.7363300781253</v>
      </c>
      <c r="AU399" s="91">
        <v>3231.0297109619146</v>
      </c>
      <c r="AV399" s="91">
        <v>1627.8462</v>
      </c>
      <c r="AW399" s="92">
        <v>8703.0936904308201</v>
      </c>
      <c r="AX399" s="90">
        <v>7911.8045702148465</v>
      </c>
      <c r="AY399" s="91">
        <v>4251.3445802070592</v>
      </c>
      <c r="AZ399" s="91">
        <v>1957.4827339965821</v>
      </c>
      <c r="BA399" s="92">
        <v>1891.3351404296877</v>
      </c>
      <c r="BB399" s="90">
        <v>1501.9051801513669</v>
      </c>
      <c r="BC399" s="91">
        <v>1961.771990087891</v>
      </c>
      <c r="BD399" s="91">
        <v>2256.5472</v>
      </c>
      <c r="BE399" s="92">
        <v>2532.4136094551091</v>
      </c>
      <c r="BF399" s="90">
        <v>1985.6345000000001</v>
      </c>
      <c r="BG399" s="91">
        <v>3361.5055000000002</v>
      </c>
      <c r="BH399" s="91">
        <v>3207.2345</v>
      </c>
      <c r="BI399" s="92">
        <v>4752.3192999999992</v>
      </c>
      <c r="BJ399" s="90">
        <v>2901.9693212299999</v>
      </c>
      <c r="BK399" s="91">
        <v>3718.4406061099999</v>
      </c>
      <c r="BL399" s="91">
        <v>4356.6105932</v>
      </c>
      <c r="BM399" s="92">
        <v>4881.9699063500002</v>
      </c>
      <c r="BN399" s="90">
        <v>5477.1060162900003</v>
      </c>
      <c r="BO399" s="91">
        <v>8434.3424758299989</v>
      </c>
      <c r="BP399" s="91">
        <v>5217.4677756300007</v>
      </c>
      <c r="BQ399" s="92">
        <v>6482.6308416899992</v>
      </c>
      <c r="BR399" s="90">
        <v>4888.0279097599996</v>
      </c>
      <c r="BS399" s="91">
        <v>5825.0512442999998</v>
      </c>
      <c r="BT399" s="91">
        <v>4846.7717548199998</v>
      </c>
      <c r="BU399" s="92">
        <v>11121.91257778</v>
      </c>
      <c r="BV399" s="90">
        <v>5450.1894029199993</v>
      </c>
      <c r="BW399" s="91">
        <v>12371.410105430001</v>
      </c>
      <c r="BX399" s="91">
        <v>16271.3730227</v>
      </c>
      <c r="BY399" s="92">
        <v>9095.1280380899989</v>
      </c>
      <c r="BZ399" s="90">
        <v>9520.4095477600004</v>
      </c>
      <c r="CA399" s="91">
        <v>7707.0870826900009</v>
      </c>
      <c r="CB399" s="91">
        <v>9489.8566584399996</v>
      </c>
      <c r="CC399" s="92">
        <v>8075.9771787999998</v>
      </c>
      <c r="CD399" s="90">
        <v>19739.093977240002</v>
      </c>
      <c r="CE399" s="91">
        <v>16470.933875579998</v>
      </c>
      <c r="CF399" s="91">
        <v>9235.26111236</v>
      </c>
      <c r="CG399" s="92">
        <v>12400.114927859999</v>
      </c>
      <c r="CH399" s="90">
        <v>21452.70380078</v>
      </c>
      <c r="CI399" s="91">
        <v>13271.712869880001</v>
      </c>
      <c r="CJ399" s="91">
        <v>9456.6369088799984</v>
      </c>
      <c r="CK399" s="92">
        <v>12344.944554859998</v>
      </c>
      <c r="CL399" s="91">
        <v>14389.01086432</v>
      </c>
      <c r="CM399" s="91">
        <v>14809.99303043</v>
      </c>
      <c r="CN399" s="91">
        <v>10190.789947950001</v>
      </c>
      <c r="CO399" s="91">
        <v>9722.7859027400009</v>
      </c>
      <c r="CP399" s="90">
        <v>13449.043542769999</v>
      </c>
      <c r="CQ399" s="91">
        <v>13403.43781621</v>
      </c>
      <c r="CR399" s="91">
        <v>11857.078045130002</v>
      </c>
      <c r="CS399" s="91">
        <v>20847.750490669998</v>
      </c>
      <c r="CT399" s="90">
        <v>7636.9302088499999</v>
      </c>
      <c r="CU399" s="91">
        <v>10515.81909655</v>
      </c>
      <c r="CV399" s="97">
        <v>11578.362104039999</v>
      </c>
      <c r="CW399" s="91">
        <v>26677.886146689998</v>
      </c>
      <c r="CX399" s="90">
        <v>7802.7028959099998</v>
      </c>
      <c r="CY399" s="91">
        <v>16111.987587039999</v>
      </c>
      <c r="CZ399" s="97">
        <v>9479.7316273899996</v>
      </c>
      <c r="DA399" s="91">
        <v>11123.112526929999</v>
      </c>
      <c r="DB399" s="90">
        <v>9571.6927893499997</v>
      </c>
      <c r="DC399" s="91">
        <v>9445.3402361299995</v>
      </c>
      <c r="DD399" s="97">
        <v>7607.5220332099998</v>
      </c>
      <c r="DE399" s="91">
        <v>17739.804990369998</v>
      </c>
      <c r="DF399" s="90">
        <v>10332.929648309999</v>
      </c>
      <c r="DG399" s="91">
        <v>14323.853691289998</v>
      </c>
      <c r="DH399" s="97">
        <v>7997.3815727599995</v>
      </c>
      <c r="DI399" s="91">
        <v>18944.265748779995</v>
      </c>
      <c r="DJ399" s="90">
        <v>11614.496317460002</v>
      </c>
      <c r="DK399" s="91">
        <v>14473.327986650002</v>
      </c>
      <c r="DL399" s="97">
        <v>12385.3989833</v>
      </c>
      <c r="DM399" s="91">
        <v>20416.85279072</v>
      </c>
      <c r="DN399" s="90">
        <v>12722.59495979</v>
      </c>
      <c r="DO399" s="91">
        <v>14316.568806020001</v>
      </c>
      <c r="DP399" s="97">
        <v>13698.367717680001</v>
      </c>
      <c r="DQ399" s="91">
        <v>20927.623431259999</v>
      </c>
      <c r="DR399" s="90">
        <v>12202.930574940001</v>
      </c>
      <c r="DS399" s="194" t="s">
        <v>234</v>
      </c>
      <c r="DT399" s="72" t="s">
        <v>122</v>
      </c>
    </row>
    <row r="400" spans="1:124" x14ac:dyDescent="0.3">
      <c r="A400" s="56" t="s">
        <v>118</v>
      </c>
      <c r="B400" s="90">
        <v>420.9</v>
      </c>
      <c r="C400" s="91">
        <v>417.25299999999999</v>
      </c>
      <c r="D400" s="91">
        <v>465.9</v>
      </c>
      <c r="E400" s="92">
        <v>366.32899999999995</v>
      </c>
      <c r="F400" s="91">
        <v>448.95000000000005</v>
      </c>
      <c r="G400" s="91">
        <v>380.78300000000002</v>
      </c>
      <c r="H400" s="91">
        <v>398.548</v>
      </c>
      <c r="I400" s="92">
        <v>400.47799999999995</v>
      </c>
      <c r="J400" s="90">
        <v>405.70500000000004</v>
      </c>
      <c r="K400" s="91">
        <v>343.82099999999997</v>
      </c>
      <c r="L400" s="91">
        <v>370.59500000000003</v>
      </c>
      <c r="M400" s="92">
        <v>328.96499999999997</v>
      </c>
      <c r="N400" s="90">
        <v>400.77600000000001</v>
      </c>
      <c r="O400" s="91">
        <v>331.73600000000005</v>
      </c>
      <c r="P400" s="91">
        <v>333.423</v>
      </c>
      <c r="Q400" s="92">
        <v>356.024</v>
      </c>
      <c r="R400" s="90">
        <v>527.59699999999998</v>
      </c>
      <c r="S400" s="91">
        <v>337.89100000000002</v>
      </c>
      <c r="T400" s="91">
        <v>302.15999999999997</v>
      </c>
      <c r="U400" s="92">
        <v>431.49699999999996</v>
      </c>
      <c r="V400" s="90">
        <v>371.61599999999999</v>
      </c>
      <c r="W400" s="91">
        <v>383.291</v>
      </c>
      <c r="X400" s="91">
        <v>371.22383609008784</v>
      </c>
      <c r="Y400" s="92">
        <v>351.34499999999997</v>
      </c>
      <c r="Z400" s="90">
        <v>358.90899999999999</v>
      </c>
      <c r="AA400" s="91">
        <v>388.20600000000002</v>
      </c>
      <c r="AB400" s="91">
        <v>472.93749682617192</v>
      </c>
      <c r="AC400" s="92">
        <v>422.85399999999998</v>
      </c>
      <c r="AD400" s="90">
        <v>304.27300000000002</v>
      </c>
      <c r="AE400" s="91">
        <v>418.28899999999993</v>
      </c>
      <c r="AF400" s="91">
        <v>594.48099999999999</v>
      </c>
      <c r="AG400" s="92">
        <v>1194.288</v>
      </c>
      <c r="AH400" s="90">
        <v>591.38400000000001</v>
      </c>
      <c r="AI400" s="91">
        <v>1207.8810000000001</v>
      </c>
      <c r="AJ400" s="91">
        <v>883.89199999999994</v>
      </c>
      <c r="AK400" s="92">
        <v>1295.8714320068359</v>
      </c>
      <c r="AL400" s="90">
        <v>920.99053002929691</v>
      </c>
      <c r="AM400" s="91">
        <v>956.60400000000004</v>
      </c>
      <c r="AN400" s="91">
        <v>993.97900000000004</v>
      </c>
      <c r="AO400" s="92">
        <v>975.6640000000001</v>
      </c>
      <c r="AP400" s="90">
        <v>658.02800000000002</v>
      </c>
      <c r="AQ400" s="91">
        <v>735.77199999999993</v>
      </c>
      <c r="AR400" s="91">
        <v>438.738</v>
      </c>
      <c r="AS400" s="92">
        <v>697.44100000000003</v>
      </c>
      <c r="AT400" s="90">
        <v>436.42683007812502</v>
      </c>
      <c r="AU400" s="91">
        <v>632.61810046386711</v>
      </c>
      <c r="AV400" s="91">
        <v>433.43100000000004</v>
      </c>
      <c r="AW400" s="92">
        <v>647.72843994140624</v>
      </c>
      <c r="AX400" s="90">
        <v>434.47525024414063</v>
      </c>
      <c r="AY400" s="91">
        <v>563.27755017089839</v>
      </c>
      <c r="AZ400" s="91">
        <v>473.06840312194822</v>
      </c>
      <c r="BA400" s="92">
        <v>482.13816992187503</v>
      </c>
      <c r="BB400" s="90">
        <v>448.26426000976562</v>
      </c>
      <c r="BC400" s="91">
        <v>447.52186010742184</v>
      </c>
      <c r="BD400" s="91">
        <v>477.63599999999997</v>
      </c>
      <c r="BE400" s="92">
        <v>432.11500000000001</v>
      </c>
      <c r="BF400" s="90">
        <v>601.45220000000006</v>
      </c>
      <c r="BG400" s="91">
        <v>679.70360000000005</v>
      </c>
      <c r="BH400" s="91">
        <v>628.24829999999997</v>
      </c>
      <c r="BI400" s="92">
        <v>1739.7682</v>
      </c>
      <c r="BJ400" s="90">
        <v>890.53718103000006</v>
      </c>
      <c r="BK400" s="91">
        <v>708.31348931000002</v>
      </c>
      <c r="BL400" s="91">
        <v>1125.1361516299999</v>
      </c>
      <c r="BM400" s="92">
        <v>1422.8326995100001</v>
      </c>
      <c r="BN400" s="90">
        <v>774.31441605999999</v>
      </c>
      <c r="BO400" s="91">
        <v>3637.0518620299999</v>
      </c>
      <c r="BP400" s="91">
        <v>652.03749306999998</v>
      </c>
      <c r="BQ400" s="92">
        <v>3138.57466836</v>
      </c>
      <c r="BR400" s="90">
        <v>442.83259691000001</v>
      </c>
      <c r="BS400" s="91">
        <v>580.85046085999988</v>
      </c>
      <c r="BT400" s="91">
        <v>741.79607873999998</v>
      </c>
      <c r="BU400" s="92">
        <v>867.67551614000013</v>
      </c>
      <c r="BV400" s="90">
        <v>562.96722366000006</v>
      </c>
      <c r="BW400" s="91">
        <v>3218.2821906800009</v>
      </c>
      <c r="BX400" s="91">
        <v>447.06832858000001</v>
      </c>
      <c r="BY400" s="92">
        <v>530.81355918000008</v>
      </c>
      <c r="BZ400" s="90">
        <v>482.68316346999995</v>
      </c>
      <c r="CA400" s="91">
        <v>764.02216035000004</v>
      </c>
      <c r="CB400" s="91">
        <v>490.93405227000005</v>
      </c>
      <c r="CC400" s="92">
        <v>799.7399016899999</v>
      </c>
      <c r="CD400" s="90">
        <v>595.11534144000007</v>
      </c>
      <c r="CE400" s="91">
        <v>683.51572573999999</v>
      </c>
      <c r="CF400" s="91">
        <v>561.79264054999999</v>
      </c>
      <c r="CG400" s="92">
        <v>725.11314692000008</v>
      </c>
      <c r="CH400" s="90">
        <v>696.21816813999999</v>
      </c>
      <c r="CI400" s="91">
        <v>1023.78582436</v>
      </c>
      <c r="CJ400" s="91">
        <v>761.87608413999999</v>
      </c>
      <c r="CK400" s="92">
        <v>1048.2221531800001</v>
      </c>
      <c r="CL400" s="91">
        <v>453.43804443999994</v>
      </c>
      <c r="CM400" s="91">
        <v>908.40244900000005</v>
      </c>
      <c r="CN400" s="91">
        <v>1154.99302063</v>
      </c>
      <c r="CO400" s="91">
        <v>930.73566736999999</v>
      </c>
      <c r="CP400" s="90">
        <v>648.83965798999998</v>
      </c>
      <c r="CQ400" s="91">
        <v>902.58306617999983</v>
      </c>
      <c r="CR400" s="91">
        <v>711.18185210000001</v>
      </c>
      <c r="CS400" s="91">
        <v>1462.3526115499999</v>
      </c>
      <c r="CT400" s="90">
        <v>724.39739177999991</v>
      </c>
      <c r="CU400" s="91">
        <v>915.3670015199998</v>
      </c>
      <c r="CV400" s="91">
        <v>806.93245640999999</v>
      </c>
      <c r="CW400" s="91">
        <v>751.08412711000005</v>
      </c>
      <c r="CX400" s="90">
        <v>506.29060269999997</v>
      </c>
      <c r="CY400" s="91">
        <v>803.87856538000005</v>
      </c>
      <c r="CZ400" s="91">
        <v>767.88632486999995</v>
      </c>
      <c r="DA400" s="91">
        <v>1052.2314206400001</v>
      </c>
      <c r="DB400" s="90">
        <v>788.18453430999989</v>
      </c>
      <c r="DC400" s="91">
        <v>946.42777832000002</v>
      </c>
      <c r="DD400" s="91">
        <v>1036.8361116399999</v>
      </c>
      <c r="DE400" s="91">
        <v>1502.5793722999999</v>
      </c>
      <c r="DF400" s="90">
        <v>751.25022511999998</v>
      </c>
      <c r="DG400" s="91">
        <v>943.01868322999985</v>
      </c>
      <c r="DH400" s="91">
        <v>797.60743991999993</v>
      </c>
      <c r="DI400" s="91">
        <v>748.13125583999999</v>
      </c>
      <c r="DJ400" s="90">
        <v>778.29595327000004</v>
      </c>
      <c r="DK400" s="91">
        <v>1217.73096538</v>
      </c>
      <c r="DL400" s="91">
        <v>837.38707683999996</v>
      </c>
      <c r="DM400" s="91">
        <v>1754.4772979300001</v>
      </c>
      <c r="DN400" s="90">
        <v>757.51679416999991</v>
      </c>
      <c r="DO400" s="91">
        <v>859.60448149000013</v>
      </c>
      <c r="DP400" s="91">
        <v>1712.9188585399997</v>
      </c>
      <c r="DQ400" s="91">
        <v>1948.78809585</v>
      </c>
      <c r="DR400" s="90">
        <v>731.46921006999992</v>
      </c>
      <c r="DS400" s="194">
        <v>23394</v>
      </c>
      <c r="DT400" s="56" t="s">
        <v>118</v>
      </c>
    </row>
    <row r="401" spans="1:124" x14ac:dyDescent="0.3">
      <c r="A401" s="56" t="s">
        <v>119</v>
      </c>
      <c r="B401" s="90">
        <v>638.48599999999999</v>
      </c>
      <c r="C401" s="91">
        <v>610.46299999999997</v>
      </c>
      <c r="D401" s="91">
        <v>401.5</v>
      </c>
      <c r="E401" s="92">
        <v>367.86099999999999</v>
      </c>
      <c r="F401" s="91">
        <v>588.22599999999989</v>
      </c>
      <c r="G401" s="91">
        <v>345.43599999999992</v>
      </c>
      <c r="H401" s="91">
        <v>788.21499999999992</v>
      </c>
      <c r="I401" s="92">
        <v>663.66899999999998</v>
      </c>
      <c r="J401" s="90">
        <v>380.72500000000002</v>
      </c>
      <c r="K401" s="91">
        <v>619.17399999999998</v>
      </c>
      <c r="L401" s="91">
        <v>301.68099999999998</v>
      </c>
      <c r="M401" s="92">
        <v>525.255</v>
      </c>
      <c r="N401" s="90">
        <v>444.27200000000005</v>
      </c>
      <c r="O401" s="91">
        <v>591.53199999999993</v>
      </c>
      <c r="P401" s="91">
        <v>184.08600000000001</v>
      </c>
      <c r="Q401" s="92">
        <v>686.78</v>
      </c>
      <c r="R401" s="90">
        <v>506.14400000000001</v>
      </c>
      <c r="S401" s="91">
        <v>381.81700000000001</v>
      </c>
      <c r="T401" s="91">
        <v>161.39099999999999</v>
      </c>
      <c r="U401" s="92">
        <v>642.173</v>
      </c>
      <c r="V401" s="90">
        <v>255.71199999999999</v>
      </c>
      <c r="W401" s="91">
        <v>449.29699999999997</v>
      </c>
      <c r="X401" s="91">
        <v>151.017</v>
      </c>
      <c r="Y401" s="92">
        <v>131.97899999999998</v>
      </c>
      <c r="Z401" s="90">
        <v>627.63499999999999</v>
      </c>
      <c r="AA401" s="91">
        <v>119.613</v>
      </c>
      <c r="AB401" s="91">
        <v>756.94599999999991</v>
      </c>
      <c r="AC401" s="92">
        <v>374.47299999999996</v>
      </c>
      <c r="AD401" s="90">
        <v>497.45799999999997</v>
      </c>
      <c r="AE401" s="91">
        <v>175.44426831054687</v>
      </c>
      <c r="AF401" s="91">
        <v>705.03200000000004</v>
      </c>
      <c r="AG401" s="92">
        <v>652.36300000000006</v>
      </c>
      <c r="AH401" s="90">
        <v>304.48440319824221</v>
      </c>
      <c r="AI401" s="91">
        <v>842.14675</v>
      </c>
      <c r="AJ401" s="91">
        <v>407.4999598388672</v>
      </c>
      <c r="AK401" s="92">
        <v>1031.3518078613281</v>
      </c>
      <c r="AL401" s="90">
        <v>416.23378637695316</v>
      </c>
      <c r="AM401" s="91">
        <v>957.01800000000003</v>
      </c>
      <c r="AN401" s="91">
        <v>318.20400000000001</v>
      </c>
      <c r="AO401" s="92">
        <v>925.42767382812508</v>
      </c>
      <c r="AP401" s="90">
        <v>531.08399999999995</v>
      </c>
      <c r="AQ401" s="91">
        <v>1279.3796497802734</v>
      </c>
      <c r="AR401" s="91">
        <v>435.83</v>
      </c>
      <c r="AS401" s="92">
        <v>377.27499999999998</v>
      </c>
      <c r="AT401" s="90">
        <v>2002.7350000000001</v>
      </c>
      <c r="AU401" s="91">
        <v>1128.3728834228518</v>
      </c>
      <c r="AV401" s="91">
        <v>207.76600000000002</v>
      </c>
      <c r="AW401" s="92">
        <v>131.06773992919921</v>
      </c>
      <c r="AX401" s="90">
        <v>144.58432043457032</v>
      </c>
      <c r="AY401" s="91">
        <v>130.96451965332034</v>
      </c>
      <c r="AZ401" s="91">
        <v>111.12160955810558</v>
      </c>
      <c r="BA401" s="92">
        <v>140.74558038330079</v>
      </c>
      <c r="BB401" s="90">
        <v>146.94665039062502</v>
      </c>
      <c r="BC401" s="91">
        <v>169.13113000488283</v>
      </c>
      <c r="BD401" s="91">
        <v>203.57499999999999</v>
      </c>
      <c r="BE401" s="92">
        <v>184.23385766601569</v>
      </c>
      <c r="BF401" s="90">
        <v>243.11990000000003</v>
      </c>
      <c r="BG401" s="91">
        <v>168.0395</v>
      </c>
      <c r="BH401" s="91">
        <v>333.08550000000002</v>
      </c>
      <c r="BI401" s="92">
        <v>217.94210000000001</v>
      </c>
      <c r="BJ401" s="90">
        <v>338.81620710000004</v>
      </c>
      <c r="BK401" s="91">
        <v>539.51296280999998</v>
      </c>
      <c r="BL401" s="91">
        <v>232.42903704000003</v>
      </c>
      <c r="BM401" s="92">
        <v>369.60502512999994</v>
      </c>
      <c r="BN401" s="90">
        <v>290.19220631000002</v>
      </c>
      <c r="BO401" s="91">
        <v>824.96585479000009</v>
      </c>
      <c r="BP401" s="91">
        <v>240.43511559999999</v>
      </c>
      <c r="BQ401" s="92">
        <v>368.74333361000004</v>
      </c>
      <c r="BR401" s="90">
        <v>432.92405910000002</v>
      </c>
      <c r="BS401" s="91">
        <v>234.08168257999998</v>
      </c>
      <c r="BT401" s="91">
        <v>268.81650517000003</v>
      </c>
      <c r="BU401" s="92">
        <v>247.61368081000001</v>
      </c>
      <c r="BV401" s="90">
        <v>322.33156281999999</v>
      </c>
      <c r="BW401" s="91">
        <v>109.95718185999999</v>
      </c>
      <c r="BX401" s="91">
        <v>453.32248304999996</v>
      </c>
      <c r="BY401" s="92">
        <v>414.01727502</v>
      </c>
      <c r="BZ401" s="90">
        <v>614.41169167999999</v>
      </c>
      <c r="CA401" s="91">
        <v>684.30941547000009</v>
      </c>
      <c r="CB401" s="91">
        <v>389.01122097999996</v>
      </c>
      <c r="CC401" s="92">
        <v>677.18464301999995</v>
      </c>
      <c r="CD401" s="90">
        <v>1318.0304825000003</v>
      </c>
      <c r="CE401" s="91">
        <v>717.09668654999996</v>
      </c>
      <c r="CF401" s="91">
        <v>638.13730634000001</v>
      </c>
      <c r="CG401" s="92">
        <v>696.39690674999997</v>
      </c>
      <c r="CH401" s="90">
        <v>597.48431464999999</v>
      </c>
      <c r="CI401" s="91">
        <v>636.37537952000002</v>
      </c>
      <c r="CJ401" s="91">
        <v>445.91051911</v>
      </c>
      <c r="CK401" s="92">
        <v>412.18232227999999</v>
      </c>
      <c r="CL401" s="91">
        <v>544.62475377999999</v>
      </c>
      <c r="CM401" s="91">
        <v>521.8811091099999</v>
      </c>
      <c r="CN401" s="91">
        <v>739.62294685999996</v>
      </c>
      <c r="CO401" s="91">
        <v>668.56552858000009</v>
      </c>
      <c r="CP401" s="90">
        <v>3045.3924090699998</v>
      </c>
      <c r="CQ401" s="91">
        <v>187.35961040000001</v>
      </c>
      <c r="CR401" s="91">
        <v>960.05105940999999</v>
      </c>
      <c r="CS401" s="91">
        <v>272.96374088000005</v>
      </c>
      <c r="CT401" s="90">
        <v>207.99810671000003</v>
      </c>
      <c r="CU401" s="91">
        <v>791.82181702000003</v>
      </c>
      <c r="CV401" s="91">
        <v>1441.6458969599998</v>
      </c>
      <c r="CW401" s="91">
        <v>5533.5793493700003</v>
      </c>
      <c r="CX401" s="90">
        <v>142.64141202000002</v>
      </c>
      <c r="CY401" s="91">
        <v>582.79339133999997</v>
      </c>
      <c r="CZ401" s="91">
        <v>308.45330683999998</v>
      </c>
      <c r="DA401" s="91">
        <v>267.53496094999997</v>
      </c>
      <c r="DB401" s="90">
        <v>218.30245766999997</v>
      </c>
      <c r="DC401" s="91">
        <v>220.84402344</v>
      </c>
      <c r="DD401" s="91">
        <v>356.89948218000001</v>
      </c>
      <c r="DE401" s="91">
        <v>238.97777572999999</v>
      </c>
      <c r="DF401" s="90">
        <v>377.10629732000001</v>
      </c>
      <c r="DG401" s="91">
        <v>258.22595113</v>
      </c>
      <c r="DH401" s="91">
        <v>329.28617610000003</v>
      </c>
      <c r="DI401" s="91">
        <v>157.38482521999998</v>
      </c>
      <c r="DJ401" s="90">
        <v>373.14405584000002</v>
      </c>
      <c r="DK401" s="91">
        <v>589.68946675000007</v>
      </c>
      <c r="DL401" s="91">
        <v>199.00425498000001</v>
      </c>
      <c r="DM401" s="91">
        <v>503.60949095000001</v>
      </c>
      <c r="DN401" s="90">
        <v>257.00816829999997</v>
      </c>
      <c r="DO401" s="91">
        <v>254.16684339</v>
      </c>
      <c r="DP401" s="91">
        <v>576.91470642999991</v>
      </c>
      <c r="DQ401" s="91">
        <v>409.98225398</v>
      </c>
      <c r="DR401" s="90">
        <v>191.65137948</v>
      </c>
      <c r="DS401" s="194">
        <v>23396</v>
      </c>
      <c r="DT401" s="56" t="s">
        <v>119</v>
      </c>
    </row>
    <row r="402" spans="1:124" x14ac:dyDescent="0.3">
      <c r="A402" s="56" t="s">
        <v>120</v>
      </c>
      <c r="B402" s="90">
        <v>340</v>
      </c>
      <c r="C402" s="91">
        <v>199.8</v>
      </c>
      <c r="D402" s="91">
        <v>290.29999999999995</v>
      </c>
      <c r="E402" s="92">
        <v>243.10000000000002</v>
      </c>
      <c r="F402" s="91">
        <v>307.08299999999997</v>
      </c>
      <c r="G402" s="91">
        <v>388.19100000000003</v>
      </c>
      <c r="H402" s="91">
        <v>420.74</v>
      </c>
      <c r="I402" s="92">
        <v>339.14699999999999</v>
      </c>
      <c r="J402" s="90">
        <v>384.827</v>
      </c>
      <c r="K402" s="91">
        <v>325.59299999999996</v>
      </c>
      <c r="L402" s="91">
        <v>576.96100000000001</v>
      </c>
      <c r="M402" s="92">
        <v>753.24</v>
      </c>
      <c r="N402" s="90">
        <v>777.91300000000001</v>
      </c>
      <c r="O402" s="91">
        <v>1454.9009999999998</v>
      </c>
      <c r="P402" s="91">
        <v>2485.8090000000002</v>
      </c>
      <c r="Q402" s="92">
        <v>3462.3554999999997</v>
      </c>
      <c r="R402" s="90">
        <v>2540.6449999999995</v>
      </c>
      <c r="S402" s="91">
        <v>2350.4544999999998</v>
      </c>
      <c r="T402" s="91">
        <v>2392.4365000000003</v>
      </c>
      <c r="U402" s="92">
        <v>1808.2661549072272</v>
      </c>
      <c r="V402" s="90">
        <v>1315.2080000000001</v>
      </c>
      <c r="W402" s="91">
        <v>1846.3279995117186</v>
      </c>
      <c r="X402" s="91">
        <v>1567.8574705810547</v>
      </c>
      <c r="Y402" s="92">
        <v>1591.5949999999998</v>
      </c>
      <c r="Z402" s="90">
        <v>1351.662</v>
      </c>
      <c r="AA402" s="91">
        <v>1607.731</v>
      </c>
      <c r="AB402" s="91">
        <v>1659.0459999999998</v>
      </c>
      <c r="AC402" s="92">
        <v>1545.904</v>
      </c>
      <c r="AD402" s="90">
        <v>1604.415</v>
      </c>
      <c r="AE402" s="91">
        <v>2635.0039999999999</v>
      </c>
      <c r="AF402" s="91">
        <v>1813.7608999999998</v>
      </c>
      <c r="AG402" s="92">
        <v>2186.0581000000002</v>
      </c>
      <c r="AH402" s="90">
        <v>1162.6327802978517</v>
      </c>
      <c r="AI402" s="91">
        <v>1718.3164307373047</v>
      </c>
      <c r="AJ402" s="91">
        <v>967.10599999999999</v>
      </c>
      <c r="AK402" s="92">
        <v>954.58220935058603</v>
      </c>
      <c r="AL402" s="90">
        <v>1023.6615536621096</v>
      </c>
      <c r="AM402" s="91">
        <v>1363.3087</v>
      </c>
      <c r="AN402" s="91">
        <v>872.91689999999994</v>
      </c>
      <c r="AO402" s="92">
        <v>497.18680000000001</v>
      </c>
      <c r="AP402" s="90">
        <v>578.65519999999992</v>
      </c>
      <c r="AQ402" s="91">
        <v>648.79269999999997</v>
      </c>
      <c r="AR402" s="91">
        <v>483.0308</v>
      </c>
      <c r="AS402" s="92">
        <v>732.48130000000003</v>
      </c>
      <c r="AT402" s="90">
        <v>365.57349999999997</v>
      </c>
      <c r="AU402" s="91">
        <v>891.42309999999998</v>
      </c>
      <c r="AV402" s="91">
        <v>383.16219999999998</v>
      </c>
      <c r="AW402" s="92">
        <v>672.62699999999995</v>
      </c>
      <c r="AX402" s="90">
        <v>330.01010000000002</v>
      </c>
      <c r="AY402" s="91">
        <v>328.78370000000001</v>
      </c>
      <c r="AZ402" s="91">
        <v>456.5797</v>
      </c>
      <c r="BA402" s="92">
        <v>336.29220000000004</v>
      </c>
      <c r="BB402" s="90">
        <v>487.59089999999998</v>
      </c>
      <c r="BC402" s="91">
        <v>513.63739999999996</v>
      </c>
      <c r="BD402" s="91">
        <v>755.08220000000006</v>
      </c>
      <c r="BE402" s="92">
        <v>880.17078767776502</v>
      </c>
      <c r="BF402" s="90">
        <v>585.42970000000003</v>
      </c>
      <c r="BG402" s="91">
        <v>1085.239</v>
      </c>
      <c r="BH402" s="91">
        <v>1226.8114</v>
      </c>
      <c r="BI402" s="92">
        <v>1509.9002</v>
      </c>
      <c r="BJ402" s="90">
        <v>864.09842413999991</v>
      </c>
      <c r="BK402" s="91">
        <v>1309.9952778100001</v>
      </c>
      <c r="BL402" s="91">
        <v>1714.7854233399999</v>
      </c>
      <c r="BM402" s="92">
        <v>1693.4436459100002</v>
      </c>
      <c r="BN402" s="90">
        <v>1385.6390456300001</v>
      </c>
      <c r="BO402" s="91">
        <v>2142.3785388300003</v>
      </c>
      <c r="BP402" s="91">
        <v>1639.0906967599999</v>
      </c>
      <c r="BQ402" s="92">
        <v>1860.5027391199999</v>
      </c>
      <c r="BR402" s="90">
        <v>1677.1082927299999</v>
      </c>
      <c r="BS402" s="91">
        <v>2249.84139723</v>
      </c>
      <c r="BT402" s="91">
        <v>2396.6573591300003</v>
      </c>
      <c r="BU402" s="92">
        <v>2641.3409081500004</v>
      </c>
      <c r="BV402" s="90">
        <v>2331.7423530300002</v>
      </c>
      <c r="BW402" s="91">
        <v>2464.2804786400002</v>
      </c>
      <c r="BX402" s="91">
        <v>2398.2307147500001</v>
      </c>
      <c r="BY402" s="92">
        <v>2650.0747983600004</v>
      </c>
      <c r="BZ402" s="90">
        <v>1896.10230673</v>
      </c>
      <c r="CA402" s="91">
        <v>2952.6454268000002</v>
      </c>
      <c r="CB402" s="91">
        <v>2954.9399257999999</v>
      </c>
      <c r="CC402" s="92">
        <v>2725.2196861899993</v>
      </c>
      <c r="CD402" s="90">
        <v>1820.0145775300002</v>
      </c>
      <c r="CE402" s="91">
        <v>2639.5010792099997</v>
      </c>
      <c r="CF402" s="91">
        <v>2825.9751171500002</v>
      </c>
      <c r="CG402" s="92">
        <v>3601.5720037600004</v>
      </c>
      <c r="CH402" s="90">
        <v>2143.9619540900003</v>
      </c>
      <c r="CI402" s="91">
        <v>3105.8201401900001</v>
      </c>
      <c r="CJ402" s="91">
        <v>3601.0212517299997</v>
      </c>
      <c r="CK402" s="92">
        <v>2938.2074193499998</v>
      </c>
      <c r="CL402" s="91">
        <v>2329.5892695100001</v>
      </c>
      <c r="CM402" s="91">
        <v>3654.8565816800001</v>
      </c>
      <c r="CN402" s="91">
        <v>3107.7484548500001</v>
      </c>
      <c r="CO402" s="91">
        <v>3222.64184234</v>
      </c>
      <c r="CP402" s="90">
        <v>1958.4545292899998</v>
      </c>
      <c r="CQ402" s="91">
        <v>3390.43772678</v>
      </c>
      <c r="CR402" s="91">
        <v>3214.3301754700001</v>
      </c>
      <c r="CS402" s="91">
        <v>3533.92985168</v>
      </c>
      <c r="CT402" s="90">
        <v>1581.6668412099998</v>
      </c>
      <c r="CU402" s="91">
        <v>3249.0778889100002</v>
      </c>
      <c r="CV402" s="91">
        <v>2764.7954503000001</v>
      </c>
      <c r="CW402" s="91">
        <v>2247.3654418599999</v>
      </c>
      <c r="CX402" s="90">
        <v>2671.34419497</v>
      </c>
      <c r="CY402" s="91">
        <v>1677.17405712</v>
      </c>
      <c r="CZ402" s="91">
        <v>2234.52834196</v>
      </c>
      <c r="DA402" s="91">
        <v>2744.5377448499999</v>
      </c>
      <c r="DB402" s="90">
        <v>2202.053523</v>
      </c>
      <c r="DC402" s="91">
        <v>2025.4241988400001</v>
      </c>
      <c r="DD402" s="91">
        <v>1957.6791215800004</v>
      </c>
      <c r="DE402" s="91">
        <v>2137.3563926799998</v>
      </c>
      <c r="DF402" s="90">
        <v>1801.4438674099999</v>
      </c>
      <c r="DG402" s="91">
        <v>1506.43655059</v>
      </c>
      <c r="DH402" s="91">
        <v>1678.1547451900001</v>
      </c>
      <c r="DI402" s="91">
        <v>2479.3365792999998</v>
      </c>
      <c r="DJ402" s="90">
        <v>1236.7382978599999</v>
      </c>
      <c r="DK402" s="91">
        <v>1735.3660494600001</v>
      </c>
      <c r="DL402" s="91">
        <v>2430.9347158999999</v>
      </c>
      <c r="DM402" s="91">
        <v>1262.3352781399999</v>
      </c>
      <c r="DN402" s="90">
        <v>558.33680219999997</v>
      </c>
      <c r="DO402" s="91">
        <v>2735.54509487</v>
      </c>
      <c r="DP402" s="91">
        <v>3128.85133615</v>
      </c>
      <c r="DQ402" s="91">
        <v>1360.52015929</v>
      </c>
      <c r="DR402" s="90">
        <v>735.55660784999998</v>
      </c>
      <c r="DS402" s="194">
        <v>23398</v>
      </c>
      <c r="DT402" s="56" t="s">
        <v>120</v>
      </c>
    </row>
    <row r="403" spans="1:124" x14ac:dyDescent="0.3">
      <c r="A403" s="56" t="s">
        <v>121</v>
      </c>
      <c r="B403" s="90">
        <v>476.298</v>
      </c>
      <c r="C403" s="91">
        <v>292.28100000000001</v>
      </c>
      <c r="D403" s="91">
        <v>202.70499999999998</v>
      </c>
      <c r="E403" s="92">
        <v>580.61599999999999</v>
      </c>
      <c r="F403" s="91">
        <v>1888.3700000000001</v>
      </c>
      <c r="G403" s="91">
        <v>376.93100000000004</v>
      </c>
      <c r="H403" s="91">
        <v>711.26</v>
      </c>
      <c r="I403" s="92">
        <v>1057.1779999999999</v>
      </c>
      <c r="J403" s="90">
        <v>563.84899999999993</v>
      </c>
      <c r="K403" s="91">
        <v>1017.46</v>
      </c>
      <c r="L403" s="91">
        <v>953.95100000000002</v>
      </c>
      <c r="M403" s="92">
        <v>1570.729</v>
      </c>
      <c r="N403" s="90">
        <v>907.80400000000009</v>
      </c>
      <c r="O403" s="91">
        <v>517.38400000000001</v>
      </c>
      <c r="P403" s="91">
        <v>2632.1210000000001</v>
      </c>
      <c r="Q403" s="92">
        <v>1998.3</v>
      </c>
      <c r="R403" s="90">
        <v>3408.6320000000001</v>
      </c>
      <c r="S403" s="91">
        <v>1137.8779999999999</v>
      </c>
      <c r="T403" s="91">
        <v>1503.104</v>
      </c>
      <c r="U403" s="92">
        <v>1076.2939999999999</v>
      </c>
      <c r="V403" s="90">
        <v>814.14099999999996</v>
      </c>
      <c r="W403" s="91">
        <v>1064.547</v>
      </c>
      <c r="X403" s="91">
        <v>1551.634</v>
      </c>
      <c r="Y403" s="92">
        <v>972.79572790527334</v>
      </c>
      <c r="Z403" s="90">
        <v>1017.7619999999999</v>
      </c>
      <c r="AA403" s="91">
        <v>850.20399999999995</v>
      </c>
      <c r="AB403" s="91">
        <v>663.11200000000008</v>
      </c>
      <c r="AC403" s="92">
        <v>1113.6813430023194</v>
      </c>
      <c r="AD403" s="90">
        <v>1060.9794219360354</v>
      </c>
      <c r="AE403" s="91">
        <v>793.97112402343737</v>
      </c>
      <c r="AF403" s="91">
        <v>848.33800000000008</v>
      </c>
      <c r="AG403" s="92">
        <v>951.82299999999998</v>
      </c>
      <c r="AH403" s="90">
        <v>1038.7829298095703</v>
      </c>
      <c r="AI403" s="91">
        <v>778.649</v>
      </c>
      <c r="AJ403" s="91">
        <v>817.67097015380864</v>
      </c>
      <c r="AK403" s="92">
        <v>828.98703338623068</v>
      </c>
      <c r="AL403" s="90">
        <v>507.32035009765622</v>
      </c>
      <c r="AM403" s="91">
        <v>808.24400000000003</v>
      </c>
      <c r="AN403" s="91">
        <v>1032.3800000000001</v>
      </c>
      <c r="AO403" s="92">
        <v>578.21600000000001</v>
      </c>
      <c r="AP403" s="90">
        <v>702.80799999999999</v>
      </c>
      <c r="AQ403" s="91">
        <v>541.94128997802738</v>
      </c>
      <c r="AR403" s="91">
        <v>829.44900000000007</v>
      </c>
      <c r="AS403" s="92">
        <v>596.38799999999992</v>
      </c>
      <c r="AT403" s="90">
        <v>378.00099999999998</v>
      </c>
      <c r="AU403" s="91">
        <v>578.61562707519533</v>
      </c>
      <c r="AV403" s="91">
        <v>603.48699999999997</v>
      </c>
      <c r="AW403" s="92">
        <v>7251.670510560215</v>
      </c>
      <c r="AX403" s="90">
        <v>7002.7348995361353</v>
      </c>
      <c r="AY403" s="91">
        <v>3228.3188103828397</v>
      </c>
      <c r="AZ403" s="91">
        <v>916.71302131652828</v>
      </c>
      <c r="BA403" s="92">
        <v>932.15919012451172</v>
      </c>
      <c r="BB403" s="90">
        <v>419.10336975097653</v>
      </c>
      <c r="BC403" s="91">
        <v>831.48159997558639</v>
      </c>
      <c r="BD403" s="91">
        <v>820.25400000000002</v>
      </c>
      <c r="BE403" s="92">
        <v>1035.8939641113282</v>
      </c>
      <c r="BF403" s="90">
        <v>555.6327</v>
      </c>
      <c r="BG403" s="91">
        <v>1428.5234</v>
      </c>
      <c r="BH403" s="91">
        <v>1019.0893000000001</v>
      </c>
      <c r="BI403" s="92">
        <v>1284.7087999999999</v>
      </c>
      <c r="BJ403" s="90">
        <v>808.51750895999999</v>
      </c>
      <c r="BK403" s="91">
        <v>1160.6188761799999</v>
      </c>
      <c r="BL403" s="91">
        <v>1284.2599811900002</v>
      </c>
      <c r="BM403" s="92">
        <v>1396.0885358</v>
      </c>
      <c r="BN403" s="90">
        <v>3026.9603482900002</v>
      </c>
      <c r="BO403" s="91">
        <v>1829.9462201799997</v>
      </c>
      <c r="BP403" s="91">
        <v>2685.9044702000001</v>
      </c>
      <c r="BQ403" s="92">
        <v>1114.8101006000002</v>
      </c>
      <c r="BR403" s="90">
        <v>2335.1629610199998</v>
      </c>
      <c r="BS403" s="91">
        <v>2760.2777036299999</v>
      </c>
      <c r="BT403" s="91">
        <v>1439.50181178</v>
      </c>
      <c r="BU403" s="92">
        <v>7365.282472679999</v>
      </c>
      <c r="BV403" s="90">
        <v>2233.1482634099993</v>
      </c>
      <c r="BW403" s="91">
        <v>6578.89025425</v>
      </c>
      <c r="BX403" s="91">
        <v>12972.751496319999</v>
      </c>
      <c r="BY403" s="92">
        <v>5500.2224055299994</v>
      </c>
      <c r="BZ403" s="90">
        <v>6527.2123858800005</v>
      </c>
      <c r="CA403" s="91">
        <v>3306.1100800700001</v>
      </c>
      <c r="CB403" s="91">
        <v>5654.9714593899998</v>
      </c>
      <c r="CC403" s="92">
        <v>3873.8329479000004</v>
      </c>
      <c r="CD403" s="90">
        <v>16005.933575770001</v>
      </c>
      <c r="CE403" s="91">
        <v>12430.82038408</v>
      </c>
      <c r="CF403" s="91">
        <v>5209.3560483199999</v>
      </c>
      <c r="CG403" s="92">
        <v>7377.03287043</v>
      </c>
      <c r="CH403" s="90">
        <v>18015.039363900003</v>
      </c>
      <c r="CI403" s="91">
        <v>8505.7315258100007</v>
      </c>
      <c r="CJ403" s="91">
        <v>4647.8290538999991</v>
      </c>
      <c r="CK403" s="92">
        <v>7946.3326600499995</v>
      </c>
      <c r="CL403" s="91">
        <v>11061.358796590001</v>
      </c>
      <c r="CM403" s="91">
        <v>9724.8528906399988</v>
      </c>
      <c r="CN403" s="91">
        <v>5188.4255256100005</v>
      </c>
      <c r="CO403" s="91">
        <v>4900.84286445</v>
      </c>
      <c r="CP403" s="90">
        <v>7796.3569464199991</v>
      </c>
      <c r="CQ403" s="91">
        <v>8923.0574128499993</v>
      </c>
      <c r="CR403" s="91">
        <v>6971.5149581500009</v>
      </c>
      <c r="CS403" s="91">
        <v>15578.504286560001</v>
      </c>
      <c r="CT403" s="90">
        <v>5122.8678691499999</v>
      </c>
      <c r="CU403" s="91">
        <v>5559.5523890999993</v>
      </c>
      <c r="CV403" s="91">
        <v>6564.9883003699997</v>
      </c>
      <c r="CW403" s="91">
        <v>18145.85722835</v>
      </c>
      <c r="CX403" s="90">
        <v>4482.4266862199993</v>
      </c>
      <c r="CY403" s="91">
        <v>13048.141573199999</v>
      </c>
      <c r="CZ403" s="91">
        <v>6168.86365372</v>
      </c>
      <c r="DA403" s="91">
        <v>7058.8084004900002</v>
      </c>
      <c r="DB403" s="90">
        <v>6363.1522743699998</v>
      </c>
      <c r="DC403" s="91">
        <v>6252.6442355299996</v>
      </c>
      <c r="DD403" s="91">
        <v>4256.1073178099996</v>
      </c>
      <c r="DE403" s="91">
        <v>13860.891449659997</v>
      </c>
      <c r="DF403" s="90">
        <v>7403.1292584599996</v>
      </c>
      <c r="DG403" s="91">
        <v>11616.172506339999</v>
      </c>
      <c r="DH403" s="91">
        <v>5192.3332115499998</v>
      </c>
      <c r="DI403" s="91">
        <v>15559.413088419997</v>
      </c>
      <c r="DJ403" s="90">
        <v>9226.3180104900002</v>
      </c>
      <c r="DK403" s="91">
        <v>10930.54150506</v>
      </c>
      <c r="DL403" s="91">
        <v>8918.0729355799995</v>
      </c>
      <c r="DM403" s="91">
        <v>16896.430723699999</v>
      </c>
      <c r="DN403" s="90">
        <v>11149.733195119999</v>
      </c>
      <c r="DO403" s="91">
        <v>10467.25238627</v>
      </c>
      <c r="DP403" s="91">
        <v>8279.68281656</v>
      </c>
      <c r="DQ403" s="91">
        <v>17208.332922139998</v>
      </c>
      <c r="DR403" s="90">
        <v>10544.253377540001</v>
      </c>
      <c r="DS403" s="194">
        <v>23400</v>
      </c>
      <c r="DT403" s="56" t="s">
        <v>121</v>
      </c>
    </row>
    <row r="404" spans="1:124" x14ac:dyDescent="0.3">
      <c r="A404" s="73"/>
      <c r="B404" s="129"/>
      <c r="C404" s="130"/>
      <c r="D404" s="130"/>
      <c r="E404" s="131"/>
      <c r="F404" s="130"/>
      <c r="G404" s="130"/>
      <c r="H404" s="130"/>
      <c r="I404" s="131"/>
      <c r="J404" s="129"/>
      <c r="K404" s="130"/>
      <c r="L404" s="130"/>
      <c r="M404" s="131"/>
      <c r="N404" s="129"/>
      <c r="O404" s="130"/>
      <c r="P404" s="130"/>
      <c r="Q404" s="131"/>
      <c r="R404" s="129"/>
      <c r="S404" s="130"/>
      <c r="T404" s="130"/>
      <c r="U404" s="131"/>
      <c r="V404" s="129"/>
      <c r="W404" s="130"/>
      <c r="X404" s="130"/>
      <c r="Y404" s="131"/>
      <c r="Z404" s="129"/>
      <c r="AA404" s="130"/>
      <c r="AB404" s="130"/>
      <c r="AC404" s="131"/>
      <c r="AD404" s="129"/>
      <c r="AE404" s="130"/>
      <c r="AF404" s="130"/>
      <c r="AG404" s="131"/>
      <c r="AH404" s="129"/>
      <c r="AI404" s="130"/>
      <c r="AJ404" s="130"/>
      <c r="AK404" s="131"/>
      <c r="AL404" s="129"/>
      <c r="AM404" s="130"/>
      <c r="AN404" s="130"/>
      <c r="AO404" s="131"/>
      <c r="AP404" s="129"/>
      <c r="AQ404" s="130"/>
      <c r="AR404" s="130"/>
      <c r="AS404" s="131"/>
      <c r="AT404" s="129"/>
      <c r="AU404" s="130"/>
      <c r="AV404" s="130"/>
      <c r="AW404" s="131"/>
      <c r="AX404" s="129"/>
      <c r="AY404" s="130"/>
      <c r="AZ404" s="130"/>
      <c r="BA404" s="131"/>
      <c r="BB404" s="129"/>
      <c r="BC404" s="130"/>
      <c r="BD404" s="130"/>
      <c r="BE404" s="131"/>
      <c r="BF404" s="129"/>
      <c r="BG404" s="130"/>
      <c r="BH404" s="130"/>
      <c r="BI404" s="131"/>
      <c r="BJ404" s="129"/>
      <c r="BK404" s="130"/>
      <c r="BL404" s="130"/>
      <c r="BM404" s="131"/>
      <c r="BN404" s="129"/>
      <c r="BO404" s="130"/>
      <c r="BP404" s="130"/>
      <c r="BQ404" s="131"/>
      <c r="BR404" s="129"/>
      <c r="BS404" s="130"/>
      <c r="BT404" s="130"/>
      <c r="BU404" s="131"/>
      <c r="BV404" s="129"/>
      <c r="BW404" s="130"/>
      <c r="BX404" s="130"/>
      <c r="BY404" s="131"/>
      <c r="BZ404" s="129"/>
      <c r="CA404" s="130"/>
      <c r="CB404" s="130"/>
      <c r="CC404" s="131"/>
      <c r="CD404" s="129"/>
      <c r="CE404" s="130"/>
      <c r="CF404" s="130"/>
      <c r="CG404" s="131"/>
      <c r="CH404" s="129"/>
      <c r="CI404" s="130"/>
      <c r="CJ404" s="130"/>
      <c r="CK404" s="131"/>
      <c r="CL404" s="130"/>
      <c r="CM404" s="130"/>
      <c r="CN404" s="130"/>
      <c r="CO404" s="130"/>
      <c r="CP404" s="129"/>
      <c r="CQ404" s="130"/>
      <c r="CR404" s="130"/>
      <c r="CS404" s="130"/>
      <c r="CT404" s="129"/>
      <c r="CU404" s="130"/>
      <c r="CV404" s="187"/>
      <c r="CW404" s="130"/>
      <c r="CX404" s="129"/>
      <c r="CY404" s="130"/>
      <c r="CZ404" s="187"/>
      <c r="DA404" s="130"/>
      <c r="DB404" s="129"/>
      <c r="DC404" s="130"/>
      <c r="DD404" s="187"/>
      <c r="DE404" s="130"/>
      <c r="DF404" s="129"/>
      <c r="DG404" s="130"/>
      <c r="DH404" s="187"/>
      <c r="DI404" s="130"/>
      <c r="DJ404" s="129"/>
      <c r="DK404" s="130"/>
      <c r="DL404" s="187"/>
      <c r="DM404" s="130"/>
      <c r="DN404" s="129"/>
      <c r="DO404" s="130"/>
      <c r="DP404" s="187"/>
      <c r="DQ404" s="130"/>
      <c r="DR404" s="129"/>
      <c r="DS404" s="199"/>
      <c r="DT404" s="73"/>
    </row>
    <row r="405" spans="1:124" x14ac:dyDescent="0.3">
      <c r="A405" s="74"/>
      <c r="B405" s="132"/>
      <c r="C405" s="133"/>
      <c r="D405" s="133"/>
      <c r="E405" s="134"/>
      <c r="F405" s="133"/>
      <c r="G405" s="133"/>
      <c r="H405" s="133"/>
      <c r="I405" s="134"/>
      <c r="J405" s="132"/>
      <c r="K405" s="133"/>
      <c r="L405" s="133"/>
      <c r="M405" s="134"/>
      <c r="N405" s="132"/>
      <c r="O405" s="133"/>
      <c r="P405" s="133"/>
      <c r="Q405" s="134"/>
      <c r="R405" s="132"/>
      <c r="S405" s="133"/>
      <c r="T405" s="133"/>
      <c r="U405" s="134"/>
      <c r="V405" s="132"/>
      <c r="W405" s="133"/>
      <c r="X405" s="133"/>
      <c r="Y405" s="134"/>
      <c r="Z405" s="132"/>
      <c r="AA405" s="133"/>
      <c r="AB405" s="133"/>
      <c r="AC405" s="134"/>
      <c r="AD405" s="132"/>
      <c r="AE405" s="133"/>
      <c r="AF405" s="133"/>
      <c r="AG405" s="134"/>
      <c r="AH405" s="132"/>
      <c r="AI405" s="133"/>
      <c r="AJ405" s="133"/>
      <c r="AK405" s="134"/>
      <c r="AL405" s="132"/>
      <c r="AM405" s="133"/>
      <c r="AN405" s="133"/>
      <c r="AO405" s="134"/>
      <c r="AP405" s="132"/>
      <c r="AQ405" s="133"/>
      <c r="AR405" s="133"/>
      <c r="AS405" s="134"/>
      <c r="AT405" s="132"/>
      <c r="AU405" s="133"/>
      <c r="AV405" s="133"/>
      <c r="AW405" s="134"/>
      <c r="AX405" s="132"/>
      <c r="AY405" s="133"/>
      <c r="AZ405" s="133"/>
      <c r="BA405" s="134"/>
      <c r="BB405" s="132"/>
      <c r="BC405" s="133"/>
      <c r="BD405" s="133"/>
      <c r="BE405" s="134"/>
      <c r="BF405" s="132"/>
      <c r="BG405" s="133"/>
      <c r="BH405" s="133"/>
      <c r="BI405" s="134"/>
      <c r="BJ405" s="132"/>
      <c r="BK405" s="133"/>
      <c r="BL405" s="133"/>
      <c r="BM405" s="134"/>
      <c r="BN405" s="132"/>
      <c r="BO405" s="133"/>
      <c r="BP405" s="133"/>
      <c r="BQ405" s="134"/>
      <c r="BR405" s="132"/>
      <c r="BS405" s="133"/>
      <c r="BT405" s="133"/>
      <c r="BU405" s="134"/>
      <c r="BV405" s="132"/>
      <c r="BW405" s="133"/>
      <c r="BX405" s="133"/>
      <c r="BY405" s="134"/>
      <c r="BZ405" s="132"/>
      <c r="CA405" s="133"/>
      <c r="CB405" s="133"/>
      <c r="CC405" s="134"/>
      <c r="CD405" s="132"/>
      <c r="CE405" s="133"/>
      <c r="CF405" s="133"/>
      <c r="CG405" s="134"/>
      <c r="CH405" s="132"/>
      <c r="CI405" s="133"/>
      <c r="CJ405" s="133"/>
      <c r="CK405" s="134"/>
      <c r="CL405" s="133"/>
      <c r="CM405" s="133"/>
      <c r="CN405" s="133"/>
      <c r="CO405" s="133"/>
      <c r="CP405" s="132"/>
      <c r="CQ405" s="133"/>
      <c r="CR405" s="133"/>
      <c r="CS405" s="133"/>
      <c r="CT405" s="132"/>
      <c r="CU405" s="133"/>
      <c r="CV405" s="188"/>
      <c r="CW405" s="133"/>
      <c r="CX405" s="132"/>
      <c r="CY405" s="133"/>
      <c r="CZ405" s="188"/>
      <c r="DA405" s="133"/>
      <c r="DB405" s="132"/>
      <c r="DC405" s="133"/>
      <c r="DD405" s="188"/>
      <c r="DE405" s="133"/>
      <c r="DF405" s="132"/>
      <c r="DG405" s="133"/>
      <c r="DH405" s="188"/>
      <c r="DI405" s="133"/>
      <c r="DJ405" s="132"/>
      <c r="DK405" s="133"/>
      <c r="DL405" s="188"/>
      <c r="DM405" s="133"/>
      <c r="DN405" s="132"/>
      <c r="DO405" s="133"/>
      <c r="DP405" s="188"/>
      <c r="DQ405" s="133"/>
      <c r="DR405" s="132"/>
      <c r="DS405" s="200"/>
      <c r="DT405" s="74"/>
    </row>
    <row r="406" spans="1:124" x14ac:dyDescent="0.3">
      <c r="A406" s="72" t="s">
        <v>123</v>
      </c>
      <c r="B406" s="135"/>
      <c r="C406" s="136"/>
      <c r="D406" s="136"/>
      <c r="E406" s="137"/>
      <c r="F406" s="136"/>
      <c r="G406" s="136"/>
      <c r="H406" s="136"/>
      <c r="I406" s="137"/>
      <c r="J406" s="135"/>
      <c r="K406" s="136"/>
      <c r="L406" s="136"/>
      <c r="M406" s="137"/>
      <c r="N406" s="135"/>
      <c r="O406" s="136"/>
      <c r="P406" s="136"/>
      <c r="Q406" s="137"/>
      <c r="R406" s="135"/>
      <c r="S406" s="136"/>
      <c r="T406" s="136"/>
      <c r="U406" s="137"/>
      <c r="V406" s="135"/>
      <c r="W406" s="136"/>
      <c r="X406" s="136"/>
      <c r="Y406" s="137"/>
      <c r="Z406" s="135"/>
      <c r="AA406" s="136"/>
      <c r="AB406" s="136"/>
      <c r="AC406" s="137"/>
      <c r="AD406" s="135"/>
      <c r="AE406" s="136"/>
      <c r="AF406" s="136"/>
      <c r="AG406" s="137"/>
      <c r="AH406" s="135"/>
      <c r="AI406" s="136"/>
      <c r="AJ406" s="136"/>
      <c r="AK406" s="137"/>
      <c r="AL406" s="135"/>
      <c r="AM406" s="136"/>
      <c r="AN406" s="136"/>
      <c r="AO406" s="137"/>
      <c r="AP406" s="135"/>
      <c r="AQ406" s="136"/>
      <c r="AR406" s="136"/>
      <c r="AS406" s="137"/>
      <c r="AT406" s="135"/>
      <c r="AU406" s="136"/>
      <c r="AV406" s="136"/>
      <c r="AW406" s="137"/>
      <c r="AX406" s="135"/>
      <c r="AY406" s="136"/>
      <c r="AZ406" s="136"/>
      <c r="BA406" s="137"/>
      <c r="BB406" s="135"/>
      <c r="BC406" s="136"/>
      <c r="BD406" s="136"/>
      <c r="BE406" s="137"/>
      <c r="BF406" s="135"/>
      <c r="BG406" s="136"/>
      <c r="BH406" s="136"/>
      <c r="BI406" s="137"/>
      <c r="BJ406" s="135"/>
      <c r="BK406" s="136"/>
      <c r="BL406" s="136"/>
      <c r="BM406" s="137"/>
      <c r="BN406" s="135"/>
      <c r="BO406" s="136"/>
      <c r="BP406" s="136"/>
      <c r="BQ406" s="137"/>
      <c r="BR406" s="135"/>
      <c r="BS406" s="136"/>
      <c r="BT406" s="136"/>
      <c r="BU406" s="137"/>
      <c r="BV406" s="135"/>
      <c r="BW406" s="136"/>
      <c r="BX406" s="136"/>
      <c r="BY406" s="137"/>
      <c r="BZ406" s="135"/>
      <c r="CA406" s="136"/>
      <c r="CB406" s="136"/>
      <c r="CC406" s="137"/>
      <c r="CD406" s="135"/>
      <c r="CE406" s="136"/>
      <c r="CF406" s="136"/>
      <c r="CG406" s="137"/>
      <c r="CH406" s="135"/>
      <c r="CI406" s="136"/>
      <c r="CJ406" s="136"/>
      <c r="CK406" s="137"/>
      <c r="CL406" s="136"/>
      <c r="CM406" s="136"/>
      <c r="CN406" s="136"/>
      <c r="CO406" s="136"/>
      <c r="CP406" s="135"/>
      <c r="CQ406" s="136"/>
      <c r="CR406" s="136"/>
      <c r="CS406" s="136"/>
      <c r="CT406" s="135"/>
      <c r="CU406" s="136"/>
      <c r="CV406" s="188"/>
      <c r="CW406" s="136"/>
      <c r="CX406" s="135"/>
      <c r="CY406" s="136"/>
      <c r="CZ406" s="188"/>
      <c r="DA406" s="136"/>
      <c r="DB406" s="135"/>
      <c r="DC406" s="136"/>
      <c r="DD406" s="188"/>
      <c r="DE406" s="136"/>
      <c r="DF406" s="135"/>
      <c r="DG406" s="136"/>
      <c r="DH406" s="188"/>
      <c r="DI406" s="136"/>
      <c r="DJ406" s="135"/>
      <c r="DK406" s="136"/>
      <c r="DL406" s="188"/>
      <c r="DM406" s="136"/>
      <c r="DN406" s="135"/>
      <c r="DO406" s="136"/>
      <c r="DP406" s="188"/>
      <c r="DQ406" s="136"/>
      <c r="DR406" s="135"/>
      <c r="DS406" s="194"/>
      <c r="DT406" s="72" t="s">
        <v>123</v>
      </c>
    </row>
    <row r="407" spans="1:124" x14ac:dyDescent="0.3">
      <c r="A407" s="72" t="s">
        <v>124</v>
      </c>
      <c r="B407" s="138">
        <v>0.66893306044102174</v>
      </c>
      <c r="C407" s="139">
        <v>2.2209626323187073</v>
      </c>
      <c r="D407" s="139">
        <v>5.7486346482580837</v>
      </c>
      <c r="E407" s="140">
        <v>2.6635202113044909</v>
      </c>
      <c r="F407" s="139">
        <v>1.2873438048327432</v>
      </c>
      <c r="G407" s="139">
        <v>4.6489468454432812</v>
      </c>
      <c r="H407" s="139">
        <v>2.809089427504095</v>
      </c>
      <c r="I407" s="140">
        <v>3.5478607870340162</v>
      </c>
      <c r="J407" s="139">
        <v>1.7448596683548729</v>
      </c>
      <c r="K407" s="139">
        <v>1.4903366912368803</v>
      </c>
      <c r="L407" s="139">
        <v>3.0107565038206596</v>
      </c>
      <c r="M407" s="140">
        <v>1.335472136322863</v>
      </c>
      <c r="N407" s="139">
        <v>6.8454342242182564</v>
      </c>
      <c r="O407" s="139">
        <v>5.8579974030596036</v>
      </c>
      <c r="P407" s="139">
        <v>1.4435155064236627</v>
      </c>
      <c r="Q407" s="140">
        <v>2.3266044023337633</v>
      </c>
      <c r="R407" s="139">
        <v>0.16050383081549596</v>
      </c>
      <c r="S407" s="139">
        <v>2.439425974465868</v>
      </c>
      <c r="T407" s="139">
        <v>0.53223044065948966</v>
      </c>
      <c r="U407" s="140">
        <v>2.53323810431753</v>
      </c>
      <c r="V407" s="139">
        <v>2.4454143013156298</v>
      </c>
      <c r="W407" s="139">
        <v>0.96172748140306985</v>
      </c>
      <c r="X407" s="139">
        <v>1.6101730807595971</v>
      </c>
      <c r="Y407" s="140">
        <v>1.3491956524265829</v>
      </c>
      <c r="Z407" s="139">
        <v>1.6941981656306102</v>
      </c>
      <c r="AA407" s="139">
        <v>0.4875759778102603</v>
      </c>
      <c r="AB407" s="139">
        <v>1.2194084804519385</v>
      </c>
      <c r="AC407" s="140">
        <v>0.56509566978632575</v>
      </c>
      <c r="AD407" s="139">
        <v>0.5104029420557773</v>
      </c>
      <c r="AE407" s="139">
        <v>0.33288078479991362</v>
      </c>
      <c r="AF407" s="139">
        <v>0.28222494179261515</v>
      </c>
      <c r="AG407" s="140">
        <v>0.23659704846865565</v>
      </c>
      <c r="AH407" s="139">
        <v>0.31646754600170263</v>
      </c>
      <c r="AI407" s="139">
        <v>1.6750855606294939</v>
      </c>
      <c r="AJ407" s="139">
        <v>1.2296235749421605</v>
      </c>
      <c r="AK407" s="140">
        <v>0.87314051219017885</v>
      </c>
      <c r="AL407" s="139">
        <v>1.089876922810695</v>
      </c>
      <c r="AM407" s="139">
        <v>0.53099766162326734</v>
      </c>
      <c r="AN407" s="139">
        <v>0.28241218302235482</v>
      </c>
      <c r="AO407" s="140">
        <v>0.69214829599443806</v>
      </c>
      <c r="AP407" s="139">
        <v>0.83011570322858486</v>
      </c>
      <c r="AQ407" s="139">
        <v>0.671885644906</v>
      </c>
      <c r="AR407" s="139">
        <v>0.50895137245464139</v>
      </c>
      <c r="AS407" s="140">
        <v>0.99038958240822728</v>
      </c>
      <c r="AT407" s="139">
        <v>3.799982225602573</v>
      </c>
      <c r="AU407" s="139">
        <v>0.60877244387352247</v>
      </c>
      <c r="AV407" s="139">
        <v>1.7893996786148301</v>
      </c>
      <c r="AW407" s="140">
        <v>1.9828515814950771</v>
      </c>
      <c r="AX407" s="139">
        <v>0.60764817438106844</v>
      </c>
      <c r="AY407" s="139">
        <v>0.92842653205478598</v>
      </c>
      <c r="AZ407" s="139">
        <v>2.6764573068499931</v>
      </c>
      <c r="BA407" s="140">
        <v>0.86901461487302722</v>
      </c>
      <c r="BB407" s="139">
        <v>2.2615750588170718</v>
      </c>
      <c r="BC407" s="139">
        <v>1.2603384564746798</v>
      </c>
      <c r="BD407" s="139">
        <v>1.2933680971879735</v>
      </c>
      <c r="BE407" s="140">
        <v>0.4311601192455603</v>
      </c>
      <c r="BF407" s="139">
        <v>0.51439685077104047</v>
      </c>
      <c r="BG407" s="139">
        <v>0.92760315290577866</v>
      </c>
      <c r="BH407" s="139">
        <v>0.82097264832104577</v>
      </c>
      <c r="BI407" s="140">
        <v>1.1143973828423235</v>
      </c>
      <c r="BJ407" s="139">
        <v>1.641253495598801</v>
      </c>
      <c r="BK407" s="139">
        <v>2.9432267832823173</v>
      </c>
      <c r="BL407" s="139">
        <v>1.9749998400633488</v>
      </c>
      <c r="BM407" s="140">
        <v>3.7288503524035117</v>
      </c>
      <c r="BN407" s="139">
        <v>3.2724254854678603</v>
      </c>
      <c r="BO407" s="139">
        <v>7.1772939203539243</v>
      </c>
      <c r="BP407" s="139">
        <v>4.4229168927740599</v>
      </c>
      <c r="BQ407" s="140">
        <v>3.9981919089213189</v>
      </c>
      <c r="BR407" s="139">
        <v>2.4294019232745239</v>
      </c>
      <c r="BS407" s="139">
        <v>1.3535184685452957</v>
      </c>
      <c r="BT407" s="139">
        <v>3.698724350233062</v>
      </c>
      <c r="BU407" s="140">
        <v>1.566037722287674</v>
      </c>
      <c r="BV407" s="139">
        <v>2.7015106056604656</v>
      </c>
      <c r="BW407" s="139">
        <v>1.0088508253619413</v>
      </c>
      <c r="BX407" s="139">
        <v>0.57757108796438328</v>
      </c>
      <c r="BY407" s="140">
        <v>1.0336594808447468</v>
      </c>
      <c r="BZ407" s="139">
        <v>1.5550490390902489</v>
      </c>
      <c r="CA407" s="139">
        <v>2.4300564550788315</v>
      </c>
      <c r="CB407" s="139">
        <v>0.67847442932391744</v>
      </c>
      <c r="CC407" s="140">
        <v>2.250002763025829</v>
      </c>
      <c r="CD407" s="138">
        <v>1.0328180509085854</v>
      </c>
      <c r="CE407" s="139">
        <v>0.90288805404828565</v>
      </c>
      <c r="CF407" s="139">
        <v>1.2619111738085846</v>
      </c>
      <c r="CG407" s="140">
        <v>0.57483094988820671</v>
      </c>
      <c r="CH407" s="138">
        <v>0.30581816768226538</v>
      </c>
      <c r="CI407" s="139">
        <v>0.78498208989414398</v>
      </c>
      <c r="CJ407" s="139">
        <v>0.9731665168396394</v>
      </c>
      <c r="CK407" s="140">
        <v>0.76574501901252878</v>
      </c>
      <c r="CL407" s="138">
        <v>0.74424735205676473</v>
      </c>
      <c r="CM407" s="139">
        <v>0.99491089229354746</v>
      </c>
      <c r="CN407" s="139">
        <v>0.80412265019836848</v>
      </c>
      <c r="CO407" s="139">
        <v>0.98948197480696476</v>
      </c>
      <c r="CP407" s="138">
        <v>0.60919591395643191</v>
      </c>
      <c r="CQ407" s="139">
        <v>0.93303195157767016</v>
      </c>
      <c r="CR407" s="139">
        <v>1.2568781735159953</v>
      </c>
      <c r="CS407" s="139">
        <v>0.90979281327403327</v>
      </c>
      <c r="CT407" s="138">
        <v>0.66177356444261248</v>
      </c>
      <c r="CU407" s="139">
        <v>1.140018355299069</v>
      </c>
      <c r="CV407" s="189">
        <v>1.5112949779332872</v>
      </c>
      <c r="CW407" s="139">
        <v>0.3654559538694479</v>
      </c>
      <c r="CX407" s="138">
        <v>2.0202388744658699</v>
      </c>
      <c r="CY407" s="139">
        <v>0.40308611179293946</v>
      </c>
      <c r="CZ407" s="189">
        <v>0.36414374238261626</v>
      </c>
      <c r="DA407" s="139">
        <v>1.4644596751888361</v>
      </c>
      <c r="DB407" s="138">
        <v>1.1748717001481512</v>
      </c>
      <c r="DC407" s="139">
        <v>1.0746954981107406</v>
      </c>
      <c r="DD407" s="189">
        <v>1.4175370633292363</v>
      </c>
      <c r="DE407" s="139">
        <v>1.0956104622167895</v>
      </c>
      <c r="DF407" s="138">
        <v>1.2436914397115144</v>
      </c>
      <c r="DG407" s="139">
        <v>0.59750129567650123</v>
      </c>
      <c r="DH407" s="189">
        <v>0.95591186377949156</v>
      </c>
      <c r="DI407" s="139">
        <v>0.92074627663665642</v>
      </c>
      <c r="DJ407" s="138">
        <v>0.95278085034982929</v>
      </c>
      <c r="DK407" s="139">
        <v>0.79732100766936742</v>
      </c>
      <c r="DL407" s="189">
        <v>1.1621509796484513</v>
      </c>
      <c r="DM407" s="139">
        <v>1.0422678403077563</v>
      </c>
      <c r="DN407" s="138">
        <v>1.0596826921969085</v>
      </c>
      <c r="DO407" s="139">
        <v>1.1751713052087907</v>
      </c>
      <c r="DP407" s="189">
        <v>1.1867181507135713</v>
      </c>
      <c r="DQ407" s="139">
        <v>0.94897174764691761</v>
      </c>
      <c r="DR407" s="138">
        <v>0.75938843785539933</v>
      </c>
      <c r="DS407" s="194">
        <v>23441</v>
      </c>
      <c r="DT407" s="72" t="s">
        <v>124</v>
      </c>
    </row>
    <row r="408" spans="1:124" x14ac:dyDescent="0.3">
      <c r="A408" s="56" t="s">
        <v>117</v>
      </c>
      <c r="B408" s="90">
        <v>578.5</v>
      </c>
      <c r="C408" s="91">
        <v>3236.1379999999999</v>
      </c>
      <c r="D408" s="91">
        <v>4210.3689999999997</v>
      </c>
      <c r="E408" s="92">
        <v>3910.6150000000002</v>
      </c>
      <c r="F408" s="91">
        <v>3165.8139999999999</v>
      </c>
      <c r="G408" s="91">
        <v>5684.5230000000001</v>
      </c>
      <c r="H408" s="91">
        <v>3085.3100000000004</v>
      </c>
      <c r="I408" s="92">
        <v>7776.7369999999992</v>
      </c>
      <c r="J408" s="91">
        <v>2287.2650000000003</v>
      </c>
      <c r="K408" s="91">
        <v>3871.0810000000001</v>
      </c>
      <c r="L408" s="91">
        <v>7822.6739999999991</v>
      </c>
      <c r="M408" s="92">
        <v>6721.8919999999998</v>
      </c>
      <c r="N408" s="91">
        <v>12078.002</v>
      </c>
      <c r="O408" s="91">
        <v>7538.6509999999998</v>
      </c>
      <c r="P408" s="91">
        <v>6039.3079999999991</v>
      </c>
      <c r="Q408" s="92">
        <v>7792.4240000000009</v>
      </c>
      <c r="R408" s="91">
        <v>1885.33</v>
      </c>
      <c r="S408" s="91">
        <v>5919.976999999999</v>
      </c>
      <c r="T408" s="91">
        <v>1943.1759999999999</v>
      </c>
      <c r="U408" s="92">
        <v>6430.4779999999992</v>
      </c>
      <c r="V408" s="91">
        <v>3345.3609999999999</v>
      </c>
      <c r="W408" s="91">
        <v>1866.1110000000001</v>
      </c>
      <c r="X408" s="91">
        <v>4463.308</v>
      </c>
      <c r="Y408" s="92">
        <v>3821.3860000000004</v>
      </c>
      <c r="Z408" s="91">
        <v>3468.0659999999998</v>
      </c>
      <c r="AA408" s="91">
        <v>3582.4840000000004</v>
      </c>
      <c r="AB408" s="91">
        <v>3251.6210000000001</v>
      </c>
      <c r="AC408" s="92">
        <v>2932.7579999999998</v>
      </c>
      <c r="AD408" s="91">
        <v>1525.393</v>
      </c>
      <c r="AE408" s="91">
        <v>1252.3461542968751</v>
      </c>
      <c r="AF408" s="91">
        <v>884.62899999999991</v>
      </c>
      <c r="AG408" s="92">
        <v>878.00099999999998</v>
      </c>
      <c r="AH408" s="91">
        <v>558.03732861328126</v>
      </c>
      <c r="AI408" s="91">
        <v>2883.8926295166016</v>
      </c>
      <c r="AJ408" s="91">
        <v>2310.6274301757812</v>
      </c>
      <c r="AK408" s="92">
        <v>2926.2125817871092</v>
      </c>
      <c r="AL408" s="91">
        <v>2753.4567203369138</v>
      </c>
      <c r="AM408" s="91">
        <v>1867.0238861083981</v>
      </c>
      <c r="AN408" s="91">
        <v>1239.672</v>
      </c>
      <c r="AO408" s="92">
        <v>3159.866</v>
      </c>
      <c r="AP408" s="91">
        <v>1465.0380000000002</v>
      </c>
      <c r="AQ408" s="91">
        <v>2653.1919489746097</v>
      </c>
      <c r="AR408" s="91">
        <v>2055.5639999999999</v>
      </c>
      <c r="AS408" s="92">
        <v>3769.2939999999999</v>
      </c>
      <c r="AT408" s="91">
        <v>5515.7730000000001</v>
      </c>
      <c r="AU408" s="91">
        <v>1973.4969744873047</v>
      </c>
      <c r="AV408" s="91">
        <v>3631.0927734375</v>
      </c>
      <c r="AW408" s="92">
        <v>17812.486190307667</v>
      </c>
      <c r="AX408" s="91">
        <v>5452.969029846191</v>
      </c>
      <c r="AY408" s="91">
        <v>4927.7731195068354</v>
      </c>
      <c r="AZ408" s="91">
        <v>6483.7045006103517</v>
      </c>
      <c r="BA408" s="92">
        <v>4587.9315399169918</v>
      </c>
      <c r="BB408" s="91">
        <v>4813.3200802001957</v>
      </c>
      <c r="BC408" s="91">
        <v>2975.3926601562507</v>
      </c>
      <c r="BD408" s="91">
        <v>2972.8789999999999</v>
      </c>
      <c r="BE408" s="92">
        <v>2222.2070000000003</v>
      </c>
      <c r="BF408" s="91">
        <v>1273.9127000000001</v>
      </c>
      <c r="BG408" s="91">
        <v>3552.6761999999999</v>
      </c>
      <c r="BH408" s="91">
        <v>2752.1305999999995</v>
      </c>
      <c r="BI408" s="92">
        <v>4005.8320000000003</v>
      </c>
      <c r="BJ408" s="91">
        <v>7113.79189718</v>
      </c>
      <c r="BK408" s="91">
        <v>8902.1845966000001</v>
      </c>
      <c r="BL408" s="91">
        <v>7755.5251762799999</v>
      </c>
      <c r="BM408" s="92">
        <v>9906.5896541799993</v>
      </c>
      <c r="BN408" s="91">
        <v>12959.238750550001</v>
      </c>
      <c r="BO408" s="91">
        <v>22361.617684470002</v>
      </c>
      <c r="BP408" s="91">
        <v>17752.973613080001</v>
      </c>
      <c r="BQ408" s="92">
        <v>9251.6622031099996</v>
      </c>
      <c r="BR408" s="91">
        <v>8162.831103569999</v>
      </c>
      <c r="BS408" s="91">
        <v>6403.3855209599997</v>
      </c>
      <c r="BT408" s="91">
        <v>9277.2347428600006</v>
      </c>
      <c r="BU408" s="92">
        <v>16878.29058148</v>
      </c>
      <c r="BV408" s="91">
        <v>9326.2208317999994</v>
      </c>
      <c r="BW408" s="91">
        <v>8774.5289257999993</v>
      </c>
      <c r="BX408" s="91">
        <v>10118.151536469999</v>
      </c>
      <c r="BY408" s="92">
        <v>9930.6280422500004</v>
      </c>
      <c r="BZ408" s="91">
        <v>13198.65498191</v>
      </c>
      <c r="CA408" s="91">
        <v>14448.95369713</v>
      </c>
      <c r="CB408" s="91">
        <v>7237.4578814500001</v>
      </c>
      <c r="CC408" s="92">
        <v>12606.06009531</v>
      </c>
      <c r="CD408" s="90">
        <v>20203.596061790002</v>
      </c>
      <c r="CE408" s="91">
        <v>14397.395666019998</v>
      </c>
      <c r="CF408" s="91">
        <v>10800.18963381</v>
      </c>
      <c r="CG408" s="92">
        <v>6868.38025148</v>
      </c>
      <c r="CH408" s="90">
        <v>6700.5287941300003</v>
      </c>
      <c r="CI408" s="91">
        <v>8601.0889802199999</v>
      </c>
      <c r="CJ408" s="91">
        <v>7695.75682555</v>
      </c>
      <c r="CK408" s="92">
        <v>7657.1962075800002</v>
      </c>
      <c r="CL408" s="90">
        <v>9858.5228414099984</v>
      </c>
      <c r="CM408" s="91">
        <v>11505.903935329998</v>
      </c>
      <c r="CN408" s="91">
        <v>5711.5669699</v>
      </c>
      <c r="CO408" s="91">
        <v>7387.4320383899994</v>
      </c>
      <c r="CP408" s="90">
        <v>5662.2162994100008</v>
      </c>
      <c r="CQ408" s="91">
        <v>11221.501012159999</v>
      </c>
      <c r="CR408" s="91">
        <v>10999.352311100003</v>
      </c>
      <c r="CS408" s="91">
        <v>16674.786026990001</v>
      </c>
      <c r="CT408" s="90">
        <v>6866.2993416500003</v>
      </c>
      <c r="CU408" s="91">
        <v>11361.46678235</v>
      </c>
      <c r="CV408" s="190">
        <v>13860.686307360002</v>
      </c>
      <c r="CW408" s="91">
        <v>7164.6377972499995</v>
      </c>
      <c r="CX408" s="90">
        <v>14516.384435869999</v>
      </c>
      <c r="CY408" s="91">
        <v>6114.5956744899995</v>
      </c>
      <c r="CZ408" s="190">
        <v>3423.2630961300001</v>
      </c>
      <c r="DA408" s="91">
        <v>12846.84396964</v>
      </c>
      <c r="DB408" s="90">
        <v>10451.55081766</v>
      </c>
      <c r="DC408" s="91">
        <v>9286.9123781800008</v>
      </c>
      <c r="DD408" s="190">
        <v>8030.4348127199992</v>
      </c>
      <c r="DE408" s="91">
        <v>21684.709613439998</v>
      </c>
      <c r="DF408" s="90">
        <v>11823.637626309999</v>
      </c>
      <c r="DG408" s="91">
        <v>8933.6717704000002</v>
      </c>
      <c r="DH408" s="190">
        <v>6558.4146484499997</v>
      </c>
      <c r="DI408" s="91">
        <v>19552.03613977</v>
      </c>
      <c r="DJ408" s="90">
        <v>9815.0029032500006</v>
      </c>
      <c r="DK408" s="91">
        <v>9284.0279318400007</v>
      </c>
      <c r="DL408" s="190">
        <v>13503.78478998</v>
      </c>
      <c r="DM408" s="91">
        <v>23786.58683108</v>
      </c>
      <c r="DN408" s="90">
        <v>12465.55032669</v>
      </c>
      <c r="DO408" s="91">
        <v>14191.442219550001</v>
      </c>
      <c r="DP408" s="190">
        <v>11334.5692564</v>
      </c>
      <c r="DQ408" s="91">
        <v>20405.377832959999</v>
      </c>
      <c r="DR408" s="90">
        <v>11078.89213409</v>
      </c>
      <c r="DS408" s="194">
        <v>23444</v>
      </c>
      <c r="DT408" s="56" t="s">
        <v>117</v>
      </c>
    </row>
    <row r="409" spans="1:124" x14ac:dyDescent="0.3">
      <c r="A409" s="56" t="s">
        <v>122</v>
      </c>
      <c r="B409" s="90">
        <v>864.81</v>
      </c>
      <c r="C409" s="91">
        <v>1457.0879999999997</v>
      </c>
      <c r="D409" s="91">
        <v>732.41200000000003</v>
      </c>
      <c r="E409" s="92">
        <v>1468.213</v>
      </c>
      <c r="F409" s="91">
        <v>2459.183</v>
      </c>
      <c r="G409" s="91">
        <v>1222.7550000000001</v>
      </c>
      <c r="H409" s="91">
        <v>1098.3310000000001</v>
      </c>
      <c r="I409" s="92">
        <v>2191.951</v>
      </c>
      <c r="J409" s="91">
        <v>1310.8589999999999</v>
      </c>
      <c r="K409" s="91">
        <v>2597.4540000000002</v>
      </c>
      <c r="L409" s="91">
        <v>2598.2420000000002</v>
      </c>
      <c r="M409" s="92">
        <v>5033.3449999999993</v>
      </c>
      <c r="N409" s="91">
        <v>1764.3879999999999</v>
      </c>
      <c r="O409" s="91">
        <v>1286.8989999999999</v>
      </c>
      <c r="P409" s="91">
        <v>4183.75</v>
      </c>
      <c r="Q409" s="92">
        <v>3349.2689999999998</v>
      </c>
      <c r="R409" s="91">
        <v>11746.324000000001</v>
      </c>
      <c r="S409" s="91">
        <v>2426.7910000000002</v>
      </c>
      <c r="T409" s="91">
        <v>3651.0050000000001</v>
      </c>
      <c r="U409" s="92">
        <v>2538.442</v>
      </c>
      <c r="V409" s="91">
        <v>1368.0139999999999</v>
      </c>
      <c r="W409" s="91">
        <v>1940.3739999999998</v>
      </c>
      <c r="X409" s="91">
        <v>2771.9430000000002</v>
      </c>
      <c r="Y409" s="92">
        <v>2832.3438436279298</v>
      </c>
      <c r="Z409" s="91">
        <v>2047.0249999999999</v>
      </c>
      <c r="AA409" s="91">
        <v>7347.5400000000009</v>
      </c>
      <c r="AB409" s="91">
        <v>2666.5560000000005</v>
      </c>
      <c r="AC409" s="92">
        <v>5189.8433430023197</v>
      </c>
      <c r="AD409" s="91">
        <v>2988.6054219360353</v>
      </c>
      <c r="AE409" s="91">
        <v>3762.1461240234376</v>
      </c>
      <c r="AF409" s="91">
        <v>3134.482</v>
      </c>
      <c r="AG409" s="92">
        <v>3710.9549999999999</v>
      </c>
      <c r="AH409" s="91">
        <v>1763.3319298095703</v>
      </c>
      <c r="AI409" s="91">
        <v>1721.6390000000001</v>
      </c>
      <c r="AJ409" s="91">
        <v>1879.1339701538086</v>
      </c>
      <c r="AK409" s="92">
        <v>3351.3650333862306</v>
      </c>
      <c r="AL409" s="91">
        <v>2526.3923500976562</v>
      </c>
      <c r="AM409" s="91">
        <v>3516.0679999999993</v>
      </c>
      <c r="AN409" s="91">
        <v>4389.5839999999989</v>
      </c>
      <c r="AO409" s="92">
        <v>4565.3019999999997</v>
      </c>
      <c r="AP409" s="91">
        <v>1764.86</v>
      </c>
      <c r="AQ409" s="91">
        <v>3948.8742899780273</v>
      </c>
      <c r="AR409" s="91">
        <v>4038.8220000000001</v>
      </c>
      <c r="AS409" s="92">
        <v>3805.87</v>
      </c>
      <c r="AT409" s="91">
        <v>1451.5259999999998</v>
      </c>
      <c r="AU409" s="91">
        <v>3241.7646270751952</v>
      </c>
      <c r="AV409" s="91">
        <v>2029.2240000000002</v>
      </c>
      <c r="AW409" s="92">
        <v>8983.2675105602157</v>
      </c>
      <c r="AX409" s="91">
        <v>8973.8918995361346</v>
      </c>
      <c r="AY409" s="91">
        <v>5307.6608103828403</v>
      </c>
      <c r="AZ409" s="91">
        <v>2422.4950213165284</v>
      </c>
      <c r="BA409" s="92">
        <v>5279.4641901245122</v>
      </c>
      <c r="BB409" s="91">
        <v>2128.3043697509765</v>
      </c>
      <c r="BC409" s="91">
        <v>2360.7885999755863</v>
      </c>
      <c r="BD409" s="91">
        <v>2298.556</v>
      </c>
      <c r="BE409" s="92">
        <v>5154.0179641113282</v>
      </c>
      <c r="BF409" s="91">
        <v>2476.5173</v>
      </c>
      <c r="BG409" s="91">
        <v>3829.9527000000003</v>
      </c>
      <c r="BH409" s="91">
        <v>3352.2804999999998</v>
      </c>
      <c r="BI409" s="92">
        <v>3594.6171999999997</v>
      </c>
      <c r="BJ409" s="91">
        <v>4334.3651155999996</v>
      </c>
      <c r="BK409" s="91">
        <v>3024.6342711900002</v>
      </c>
      <c r="BL409" s="91">
        <v>3926.84850852</v>
      </c>
      <c r="BM409" s="92">
        <v>2656.74101075</v>
      </c>
      <c r="BN409" s="91">
        <v>3960.1325708100003</v>
      </c>
      <c r="BO409" s="91">
        <v>3115.6056770999999</v>
      </c>
      <c r="BP409" s="91">
        <v>4013.8609979500002</v>
      </c>
      <c r="BQ409" s="92">
        <v>2313.9615140700002</v>
      </c>
      <c r="BR409" s="91">
        <v>3360.0167289600004</v>
      </c>
      <c r="BS409" s="91">
        <v>4730.9184689900003</v>
      </c>
      <c r="BT409" s="91">
        <v>2508.2255027399997</v>
      </c>
      <c r="BU409" s="92">
        <v>10777.703717649998</v>
      </c>
      <c r="BV409" s="91">
        <v>3452.2244007699996</v>
      </c>
      <c r="BW409" s="91">
        <v>8697.5484434499995</v>
      </c>
      <c r="BX409" s="91">
        <v>17518.452269019999</v>
      </c>
      <c r="BY409" s="92">
        <v>9607.2528973799999</v>
      </c>
      <c r="BZ409" s="91">
        <v>8487.6133485999999</v>
      </c>
      <c r="CA409" s="91">
        <v>5945.9333411499993</v>
      </c>
      <c r="CB409" s="91">
        <v>10667.252248050001</v>
      </c>
      <c r="CC409" s="92">
        <v>5602.6864955300007</v>
      </c>
      <c r="CD409" s="90">
        <v>19561.62176292</v>
      </c>
      <c r="CE409" s="91">
        <v>15945.936599190001</v>
      </c>
      <c r="CF409" s="91">
        <v>8558.5973545300003</v>
      </c>
      <c r="CG409" s="92">
        <v>11948.5220008</v>
      </c>
      <c r="CH409" s="90">
        <v>21910.172456109998</v>
      </c>
      <c r="CI409" s="91">
        <v>10957.05123843</v>
      </c>
      <c r="CJ409" s="91">
        <v>7907.9547974399993</v>
      </c>
      <c r="CK409" s="92">
        <v>9999.6683196899994</v>
      </c>
      <c r="CL409" s="90">
        <v>13246.298846969999</v>
      </c>
      <c r="CM409" s="91">
        <v>11564.758235589999</v>
      </c>
      <c r="CN409" s="91">
        <v>7102.8554767000005</v>
      </c>
      <c r="CO409" s="91">
        <v>7465.9591851900004</v>
      </c>
      <c r="CP409" s="90">
        <v>9294.5736661899991</v>
      </c>
      <c r="CQ409" s="91">
        <v>12026.92039987</v>
      </c>
      <c r="CR409" s="91">
        <v>8751.3273305800012</v>
      </c>
      <c r="CS409" s="91">
        <v>18328.113592130001</v>
      </c>
      <c r="CT409" s="90">
        <v>10375.602336780001</v>
      </c>
      <c r="CU409" s="91">
        <v>9966.0384673099998</v>
      </c>
      <c r="CV409" s="190">
        <v>9171.3970533499996</v>
      </c>
      <c r="CW409" s="91">
        <v>19604.654737160003</v>
      </c>
      <c r="CX409" s="90">
        <v>7185.4792120599996</v>
      </c>
      <c r="CY409" s="91">
        <v>15169.452619669999</v>
      </c>
      <c r="CZ409" s="190">
        <v>9400.8565785899991</v>
      </c>
      <c r="DA409" s="91">
        <v>8772.4122331899998</v>
      </c>
      <c r="DB409" s="90">
        <v>8895.908222439999</v>
      </c>
      <c r="DC409" s="91">
        <v>8641.4360109499994</v>
      </c>
      <c r="DD409" s="190">
        <v>5665.0616202299998</v>
      </c>
      <c r="DE409" s="91">
        <v>19792.35354285</v>
      </c>
      <c r="DF409" s="90">
        <v>9506.8899316799998</v>
      </c>
      <c r="DG409" s="91">
        <v>14951.719494239998</v>
      </c>
      <c r="DH409" s="190">
        <v>6860.8988934600002</v>
      </c>
      <c r="DI409" s="91">
        <v>21234.988004719999</v>
      </c>
      <c r="DJ409" s="90">
        <v>10301.427552460002</v>
      </c>
      <c r="DK409" s="91">
        <v>11644.02774107</v>
      </c>
      <c r="DL409" s="190">
        <v>11619.64755566</v>
      </c>
      <c r="DM409" s="91">
        <v>22821.952199979998</v>
      </c>
      <c r="DN409" s="90">
        <v>11763.474499</v>
      </c>
      <c r="DO409" s="91">
        <v>12076.062576280001</v>
      </c>
      <c r="DP409" s="190">
        <v>9551.1889234900009</v>
      </c>
      <c r="DQ409" s="91">
        <v>21502.618896250002</v>
      </c>
      <c r="DR409" s="90">
        <v>14589.229413839999</v>
      </c>
      <c r="DS409" s="194">
        <v>23447</v>
      </c>
      <c r="DT409" s="56" t="s">
        <v>122</v>
      </c>
    </row>
    <row r="410" spans="1:124" s="184" customFormat="1" x14ac:dyDescent="0.3">
      <c r="A410" s="72" t="s">
        <v>186</v>
      </c>
      <c r="B410" s="138">
        <v>0.91374269005847952</v>
      </c>
      <c r="C410" s="139">
        <v>2.3694054036419772</v>
      </c>
      <c r="D410" s="139">
        <v>5.7163677278193417</v>
      </c>
      <c r="E410" s="140">
        <v>3.5053070255983294</v>
      </c>
      <c r="F410" s="139">
        <v>4.5255101057614313</v>
      </c>
      <c r="G410" s="139">
        <v>6.043543337621065</v>
      </c>
      <c r="H410" s="139">
        <v>6.8977706932319913</v>
      </c>
      <c r="I410" s="140">
        <v>6.3929111813552124</v>
      </c>
      <c r="J410" s="139">
        <v>2.6026264708638442</v>
      </c>
      <c r="K410" s="139">
        <v>1.9841613322582237</v>
      </c>
      <c r="L410" s="139">
        <v>3.4013212989671531</v>
      </c>
      <c r="M410" s="140">
        <v>1.4479633317699681</v>
      </c>
      <c r="N410" s="139">
        <v>8.8279479887553371</v>
      </c>
      <c r="O410" s="139">
        <v>7.8701870658791586</v>
      </c>
      <c r="P410" s="139">
        <v>2.9770595934981876</v>
      </c>
      <c r="Q410" s="140">
        <v>4.9610168701132302</v>
      </c>
      <c r="R410" s="139">
        <v>0.13398623983711561</v>
      </c>
      <c r="S410" s="139">
        <v>3.6575168378315679</v>
      </c>
      <c r="T410" s="139">
        <v>0.47758113618830667</v>
      </c>
      <c r="U410" s="140">
        <v>3.5010094737331654</v>
      </c>
      <c r="V410" s="139">
        <v>3.5976821401295962</v>
      </c>
      <c r="W410" s="139">
        <v>0.9581435603149937</v>
      </c>
      <c r="X410" s="139">
        <v>2.0645885591272375</v>
      </c>
      <c r="Y410" s="140">
        <v>0.63339528030565262</v>
      </c>
      <c r="Z410" s="139">
        <v>1.514601224371225</v>
      </c>
      <c r="AA410" s="139">
        <v>0.37682797995978662</v>
      </c>
      <c r="AB410" s="139">
        <v>1.0297472751921191</v>
      </c>
      <c r="AC410" s="140">
        <v>0.52697390339245587</v>
      </c>
      <c r="AD410" s="139">
        <v>0.54903544567255269</v>
      </c>
      <c r="AE410" s="139">
        <v>0.22211615460257567</v>
      </c>
      <c r="AF410" s="139">
        <v>0.13700318090199043</v>
      </c>
      <c r="AG410" s="140">
        <v>8.0891744215209727E-2</v>
      </c>
      <c r="AH410" s="139">
        <v>0.49634462265492046</v>
      </c>
      <c r="AI410" s="139">
        <v>2.2657854272049547</v>
      </c>
      <c r="AJ410" s="139">
        <v>1.302030310995296</v>
      </c>
      <c r="AK410" s="140">
        <v>0.75825827849751304</v>
      </c>
      <c r="AL410" s="139">
        <v>1.0831471091669835</v>
      </c>
      <c r="AM410" s="139">
        <v>0.23894869090457874</v>
      </c>
      <c r="AN410" s="139">
        <v>0.21238208938152106</v>
      </c>
      <c r="AO410" s="140">
        <v>0.43595673632321952</v>
      </c>
      <c r="AP410" s="139">
        <v>0.94774267173358739</v>
      </c>
      <c r="AQ410" s="139">
        <v>0.5911143541713324</v>
      </c>
      <c r="AR410" s="139">
        <v>0.46296457283089243</v>
      </c>
      <c r="AS410" s="140">
        <v>0.88189527157341907</v>
      </c>
      <c r="AT410" s="139">
        <v>3.8966926713397458</v>
      </c>
      <c r="AU410" s="139">
        <v>0.49605298088841432</v>
      </c>
      <c r="AV410" s="139">
        <v>1.7875239262220168</v>
      </c>
      <c r="AW410" s="140">
        <v>1.3373394617800793</v>
      </c>
      <c r="AX410" s="139">
        <v>2.1586920777999925</v>
      </c>
      <c r="AY410" s="139">
        <v>1.9598781729989583</v>
      </c>
      <c r="AZ410" s="139">
        <v>2.9394241663135827</v>
      </c>
      <c r="BA410" s="140">
        <v>0.61594873145546492</v>
      </c>
      <c r="BB410" s="139">
        <v>1.7770537227628582</v>
      </c>
      <c r="BC410" s="139">
        <v>1.1074826702552203</v>
      </c>
      <c r="BD410" s="139">
        <v>0.94226078297939109</v>
      </c>
      <c r="BE410" s="140">
        <v>0.28417648424379643</v>
      </c>
      <c r="BF410" s="139">
        <v>0.37193665876648713</v>
      </c>
      <c r="BG410" s="139">
        <v>1.2359257047459196</v>
      </c>
      <c r="BH410" s="139">
        <v>0.89660693045644935</v>
      </c>
      <c r="BI410" s="140">
        <v>1.1823652401108198</v>
      </c>
      <c r="BJ410" s="139">
        <v>1.4829997759298734</v>
      </c>
      <c r="BK410" s="139">
        <v>3.0370897818307072</v>
      </c>
      <c r="BL410" s="139">
        <v>1.9748308881756931</v>
      </c>
      <c r="BM410" s="140">
        <v>5.406438845567112</v>
      </c>
      <c r="BN410" s="139">
        <v>6.7400693518770041</v>
      </c>
      <c r="BO410" s="139">
        <v>8.3935071834278752</v>
      </c>
      <c r="BP410" s="139">
        <v>3.4900482871172063</v>
      </c>
      <c r="BQ410" s="140">
        <v>3.1206656970542941</v>
      </c>
      <c r="BR410" s="139">
        <v>3.1798033204584835</v>
      </c>
      <c r="BS410" s="139">
        <v>1.1922333540739456</v>
      </c>
      <c r="BT410" s="139">
        <v>3.523132688878444</v>
      </c>
      <c r="BU410" s="140">
        <v>1.1826312961357379</v>
      </c>
      <c r="BV410" s="139">
        <v>1.4742784116438332</v>
      </c>
      <c r="BW410" s="139">
        <v>1.2023954572313129</v>
      </c>
      <c r="BX410" s="139">
        <v>0.64792658740284792</v>
      </c>
      <c r="BY410" s="140">
        <v>0.65389042691531196</v>
      </c>
      <c r="BZ410" s="139">
        <v>1.0424054706873114</v>
      </c>
      <c r="CA410" s="139">
        <v>2.5341007500718709</v>
      </c>
      <c r="CB410" s="139">
        <v>0.31505455805722582</v>
      </c>
      <c r="CC410" s="140">
        <v>2.1631548863272294</v>
      </c>
      <c r="CD410" s="138">
        <v>0.5381464806715005</v>
      </c>
      <c r="CE410" s="139">
        <v>0.56103043835729538</v>
      </c>
      <c r="CF410" s="139">
        <v>0.4099392329224763</v>
      </c>
      <c r="CG410" s="140">
        <v>0.14476312907615679</v>
      </c>
      <c r="CH410" s="138">
        <v>0.17220660276576677</v>
      </c>
      <c r="CI410" s="139">
        <v>0.19892854725947076</v>
      </c>
      <c r="CJ410" s="139">
        <v>0.13336143406477952</v>
      </c>
      <c r="CK410" s="140">
        <v>1.6173501485929707</v>
      </c>
      <c r="CL410" s="138">
        <v>8.8838457053428715E-2</v>
      </c>
      <c r="CM410" s="139">
        <v>1.5834207176397821</v>
      </c>
      <c r="CN410" s="139">
        <v>0.26713319784765421</v>
      </c>
      <c r="CO410" s="139">
        <v>0.72385374076694819</v>
      </c>
      <c r="CP410" s="138">
        <v>0.97824701867897779</v>
      </c>
      <c r="CQ410" s="139">
        <v>1.1162734826727951</v>
      </c>
      <c r="CR410" s="139">
        <v>1.5402379709144407</v>
      </c>
      <c r="CS410" s="139">
        <v>0.28034195074860108</v>
      </c>
      <c r="CT410" s="138">
        <v>0.65342500249372348</v>
      </c>
      <c r="CU410" s="139">
        <v>3.0746210010729389E-2</v>
      </c>
      <c r="CV410" s="189">
        <v>0.89289708731954132</v>
      </c>
      <c r="CW410" s="139">
        <v>0.73009728680494923</v>
      </c>
      <c r="CX410" s="138">
        <v>0.9167922632838571</v>
      </c>
      <c r="CY410" s="139">
        <v>0.64221749797938776</v>
      </c>
      <c r="CZ410" s="189">
        <v>0.25966074805184042</v>
      </c>
      <c r="DA410" s="139">
        <v>1.3056112738875296</v>
      </c>
      <c r="DB410" s="138">
        <v>1.1801153732824603</v>
      </c>
      <c r="DC410" s="139">
        <v>0.9448800881370879</v>
      </c>
      <c r="DD410" s="189">
        <v>1.0614494453732761</v>
      </c>
      <c r="DE410" s="139">
        <v>0.57255809442989125</v>
      </c>
      <c r="DF410" s="138">
        <v>0.54978360699636852</v>
      </c>
      <c r="DG410" s="139">
        <v>6.1798372940858062E-2</v>
      </c>
      <c r="DH410" s="189">
        <v>0.19417398236258082</v>
      </c>
      <c r="DI410" s="139">
        <v>0.19942111969122917</v>
      </c>
      <c r="DJ410" s="138">
        <v>0.75825451248087561</v>
      </c>
      <c r="DK410" s="139">
        <v>2.2114364294448503</v>
      </c>
      <c r="DL410" s="189">
        <v>1.5354892195156769</v>
      </c>
      <c r="DM410" s="139">
        <v>0.49052150074473105</v>
      </c>
      <c r="DN410" s="138">
        <v>3.7721926421831031</v>
      </c>
      <c r="DO410" s="139">
        <v>1.4760199292902536</v>
      </c>
      <c r="DP410" s="189">
        <v>1.8212330817515183</v>
      </c>
      <c r="DQ410" s="139">
        <v>1.6832532809154832</v>
      </c>
      <c r="DR410" s="138">
        <v>0.62210446767733796</v>
      </c>
      <c r="DS410" s="194">
        <v>23442</v>
      </c>
      <c r="DT410" s="72" t="s">
        <v>186</v>
      </c>
    </row>
    <row r="411" spans="1:124" x14ac:dyDescent="0.3">
      <c r="A411" s="56" t="s">
        <v>78</v>
      </c>
      <c r="B411" s="90">
        <v>355</v>
      </c>
      <c r="C411" s="91">
        <v>2759.9</v>
      </c>
      <c r="D411" s="91">
        <v>3028</v>
      </c>
      <c r="E411" s="92">
        <v>3111.3</v>
      </c>
      <c r="F411" s="91">
        <v>2583.2199999999998</v>
      </c>
      <c r="G411" s="91">
        <v>5111.7740000000003</v>
      </c>
      <c r="H411" s="91">
        <v>2669.9270000000001</v>
      </c>
      <c r="I411" s="92">
        <v>7254.5029999999997</v>
      </c>
      <c r="J411" s="91">
        <v>1944.1880000000001</v>
      </c>
      <c r="K411" s="91">
        <v>3134.9630000000002</v>
      </c>
      <c r="L411" s="91">
        <v>5592.7619999999997</v>
      </c>
      <c r="M411" s="92">
        <v>5013.741</v>
      </c>
      <c r="N411" s="91">
        <v>7561.8790000000008</v>
      </c>
      <c r="O411" s="91">
        <v>6056.2270000000008</v>
      </c>
      <c r="P411" s="91">
        <v>4619.2919999999995</v>
      </c>
      <c r="Q411" s="92">
        <v>6702.18</v>
      </c>
      <c r="R411" s="91">
        <v>1117.136</v>
      </c>
      <c r="S411" s="91">
        <v>4714.2209999999995</v>
      </c>
      <c r="T411" s="91">
        <v>1025.797</v>
      </c>
      <c r="U411" s="92">
        <v>5118.9940000000006</v>
      </c>
      <c r="V411" s="91">
        <v>1992.6590000000001</v>
      </c>
      <c r="W411" s="91">
        <v>839.16800000000001</v>
      </c>
      <c r="X411" s="91">
        <v>2519.4360000000001</v>
      </c>
      <c r="Y411" s="92">
        <v>1177.829</v>
      </c>
      <c r="Z411" s="91">
        <v>1558.923</v>
      </c>
      <c r="AA411" s="91">
        <v>2448.3780000000002</v>
      </c>
      <c r="AB411" s="91">
        <v>2063.0409999999997</v>
      </c>
      <c r="AC411" s="92">
        <v>2148.0309999999999</v>
      </c>
      <c r="AD411" s="91">
        <v>1058.335</v>
      </c>
      <c r="AE411" s="91">
        <v>659.27961718750009</v>
      </c>
      <c r="AF411" s="91">
        <v>313.209</v>
      </c>
      <c r="AG411" s="92">
        <v>223.19100000000003</v>
      </c>
      <c r="AH411" s="91">
        <v>359.62599999999998</v>
      </c>
      <c r="AI411" s="91">
        <v>2136.6130000000003</v>
      </c>
      <c r="AJ411" s="91">
        <v>1382.057</v>
      </c>
      <c r="AK411" s="92">
        <v>1912.6139999999998</v>
      </c>
      <c r="AL411" s="91">
        <v>2186.9519999999998</v>
      </c>
      <c r="AM411" s="91">
        <v>647.03099999999995</v>
      </c>
      <c r="AN411" s="91">
        <v>713.01</v>
      </c>
      <c r="AO411" s="92">
        <v>1738.1970000000001</v>
      </c>
      <c r="AP411" s="91">
        <v>1006.5520000000001</v>
      </c>
      <c r="AQ411" s="91">
        <v>2013.8869999999999</v>
      </c>
      <c r="AR411" s="91">
        <v>1485.826</v>
      </c>
      <c r="AS411" s="92">
        <v>2830.4270000000001</v>
      </c>
      <c r="AT411" s="91">
        <v>4183.1970000000001</v>
      </c>
      <c r="AU411" s="91">
        <v>1321.0629999999999</v>
      </c>
      <c r="AV411" s="91">
        <v>2548.5389999999998</v>
      </c>
      <c r="AW411" s="92">
        <v>2315.7330000000002</v>
      </c>
      <c r="AX411" s="91">
        <v>4255.1210000000001</v>
      </c>
      <c r="AY411" s="91">
        <v>4075.2570000000001</v>
      </c>
      <c r="AZ411" s="91">
        <v>4426.1319999999996</v>
      </c>
      <c r="BA411" s="92">
        <v>2677.7170000000001</v>
      </c>
      <c r="BB411" s="91">
        <v>3037.3420000000001</v>
      </c>
      <c r="BC411" s="91">
        <v>1693.681</v>
      </c>
      <c r="BD411" s="91">
        <v>1392.9459999999999</v>
      </c>
      <c r="BE411" s="92">
        <v>1170.2739999999999</v>
      </c>
      <c r="BF411" s="91">
        <v>714.44740000000002</v>
      </c>
      <c r="BG411" s="91">
        <v>2967.9882000000002</v>
      </c>
      <c r="BH411" s="91">
        <v>2091.9553999999998</v>
      </c>
      <c r="BI411" s="92">
        <v>2731.1554000000001</v>
      </c>
      <c r="BJ411" s="91">
        <v>5228.8312106100002</v>
      </c>
      <c r="BK411" s="91">
        <v>5661.1821093600001</v>
      </c>
      <c r="BL411" s="91">
        <v>5218.6654485100007</v>
      </c>
      <c r="BM411" s="92">
        <v>6815.6405113299998</v>
      </c>
      <c r="BN411" s="91">
        <v>6289.6454970300001</v>
      </c>
      <c r="BO411" s="91">
        <v>10791.191887100002</v>
      </c>
      <c r="BP411" s="91">
        <v>4634.6324050400008</v>
      </c>
      <c r="BQ411" s="92">
        <v>3742.1506815899997</v>
      </c>
      <c r="BR411" s="91">
        <v>3258.8334142799999</v>
      </c>
      <c r="BS411" s="91">
        <v>2349.4636493600001</v>
      </c>
      <c r="BT411" s="91">
        <v>3765.2553710000002</v>
      </c>
      <c r="BU411" s="92">
        <v>4035.6361599000002</v>
      </c>
      <c r="BV411" s="91">
        <v>1797.2576314600001</v>
      </c>
      <c r="BW411" s="91">
        <v>2547.4649821200001</v>
      </c>
      <c r="BX411" s="91">
        <v>2945.2803890099999</v>
      </c>
      <c r="BY411" s="92">
        <v>2685.5479216700005</v>
      </c>
      <c r="BZ411" s="91">
        <v>2043.5326882799998</v>
      </c>
      <c r="CA411" s="91">
        <v>6689.5781059599994</v>
      </c>
      <c r="CB411" s="91">
        <v>1579.1419087299996</v>
      </c>
      <c r="CC411" s="92">
        <v>3739.7779992999999</v>
      </c>
      <c r="CD411" s="90">
        <v>1913.4810842800002</v>
      </c>
      <c r="CE411" s="91">
        <v>1972.0871910400001</v>
      </c>
      <c r="CF411" s="91">
        <v>1372.9854119399999</v>
      </c>
      <c r="CG411" s="92">
        <v>661.78307104999999</v>
      </c>
      <c r="CH411" s="90">
        <v>670.76763713000014</v>
      </c>
      <c r="CI411" s="91">
        <v>487.63746930000002</v>
      </c>
      <c r="CJ411" s="91">
        <v>434.77504439000001</v>
      </c>
      <c r="CK411" s="92">
        <v>3320.96273423</v>
      </c>
      <c r="CL411" s="90">
        <v>194.10670282999999</v>
      </c>
      <c r="CM411" s="91">
        <v>2913.3442416899998</v>
      </c>
      <c r="CN411" s="91">
        <v>511.40779488999999</v>
      </c>
      <c r="CO411" s="91">
        <v>1856.7690442700002</v>
      </c>
      <c r="CP411" s="90">
        <v>1465.62603945</v>
      </c>
      <c r="CQ411" s="91">
        <v>3464.7599462600001</v>
      </c>
      <c r="CR411" s="91">
        <v>2741.3345971199997</v>
      </c>
      <c r="CS411" s="91">
        <v>770.83083652000005</v>
      </c>
      <c r="CT411" s="90">
        <v>3432.2680326099999</v>
      </c>
      <c r="CU411" s="91">
        <v>135.48274637</v>
      </c>
      <c r="CV411" s="190">
        <v>2327.2547838999999</v>
      </c>
      <c r="CW411" s="91">
        <v>1065.0641031800001</v>
      </c>
      <c r="CX411" s="90">
        <v>2478.1376429399998</v>
      </c>
      <c r="CY411" s="91">
        <v>1362.3430727</v>
      </c>
      <c r="CZ411" s="190">
        <v>839.22170056999994</v>
      </c>
      <c r="DA411" s="91">
        <v>2237.3004829500001</v>
      </c>
      <c r="DB411" s="90">
        <v>2988.9442310899999</v>
      </c>
      <c r="DC411" s="91">
        <v>2257.1217833000001</v>
      </c>
      <c r="DD411" s="190">
        <v>1495.53376286</v>
      </c>
      <c r="DE411" s="91">
        <v>3396.1066332600003</v>
      </c>
      <c r="DF411" s="90">
        <v>1156.61313118</v>
      </c>
      <c r="DG411" s="91">
        <v>206.13137671999999</v>
      </c>
      <c r="DH411" s="190">
        <v>323.99204328999997</v>
      </c>
      <c r="DI411" s="91">
        <v>1131.8295047000001</v>
      </c>
      <c r="DJ411" s="90">
        <v>815.20666160999986</v>
      </c>
      <c r="DK411" s="91">
        <v>1577.8294542200001</v>
      </c>
      <c r="DL411" s="190">
        <v>4148.2387048500004</v>
      </c>
      <c r="DM411" s="91">
        <v>2906.5956872399997</v>
      </c>
      <c r="DN411" s="90">
        <v>2315.1504307</v>
      </c>
      <c r="DO411" s="91">
        <v>2374.6359028999996</v>
      </c>
      <c r="DP411" s="190">
        <v>2315.7089855899994</v>
      </c>
      <c r="DQ411" s="91">
        <v>7228.3709551099992</v>
      </c>
      <c r="DR411" s="90">
        <v>2516.3976638299996</v>
      </c>
      <c r="DS411" s="194">
        <v>23445</v>
      </c>
      <c r="DT411" s="56" t="s">
        <v>78</v>
      </c>
    </row>
    <row r="412" spans="1:124" x14ac:dyDescent="0.3">
      <c r="A412" s="56" t="s">
        <v>125</v>
      </c>
      <c r="B412" s="90">
        <v>388.512</v>
      </c>
      <c r="C412" s="91">
        <v>1164.8069999999998</v>
      </c>
      <c r="D412" s="91">
        <v>529.70699999999999</v>
      </c>
      <c r="E412" s="92">
        <v>887.59699999999998</v>
      </c>
      <c r="F412" s="91">
        <v>570.81299999999999</v>
      </c>
      <c r="G412" s="91">
        <v>845.82400000000007</v>
      </c>
      <c r="H412" s="91">
        <v>387.07100000000003</v>
      </c>
      <c r="I412" s="92">
        <v>1134.7730000000001</v>
      </c>
      <c r="J412" s="91">
        <v>747.01</v>
      </c>
      <c r="K412" s="91">
        <v>1579.9940000000001</v>
      </c>
      <c r="L412" s="91">
        <v>1644.2910000000002</v>
      </c>
      <c r="M412" s="92">
        <v>3462.616</v>
      </c>
      <c r="N412" s="91">
        <v>856.58399999999995</v>
      </c>
      <c r="O412" s="91">
        <v>769.51499999999999</v>
      </c>
      <c r="P412" s="91">
        <v>1551.6290000000001</v>
      </c>
      <c r="Q412" s="92">
        <v>1350.9690000000001</v>
      </c>
      <c r="R412" s="91">
        <v>8337.6919999999991</v>
      </c>
      <c r="S412" s="91">
        <v>1288.913</v>
      </c>
      <c r="T412" s="91">
        <v>2147.9009999999998</v>
      </c>
      <c r="U412" s="92">
        <v>1462.1480000000001</v>
      </c>
      <c r="V412" s="91">
        <v>553.87300000000005</v>
      </c>
      <c r="W412" s="91">
        <v>875.827</v>
      </c>
      <c r="X412" s="91">
        <v>1220.309</v>
      </c>
      <c r="Y412" s="92">
        <v>1859.5481157226561</v>
      </c>
      <c r="Z412" s="91">
        <v>1029.2629999999999</v>
      </c>
      <c r="AA412" s="91">
        <v>6497.3360000000002</v>
      </c>
      <c r="AB412" s="91">
        <v>2003.444</v>
      </c>
      <c r="AC412" s="92">
        <v>4076.1620000000003</v>
      </c>
      <c r="AD412" s="91">
        <v>1927.626</v>
      </c>
      <c r="AE412" s="91">
        <v>2968.1750000000002</v>
      </c>
      <c r="AF412" s="91">
        <v>2286.1439999999998</v>
      </c>
      <c r="AG412" s="92">
        <v>2759.1320000000001</v>
      </c>
      <c r="AH412" s="91">
        <v>724.54899999999998</v>
      </c>
      <c r="AI412" s="91">
        <v>942.99</v>
      </c>
      <c r="AJ412" s="91">
        <v>1061.4630000000002</v>
      </c>
      <c r="AK412" s="92">
        <v>2522.3779999999997</v>
      </c>
      <c r="AL412" s="91">
        <v>2019.0720000000001</v>
      </c>
      <c r="AM412" s="91">
        <v>2707.8239999999996</v>
      </c>
      <c r="AN412" s="91">
        <v>3357.2039999999997</v>
      </c>
      <c r="AO412" s="92">
        <v>3987.0860000000002</v>
      </c>
      <c r="AP412" s="91">
        <v>1062.0520000000001</v>
      </c>
      <c r="AQ412" s="91">
        <v>3406.933</v>
      </c>
      <c r="AR412" s="91">
        <v>3209.3730000000005</v>
      </c>
      <c r="AS412" s="92">
        <v>3209.482</v>
      </c>
      <c r="AT412" s="91">
        <v>1073.5249999999999</v>
      </c>
      <c r="AU412" s="91">
        <v>2663.1490000000003</v>
      </c>
      <c r="AV412" s="91">
        <v>1425.7370000000001</v>
      </c>
      <c r="AW412" s="92">
        <v>1731.597</v>
      </c>
      <c r="AX412" s="91">
        <v>1971.1570000000002</v>
      </c>
      <c r="AY412" s="91">
        <v>2079.3420000000001</v>
      </c>
      <c r="AZ412" s="91">
        <v>1505.7820000000002</v>
      </c>
      <c r="BA412" s="92">
        <v>4347.3050000000003</v>
      </c>
      <c r="BB412" s="91">
        <v>1709.201</v>
      </c>
      <c r="BC412" s="91">
        <v>1529.307</v>
      </c>
      <c r="BD412" s="91">
        <v>1478.3020000000001</v>
      </c>
      <c r="BE412" s="92">
        <v>4118.1239999999998</v>
      </c>
      <c r="BF412" s="91">
        <v>1920.8845999999999</v>
      </c>
      <c r="BG412" s="91">
        <v>2401.4292999999998</v>
      </c>
      <c r="BH412" s="91">
        <v>2333.1912000000002</v>
      </c>
      <c r="BI412" s="92">
        <v>2309.9084000000003</v>
      </c>
      <c r="BJ412" s="91">
        <v>3525.8476066399999</v>
      </c>
      <c r="BK412" s="91">
        <v>1864.0153950099998</v>
      </c>
      <c r="BL412" s="91">
        <v>2642.58852733</v>
      </c>
      <c r="BM412" s="92">
        <v>1260.6524749499999</v>
      </c>
      <c r="BN412" s="91">
        <v>933.1722225200001</v>
      </c>
      <c r="BO412" s="91">
        <v>1285.6594569200001</v>
      </c>
      <c r="BP412" s="91">
        <v>1327.9565277500001</v>
      </c>
      <c r="BQ412" s="92">
        <v>1199.1514134700001</v>
      </c>
      <c r="BR412" s="91">
        <v>1024.8537679399999</v>
      </c>
      <c r="BS412" s="91">
        <v>1970.6407653599999</v>
      </c>
      <c r="BT412" s="91">
        <v>1068.7236909600001</v>
      </c>
      <c r="BU412" s="92">
        <v>3412.4212449700003</v>
      </c>
      <c r="BV412" s="91">
        <v>1219.0761373599998</v>
      </c>
      <c r="BW412" s="91">
        <v>2118.6581892000004</v>
      </c>
      <c r="BX412" s="91">
        <v>4545.7007727</v>
      </c>
      <c r="BY412" s="92">
        <v>4107.0304918500005</v>
      </c>
      <c r="BZ412" s="91">
        <v>1960.4009627199998</v>
      </c>
      <c r="CA412" s="91">
        <v>2639.8232610799996</v>
      </c>
      <c r="CB412" s="91">
        <v>5012.2807886600003</v>
      </c>
      <c r="CC412" s="92">
        <v>1728.8535476299999</v>
      </c>
      <c r="CD412" s="90">
        <v>3555.68818715</v>
      </c>
      <c r="CE412" s="91">
        <v>3515.1162151099998</v>
      </c>
      <c r="CF412" s="91">
        <v>3349.2413062099999</v>
      </c>
      <c r="CG412" s="92">
        <v>4571.4891303699997</v>
      </c>
      <c r="CH412" s="90">
        <v>3895.1330922099996</v>
      </c>
      <c r="CI412" s="91">
        <v>2451.3197126200002</v>
      </c>
      <c r="CJ412" s="91">
        <v>3260.1257435399998</v>
      </c>
      <c r="CK412" s="92">
        <v>2053.3356596400004</v>
      </c>
      <c r="CL412" s="90">
        <v>2184.9400503799998</v>
      </c>
      <c r="CM412" s="91">
        <v>1839.90534495</v>
      </c>
      <c r="CN412" s="91">
        <v>1914.42995109</v>
      </c>
      <c r="CO412" s="91">
        <v>2565.1163207400004</v>
      </c>
      <c r="CP412" s="90">
        <v>1498.2167197700001</v>
      </c>
      <c r="CQ412" s="91">
        <v>3103.8629870200002</v>
      </c>
      <c r="CR412" s="91">
        <v>1779.8123724299999</v>
      </c>
      <c r="CS412" s="91">
        <v>2749.6093055699998</v>
      </c>
      <c r="CT412" s="90">
        <v>5252.7344676299999</v>
      </c>
      <c r="CU412" s="91">
        <v>4406.4860782100004</v>
      </c>
      <c r="CV412" s="190">
        <v>2606.4087529799999</v>
      </c>
      <c r="CW412" s="91">
        <v>1458.7975088100002</v>
      </c>
      <c r="CX412" s="90">
        <v>2703.0525258399994</v>
      </c>
      <c r="CY412" s="91">
        <v>2121.3110464699998</v>
      </c>
      <c r="CZ412" s="190">
        <v>3231.99292487</v>
      </c>
      <c r="DA412" s="91">
        <v>1713.6038326999999</v>
      </c>
      <c r="DB412" s="90">
        <v>2532.7559480700002</v>
      </c>
      <c r="DC412" s="91">
        <v>2388.7917754199998</v>
      </c>
      <c r="DD412" s="190">
        <v>1408.95430242</v>
      </c>
      <c r="DE412" s="91">
        <v>5931.4620931899999</v>
      </c>
      <c r="DF412" s="90">
        <v>2103.7606732199997</v>
      </c>
      <c r="DG412" s="91">
        <v>3335.5469879000002</v>
      </c>
      <c r="DH412" s="190">
        <v>1668.56568191</v>
      </c>
      <c r="DI412" s="91">
        <v>5675.5749162999991</v>
      </c>
      <c r="DJ412" s="90">
        <v>1075.10954197</v>
      </c>
      <c r="DK412" s="91">
        <v>713.48623600999997</v>
      </c>
      <c r="DL412" s="190">
        <v>2701.5746200799999</v>
      </c>
      <c r="DM412" s="91">
        <v>5925.5214762799997</v>
      </c>
      <c r="DN412" s="90">
        <v>613.74130388000003</v>
      </c>
      <c r="DO412" s="91">
        <v>1608.81019001</v>
      </c>
      <c r="DP412" s="190">
        <v>1271.50610693</v>
      </c>
      <c r="DQ412" s="91">
        <v>4294.2859741100001</v>
      </c>
      <c r="DR412" s="90">
        <v>4044.9760362999996</v>
      </c>
      <c r="DS412" s="194">
        <v>23448</v>
      </c>
      <c r="DT412" s="56" t="s">
        <v>125</v>
      </c>
    </row>
    <row r="413" spans="1:124" s="184" customFormat="1" x14ac:dyDescent="0.3">
      <c r="A413" s="72" t="s">
        <v>126</v>
      </c>
      <c r="B413" s="138">
        <v>0.46924404469470793</v>
      </c>
      <c r="C413" s="139">
        <v>1.6293840516489269</v>
      </c>
      <c r="D413" s="139">
        <v>5.8329542931846774</v>
      </c>
      <c r="E413" s="140">
        <v>1.3766671948413411</v>
      </c>
      <c r="F413" s="139">
        <v>0.30851686904579084</v>
      </c>
      <c r="G413" s="139">
        <v>1.5195062226242999</v>
      </c>
      <c r="H413" s="139">
        <v>0.58401006664229682</v>
      </c>
      <c r="I413" s="140">
        <v>0.49398871334817784</v>
      </c>
      <c r="J413" s="139">
        <v>0.60845545527259959</v>
      </c>
      <c r="K413" s="139">
        <v>0.72348593556503438</v>
      </c>
      <c r="L413" s="139">
        <v>2.3375540253115723</v>
      </c>
      <c r="M413" s="140">
        <v>1.0874893122874794</v>
      </c>
      <c r="N413" s="139">
        <v>4.9747775951637125</v>
      </c>
      <c r="O413" s="139">
        <v>2.8652296939990411</v>
      </c>
      <c r="P413" s="139">
        <v>0.53949495482920429</v>
      </c>
      <c r="Q413" s="140">
        <v>0.54558574788570291</v>
      </c>
      <c r="R413" s="139">
        <v>0.22536724410261946</v>
      </c>
      <c r="S413" s="139">
        <v>1.0596531438344006</v>
      </c>
      <c r="T413" s="139">
        <v>0.61032303819296607</v>
      </c>
      <c r="U413" s="140">
        <v>1.2185183602249943</v>
      </c>
      <c r="V413" s="139">
        <v>1.6615082645389436</v>
      </c>
      <c r="W413" s="139">
        <v>0.964676054697444</v>
      </c>
      <c r="X413" s="139">
        <v>1.2527902843067371</v>
      </c>
      <c r="Y413" s="140">
        <v>2.7174841790191517</v>
      </c>
      <c r="Z413" s="139">
        <v>1.875824603394507</v>
      </c>
      <c r="AA413" s="139">
        <v>1.3339222116103902</v>
      </c>
      <c r="AB413" s="139">
        <v>1.7924272219474233</v>
      </c>
      <c r="AC413" s="140">
        <v>0.70462435680613322</v>
      </c>
      <c r="AD413" s="139">
        <v>0.44021400447873921</v>
      </c>
      <c r="AE413" s="139">
        <v>0.74696235060038296</v>
      </c>
      <c r="AF413" s="139">
        <v>0.67357586245105139</v>
      </c>
      <c r="AG413" s="140">
        <v>0.68795353757999123</v>
      </c>
      <c r="AH413" s="139">
        <v>0.1910036475567172</v>
      </c>
      <c r="AI413" s="139">
        <v>0.95971307934204186</v>
      </c>
      <c r="AJ413" s="139">
        <v>1.1356284667916141</v>
      </c>
      <c r="AK413" s="140">
        <v>1.222695338969032</v>
      </c>
      <c r="AL413" s="139">
        <v>1.1166607454793902</v>
      </c>
      <c r="AM413" s="139">
        <v>1.509436365885052</v>
      </c>
      <c r="AN413" s="139">
        <v>0.51014355179294446</v>
      </c>
      <c r="AO413" s="140">
        <v>2.4587161199275012</v>
      </c>
      <c r="AP413" s="139">
        <v>0.65236309205359078</v>
      </c>
      <c r="AQ413" s="139">
        <v>1.1796572078878325</v>
      </c>
      <c r="AR413" s="139">
        <v>0.68688731917212509</v>
      </c>
      <c r="AS413" s="140">
        <v>1.5742553505436059</v>
      </c>
      <c r="AT413" s="139">
        <v>3.5253240070793468</v>
      </c>
      <c r="AU413" s="139">
        <v>1.1275775211693624</v>
      </c>
      <c r="AV413" s="139">
        <v>1.7938311404181035</v>
      </c>
      <c r="AW413" s="140">
        <v>2.1369908033935885</v>
      </c>
      <c r="AX413" s="139">
        <v>0.17105431621087602</v>
      </c>
      <c r="AY413" s="139">
        <v>0.26407432771664141</v>
      </c>
      <c r="AZ413" s="139">
        <v>2.2445110440946823</v>
      </c>
      <c r="BA413" s="140">
        <v>2.0492363966951164</v>
      </c>
      <c r="BB413" s="139">
        <v>4.2375657376733784</v>
      </c>
      <c r="BC413" s="139">
        <v>1.5414792825167554</v>
      </c>
      <c r="BD413" s="139">
        <v>1.9261509239820835</v>
      </c>
      <c r="BE413" s="140">
        <v>1.0154832796061626</v>
      </c>
      <c r="BF413" s="139">
        <v>1.0068977221822977</v>
      </c>
      <c r="BG413" s="139">
        <v>0.4092953605100203</v>
      </c>
      <c r="BH413" s="139">
        <v>0.64780898003737242</v>
      </c>
      <c r="BI413" s="140">
        <v>0.99219107084811753</v>
      </c>
      <c r="BJ413" s="139">
        <v>2.3313789320340557</v>
      </c>
      <c r="BK413" s="139">
        <v>2.7924778355382824</v>
      </c>
      <c r="BL413" s="139">
        <v>1.9753474879901936</v>
      </c>
      <c r="BM413" s="140">
        <v>2.2140065358238865</v>
      </c>
      <c r="BN413" s="139">
        <v>2.203396307218827</v>
      </c>
      <c r="BO413" s="139">
        <v>6.3228228621013214</v>
      </c>
      <c r="BP413" s="139">
        <v>4.8841428850457858</v>
      </c>
      <c r="BQ413" s="140">
        <v>4.9421076455575115</v>
      </c>
      <c r="BR413" s="139">
        <v>2.1000665782862247</v>
      </c>
      <c r="BS413" s="139">
        <v>1.4686644993251032</v>
      </c>
      <c r="BT413" s="139">
        <v>3.8290881795030338</v>
      </c>
      <c r="BU413" s="140">
        <v>1.7436743898441349</v>
      </c>
      <c r="BV413" s="139">
        <v>3.3714569353506931</v>
      </c>
      <c r="BW413" s="139">
        <v>0.94652193653135985</v>
      </c>
      <c r="BX413" s="139">
        <v>0.55291825712492371</v>
      </c>
      <c r="BY413" s="140">
        <v>1.3172340291722924</v>
      </c>
      <c r="BZ413" s="139">
        <v>1.7090178217214642</v>
      </c>
      <c r="CA413" s="139">
        <v>2.3469804099825105</v>
      </c>
      <c r="CB413" s="139">
        <v>1.0005914288611388</v>
      </c>
      <c r="CC413" s="140">
        <v>2.2887621162952829</v>
      </c>
      <c r="CD413" s="138">
        <v>1.1427084144093802</v>
      </c>
      <c r="CE413" s="139">
        <v>0.99955659329555924</v>
      </c>
      <c r="CF413" s="139">
        <v>1.8096678619059343</v>
      </c>
      <c r="CG413" s="140">
        <v>0.84134058902034192</v>
      </c>
      <c r="CH413" s="138">
        <v>0.3347070764154379</v>
      </c>
      <c r="CI413" s="139">
        <v>0.95388050825497417</v>
      </c>
      <c r="CJ413" s="139">
        <v>1.5622308172171913</v>
      </c>
      <c r="CK413" s="140">
        <v>0.54568989983899252</v>
      </c>
      <c r="CL413" s="138">
        <v>0.87370966951721607</v>
      </c>
      <c r="CM413" s="139">
        <v>0.8835670616580934</v>
      </c>
      <c r="CN413" s="139">
        <v>1.0022615048326475</v>
      </c>
      <c r="CO413" s="139">
        <v>1.1285126144807911</v>
      </c>
      <c r="CP413" s="138">
        <v>0.5382757984018457</v>
      </c>
      <c r="CQ413" s="139">
        <v>0.86929184773927382</v>
      </c>
      <c r="CR413" s="139">
        <v>1.1845370430319484</v>
      </c>
      <c r="CS413" s="139">
        <v>1.0208910238058462</v>
      </c>
      <c r="CT413" s="138">
        <v>0.67033376553000656</v>
      </c>
      <c r="CU413" s="139">
        <v>2.019224435763848</v>
      </c>
      <c r="CV413" s="189">
        <v>1.7568091511770072</v>
      </c>
      <c r="CW413" s="139">
        <v>0.33614139124496095</v>
      </c>
      <c r="CX413" s="138">
        <v>2.6856539182087045</v>
      </c>
      <c r="CY413" s="139">
        <v>0.36420915385765018</v>
      </c>
      <c r="CZ413" s="189">
        <v>0.41888450460430415</v>
      </c>
      <c r="DA413" s="139">
        <v>1.5030218819869823</v>
      </c>
      <c r="DB413" s="138">
        <v>1.1727845358390161</v>
      </c>
      <c r="DC413" s="139">
        <v>1.1242908328182095</v>
      </c>
      <c r="DD413" s="189">
        <v>1.5354173571973191</v>
      </c>
      <c r="DE413" s="139">
        <v>1.3194391606485463</v>
      </c>
      <c r="DF413" s="138">
        <v>1.4408804875235905</v>
      </c>
      <c r="DG413" s="139">
        <v>0.75132668604194619</v>
      </c>
      <c r="DH413" s="189">
        <v>1.2006977116360602</v>
      </c>
      <c r="DI413" s="139">
        <v>1.1838625615499041</v>
      </c>
      <c r="DJ413" s="138">
        <v>0.97544830249808723</v>
      </c>
      <c r="DK413" s="139">
        <v>0.70501525235987839</v>
      </c>
      <c r="DL413" s="189">
        <v>1.0490546727650805</v>
      </c>
      <c r="DM413" s="139">
        <v>1.2357634275120843</v>
      </c>
      <c r="DN413" s="138">
        <v>0.91037155045401563</v>
      </c>
      <c r="DO413" s="139">
        <v>1.1289310585603365</v>
      </c>
      <c r="DP413" s="189">
        <v>1.0892760593161357</v>
      </c>
      <c r="DQ413" s="139">
        <v>0.76573407415291506</v>
      </c>
      <c r="DR413" s="138">
        <v>0.81205317851131253</v>
      </c>
      <c r="DS413" s="194">
        <v>23443</v>
      </c>
      <c r="DT413" s="72" t="s">
        <v>126</v>
      </c>
    </row>
    <row r="414" spans="1:124" x14ac:dyDescent="0.3">
      <c r="A414" s="56" t="s">
        <v>78</v>
      </c>
      <c r="B414" s="90">
        <v>223.5</v>
      </c>
      <c r="C414" s="91">
        <v>476.238</v>
      </c>
      <c r="D414" s="91">
        <v>1182.3689999999999</v>
      </c>
      <c r="E414" s="92">
        <v>799.31500000000005</v>
      </c>
      <c r="F414" s="91">
        <v>582.59400000000005</v>
      </c>
      <c r="G414" s="91">
        <v>572.74900000000002</v>
      </c>
      <c r="H414" s="91">
        <v>415.38300000000004</v>
      </c>
      <c r="I414" s="92">
        <v>522.23399999999992</v>
      </c>
      <c r="J414" s="91">
        <v>343.07699999999994</v>
      </c>
      <c r="K414" s="91">
        <v>736.11799999999994</v>
      </c>
      <c r="L414" s="91">
        <v>2229.9119999999998</v>
      </c>
      <c r="M414" s="92">
        <v>1708.1510000000001</v>
      </c>
      <c r="N414" s="91">
        <v>4516.1229999999996</v>
      </c>
      <c r="O414" s="91">
        <v>1482.424</v>
      </c>
      <c r="P414" s="91">
        <v>1420.0160000000001</v>
      </c>
      <c r="Q414" s="92">
        <v>1090.2440000000001</v>
      </c>
      <c r="R414" s="91">
        <v>768.19399999999996</v>
      </c>
      <c r="S414" s="91">
        <v>1205.7559999999999</v>
      </c>
      <c r="T414" s="91">
        <v>917.37900000000002</v>
      </c>
      <c r="U414" s="92">
        <v>1311.4839999999999</v>
      </c>
      <c r="V414" s="91">
        <v>1352.702</v>
      </c>
      <c r="W414" s="91">
        <v>1026.943</v>
      </c>
      <c r="X414" s="91">
        <v>1943.8719999999998</v>
      </c>
      <c r="Y414" s="92">
        <v>2643.5569999999998</v>
      </c>
      <c r="Z414" s="91">
        <v>1909.143</v>
      </c>
      <c r="AA414" s="91">
        <v>1134.106</v>
      </c>
      <c r="AB414" s="91">
        <v>1188.58</v>
      </c>
      <c r="AC414" s="92">
        <v>784.72699999999998</v>
      </c>
      <c r="AD414" s="91">
        <v>467.05799999999999</v>
      </c>
      <c r="AE414" s="91">
        <v>593.06653710937496</v>
      </c>
      <c r="AF414" s="91">
        <v>571.42000000000007</v>
      </c>
      <c r="AG414" s="92">
        <v>654.80999999999995</v>
      </c>
      <c r="AH414" s="91">
        <v>198.41132861328126</v>
      </c>
      <c r="AI414" s="91">
        <v>747.27962951660152</v>
      </c>
      <c r="AJ414" s="91">
        <v>928.57043017578133</v>
      </c>
      <c r="AK414" s="92">
        <v>1013.5985817871097</v>
      </c>
      <c r="AL414" s="91">
        <v>566.50472033691403</v>
      </c>
      <c r="AM414" s="91">
        <v>1219.9928861083981</v>
      </c>
      <c r="AN414" s="91">
        <v>526.66200000000003</v>
      </c>
      <c r="AO414" s="92">
        <v>1421.6690000000001</v>
      </c>
      <c r="AP414" s="91">
        <v>458.48599999999999</v>
      </c>
      <c r="AQ414" s="91">
        <v>639.30494897460994</v>
      </c>
      <c r="AR414" s="91">
        <v>569.73800000000006</v>
      </c>
      <c r="AS414" s="92">
        <v>938.86699999999996</v>
      </c>
      <c r="AT414" s="91">
        <v>1332.576</v>
      </c>
      <c r="AU414" s="91">
        <v>652.43397448730491</v>
      </c>
      <c r="AV414" s="91">
        <v>1082.5537734375</v>
      </c>
      <c r="AW414" s="92">
        <v>15496.753190307669</v>
      </c>
      <c r="AX414" s="91">
        <v>1197.8480298461911</v>
      </c>
      <c r="AY414" s="91">
        <v>852.51611950683593</v>
      </c>
      <c r="AZ414" s="91">
        <v>2057.5725006103517</v>
      </c>
      <c r="BA414" s="92">
        <v>1910.2145399169922</v>
      </c>
      <c r="BB414" s="91">
        <v>1775.9780802001953</v>
      </c>
      <c r="BC414" s="91">
        <v>1281.7116601562507</v>
      </c>
      <c r="BD414" s="91">
        <v>1579.933</v>
      </c>
      <c r="BE414" s="92">
        <v>1051.933</v>
      </c>
      <c r="BF414" s="91">
        <v>559.46529999999996</v>
      </c>
      <c r="BG414" s="91">
        <v>584.68799999999999</v>
      </c>
      <c r="BH414" s="91">
        <v>660.1751999999999</v>
      </c>
      <c r="BI414" s="92">
        <v>1274.6766</v>
      </c>
      <c r="BJ414" s="91">
        <v>1884.9606865699998</v>
      </c>
      <c r="BK414" s="91">
        <v>3241.0024872399999</v>
      </c>
      <c r="BL414" s="91">
        <v>2536.8597277700001</v>
      </c>
      <c r="BM414" s="92">
        <v>3090.94914285</v>
      </c>
      <c r="BN414" s="91">
        <v>6669.5932535200009</v>
      </c>
      <c r="BO414" s="91">
        <v>11570.425797370001</v>
      </c>
      <c r="BP414" s="91">
        <v>13118.341208040001</v>
      </c>
      <c r="BQ414" s="92">
        <v>5509.5115215199994</v>
      </c>
      <c r="BR414" s="91">
        <v>4903.9976892899995</v>
      </c>
      <c r="BS414" s="91">
        <v>4053.9218715999996</v>
      </c>
      <c r="BT414" s="91">
        <v>5511.9793718599994</v>
      </c>
      <c r="BU414" s="92">
        <v>12842.654421579999</v>
      </c>
      <c r="BV414" s="91">
        <v>7528.9632003399993</v>
      </c>
      <c r="BW414" s="91">
        <v>6227.0639436800002</v>
      </c>
      <c r="BX414" s="91">
        <v>7172.8711474600004</v>
      </c>
      <c r="BY414" s="92">
        <v>7245.0801205799999</v>
      </c>
      <c r="BZ414" s="91">
        <v>11155.12229363</v>
      </c>
      <c r="CA414" s="91">
        <v>7759.3755911699991</v>
      </c>
      <c r="CB414" s="91">
        <v>5658.31597272</v>
      </c>
      <c r="CC414" s="92">
        <v>8866.2820960099998</v>
      </c>
      <c r="CD414" s="90">
        <v>18290.114977509998</v>
      </c>
      <c r="CE414" s="91">
        <v>12425.30847498</v>
      </c>
      <c r="CF414" s="91">
        <v>9427.2042218700008</v>
      </c>
      <c r="CG414" s="92">
        <v>6206.5971804299998</v>
      </c>
      <c r="CH414" s="90">
        <v>6029.7611569999999</v>
      </c>
      <c r="CI414" s="91">
        <v>8113.4515109200001</v>
      </c>
      <c r="CJ414" s="91">
        <v>7260.9817811600005</v>
      </c>
      <c r="CK414" s="92">
        <v>4336.2334733499993</v>
      </c>
      <c r="CL414" s="90">
        <v>9664.4161385799998</v>
      </c>
      <c r="CM414" s="91">
        <v>8592.5596936399998</v>
      </c>
      <c r="CN414" s="91">
        <v>5200.1591750099997</v>
      </c>
      <c r="CO414" s="91">
        <v>5530.662994119999</v>
      </c>
      <c r="CP414" s="90">
        <v>4196.5902599600004</v>
      </c>
      <c r="CQ414" s="91">
        <v>7756.7410658999997</v>
      </c>
      <c r="CR414" s="91">
        <v>8258.0177139799998</v>
      </c>
      <c r="CS414" s="91">
        <v>15903.955190470002</v>
      </c>
      <c r="CT414" s="90">
        <v>3434.0313090400005</v>
      </c>
      <c r="CU414" s="91">
        <v>11225.98403598</v>
      </c>
      <c r="CV414" s="190">
        <v>11533.431523460002</v>
      </c>
      <c r="CW414" s="91">
        <v>6099.5736940699999</v>
      </c>
      <c r="CX414" s="90">
        <v>12038.24679293</v>
      </c>
      <c r="CY414" s="91">
        <v>4752.25260179</v>
      </c>
      <c r="CZ414" s="190">
        <v>2584.0413955599997</v>
      </c>
      <c r="DA414" s="91">
        <v>10609.54348669</v>
      </c>
      <c r="DB414" s="90">
        <v>7462.6065865699993</v>
      </c>
      <c r="DC414" s="91">
        <v>7029.7905948799998</v>
      </c>
      <c r="DD414" s="190">
        <v>6534.9010498600001</v>
      </c>
      <c r="DE414" s="91">
        <v>18288.60298018</v>
      </c>
      <c r="DF414" s="90">
        <v>10667.024495130001</v>
      </c>
      <c r="DG414" s="91">
        <v>8727.5403936799994</v>
      </c>
      <c r="DH414" s="190">
        <v>6234.4226051599999</v>
      </c>
      <c r="DI414" s="91">
        <v>18420.206635070001</v>
      </c>
      <c r="DJ414" s="90">
        <v>8999.7962416400005</v>
      </c>
      <c r="DK414" s="91">
        <v>7706.1984776200006</v>
      </c>
      <c r="DL414" s="190">
        <v>9355.5460851299977</v>
      </c>
      <c r="DM414" s="91">
        <v>20879.991143839998</v>
      </c>
      <c r="DN414" s="90">
        <v>10150.39989599</v>
      </c>
      <c r="DO414" s="91">
        <v>11816.80631665</v>
      </c>
      <c r="DP414" s="190">
        <v>9018.8602708100007</v>
      </c>
      <c r="DQ414" s="91">
        <v>13177.006877849999</v>
      </c>
      <c r="DR414" s="90">
        <v>8562.4944702600005</v>
      </c>
      <c r="DS414" s="194">
        <v>23446</v>
      </c>
      <c r="DT414" s="56" t="s">
        <v>78</v>
      </c>
    </row>
    <row r="415" spans="1:124" x14ac:dyDescent="0.3">
      <c r="A415" s="56" t="s">
        <v>125</v>
      </c>
      <c r="B415" s="90">
        <v>476.298</v>
      </c>
      <c r="C415" s="91">
        <v>292.28100000000001</v>
      </c>
      <c r="D415" s="91">
        <v>202.70499999999998</v>
      </c>
      <c r="E415" s="92">
        <v>580.61599999999999</v>
      </c>
      <c r="F415" s="91">
        <v>1888.3700000000001</v>
      </c>
      <c r="G415" s="91">
        <v>376.93100000000004</v>
      </c>
      <c r="H415" s="91">
        <v>711.26</v>
      </c>
      <c r="I415" s="92">
        <v>1057.1779999999999</v>
      </c>
      <c r="J415" s="91">
        <v>563.84899999999993</v>
      </c>
      <c r="K415" s="91">
        <v>1017.46</v>
      </c>
      <c r="L415" s="91">
        <v>953.95100000000002</v>
      </c>
      <c r="M415" s="92">
        <v>1570.729</v>
      </c>
      <c r="N415" s="91">
        <v>907.80400000000009</v>
      </c>
      <c r="O415" s="91">
        <v>517.38400000000001</v>
      </c>
      <c r="P415" s="91">
        <v>2632.1210000000001</v>
      </c>
      <c r="Q415" s="92">
        <v>1998.3</v>
      </c>
      <c r="R415" s="91">
        <v>3408.6320000000001</v>
      </c>
      <c r="S415" s="91">
        <v>1137.8779999999999</v>
      </c>
      <c r="T415" s="91">
        <v>1503.104</v>
      </c>
      <c r="U415" s="92">
        <v>1076.2939999999999</v>
      </c>
      <c r="V415" s="91">
        <v>814.14099999999996</v>
      </c>
      <c r="W415" s="91">
        <v>1064.547</v>
      </c>
      <c r="X415" s="91">
        <v>1551.634</v>
      </c>
      <c r="Y415" s="92">
        <v>972.79572790527334</v>
      </c>
      <c r="Z415" s="91">
        <v>1017.7619999999999</v>
      </c>
      <c r="AA415" s="91">
        <v>850.20399999999995</v>
      </c>
      <c r="AB415" s="91">
        <v>663.11200000000008</v>
      </c>
      <c r="AC415" s="92">
        <v>1113.6813430023194</v>
      </c>
      <c r="AD415" s="91">
        <v>1060.9794219360354</v>
      </c>
      <c r="AE415" s="91">
        <v>793.97112402343737</v>
      </c>
      <c r="AF415" s="91">
        <v>848.33800000000008</v>
      </c>
      <c r="AG415" s="92">
        <v>951.82299999999998</v>
      </c>
      <c r="AH415" s="91">
        <v>1038.7829298095703</v>
      </c>
      <c r="AI415" s="91">
        <v>778.649</v>
      </c>
      <c r="AJ415" s="91">
        <v>817.67097015380864</v>
      </c>
      <c r="AK415" s="92">
        <v>828.98703338623068</v>
      </c>
      <c r="AL415" s="91">
        <v>507.32035009765622</v>
      </c>
      <c r="AM415" s="91">
        <v>808.24400000000003</v>
      </c>
      <c r="AN415" s="91">
        <v>1032.3800000000001</v>
      </c>
      <c r="AO415" s="92">
        <v>578.21600000000001</v>
      </c>
      <c r="AP415" s="91">
        <v>702.80799999999999</v>
      </c>
      <c r="AQ415" s="91">
        <v>541.94128997802738</v>
      </c>
      <c r="AR415" s="91">
        <v>829.44900000000007</v>
      </c>
      <c r="AS415" s="92">
        <v>596.38799999999992</v>
      </c>
      <c r="AT415" s="91">
        <v>378.00099999999998</v>
      </c>
      <c r="AU415" s="91">
        <v>578.61562707519533</v>
      </c>
      <c r="AV415" s="91">
        <v>603.48699999999997</v>
      </c>
      <c r="AW415" s="92">
        <v>7251.670510560215</v>
      </c>
      <c r="AX415" s="91">
        <v>7002.7348995361353</v>
      </c>
      <c r="AY415" s="91">
        <v>3228.3188103828397</v>
      </c>
      <c r="AZ415" s="91">
        <v>916.71302131652828</v>
      </c>
      <c r="BA415" s="92">
        <v>932.15919012451172</v>
      </c>
      <c r="BB415" s="91">
        <v>419.10336975097653</v>
      </c>
      <c r="BC415" s="91">
        <v>831.48159997558639</v>
      </c>
      <c r="BD415" s="91">
        <v>820.25400000000002</v>
      </c>
      <c r="BE415" s="92">
        <v>1035.8939641113282</v>
      </c>
      <c r="BF415" s="91">
        <v>555.6327</v>
      </c>
      <c r="BG415" s="91">
        <v>1428.5234</v>
      </c>
      <c r="BH415" s="91">
        <v>1019.0893000000001</v>
      </c>
      <c r="BI415" s="92">
        <v>1284.7087999999999</v>
      </c>
      <c r="BJ415" s="91">
        <v>808.51750895999999</v>
      </c>
      <c r="BK415" s="91">
        <v>1160.6188761799999</v>
      </c>
      <c r="BL415" s="91">
        <v>1284.2599811900002</v>
      </c>
      <c r="BM415" s="92">
        <v>1396.0885358</v>
      </c>
      <c r="BN415" s="91">
        <v>3026.9603482900002</v>
      </c>
      <c r="BO415" s="91">
        <v>1829.9462201799997</v>
      </c>
      <c r="BP415" s="91">
        <v>2685.9044702000001</v>
      </c>
      <c r="BQ415" s="92">
        <v>1114.8101006000002</v>
      </c>
      <c r="BR415" s="91">
        <v>2335.1629610199998</v>
      </c>
      <c r="BS415" s="91">
        <v>2760.2777036299999</v>
      </c>
      <c r="BT415" s="91">
        <v>1439.50181178</v>
      </c>
      <c r="BU415" s="92">
        <v>7365.282472679999</v>
      </c>
      <c r="BV415" s="91">
        <v>2233.1482634099993</v>
      </c>
      <c r="BW415" s="91">
        <v>6578.89025425</v>
      </c>
      <c r="BX415" s="91">
        <v>12972.751496319999</v>
      </c>
      <c r="BY415" s="92">
        <v>5500.2224055299994</v>
      </c>
      <c r="BZ415" s="91">
        <v>6527.2123858800005</v>
      </c>
      <c r="CA415" s="91">
        <v>3306.1100800700001</v>
      </c>
      <c r="CB415" s="91">
        <v>5654.9714593899998</v>
      </c>
      <c r="CC415" s="92">
        <v>3873.8329479000004</v>
      </c>
      <c r="CD415" s="90">
        <v>16005.933575770001</v>
      </c>
      <c r="CE415" s="91">
        <v>12430.82038408</v>
      </c>
      <c r="CF415" s="91">
        <v>5209.3560483199999</v>
      </c>
      <c r="CG415" s="92">
        <v>7377.03287043</v>
      </c>
      <c r="CH415" s="90">
        <v>18015.039363900003</v>
      </c>
      <c r="CI415" s="91">
        <v>8505.7315258100007</v>
      </c>
      <c r="CJ415" s="91">
        <v>4647.8290538999991</v>
      </c>
      <c r="CK415" s="92">
        <v>7946.3326600499995</v>
      </c>
      <c r="CL415" s="90">
        <v>11061.358796590001</v>
      </c>
      <c r="CM415" s="91">
        <v>9724.8528906399988</v>
      </c>
      <c r="CN415" s="91">
        <v>5188.4255256100005</v>
      </c>
      <c r="CO415" s="91">
        <v>4900.84286445</v>
      </c>
      <c r="CP415" s="90">
        <v>7796.3569464199991</v>
      </c>
      <c r="CQ415" s="91">
        <v>8923.0574128499993</v>
      </c>
      <c r="CR415" s="91">
        <v>6971.5149581500009</v>
      </c>
      <c r="CS415" s="91">
        <v>15578.504286560001</v>
      </c>
      <c r="CT415" s="90">
        <v>5122.8678691499999</v>
      </c>
      <c r="CU415" s="91">
        <v>5559.5523890999993</v>
      </c>
      <c r="CV415" s="190">
        <v>6564.9883003699997</v>
      </c>
      <c r="CW415" s="91">
        <v>18145.85722835</v>
      </c>
      <c r="CX415" s="90">
        <v>4482.4266862199993</v>
      </c>
      <c r="CY415" s="91">
        <v>13048.141573199999</v>
      </c>
      <c r="CZ415" s="190">
        <v>6168.86365372</v>
      </c>
      <c r="DA415" s="91">
        <v>7058.8084004900002</v>
      </c>
      <c r="DB415" s="90">
        <v>6363.1522743699998</v>
      </c>
      <c r="DC415" s="91">
        <v>6252.6442355299996</v>
      </c>
      <c r="DD415" s="190">
        <v>4256.1073178099996</v>
      </c>
      <c r="DE415" s="91">
        <v>13860.891449659997</v>
      </c>
      <c r="DF415" s="90">
        <v>7403.1292584599996</v>
      </c>
      <c r="DG415" s="91">
        <v>11616.172506339999</v>
      </c>
      <c r="DH415" s="190">
        <v>5192.3332115499998</v>
      </c>
      <c r="DI415" s="91">
        <v>15559.413088419997</v>
      </c>
      <c r="DJ415" s="90">
        <v>9226.3180104900002</v>
      </c>
      <c r="DK415" s="91">
        <v>10930.54150506</v>
      </c>
      <c r="DL415" s="190">
        <v>8918.0729355799995</v>
      </c>
      <c r="DM415" s="91">
        <v>16896.430723699999</v>
      </c>
      <c r="DN415" s="90">
        <v>11149.733195119999</v>
      </c>
      <c r="DO415" s="91">
        <v>10467.25238627</v>
      </c>
      <c r="DP415" s="190">
        <v>8279.68281656</v>
      </c>
      <c r="DQ415" s="91">
        <v>17208.332922139998</v>
      </c>
      <c r="DR415" s="90">
        <v>10544.253377540001</v>
      </c>
      <c r="DS415" s="194">
        <v>23449</v>
      </c>
      <c r="DT415" s="56" t="s">
        <v>125</v>
      </c>
    </row>
    <row r="416" spans="1:124" x14ac:dyDescent="0.3">
      <c r="A416" s="73"/>
      <c r="B416" s="129"/>
      <c r="C416" s="130"/>
      <c r="D416" s="130"/>
      <c r="E416" s="131"/>
      <c r="F416" s="130"/>
      <c r="G416" s="130"/>
      <c r="H416" s="130"/>
      <c r="I416" s="131"/>
      <c r="J416" s="129"/>
      <c r="K416" s="130"/>
      <c r="L416" s="130"/>
      <c r="M416" s="131"/>
      <c r="N416" s="129"/>
      <c r="O416" s="130"/>
      <c r="P416" s="130"/>
      <c r="Q416" s="131"/>
      <c r="R416" s="129"/>
      <c r="S416" s="130"/>
      <c r="T416" s="130"/>
      <c r="U416" s="131"/>
      <c r="V416" s="129"/>
      <c r="W416" s="130"/>
      <c r="X416" s="130"/>
      <c r="Y416" s="131"/>
      <c r="Z416" s="129"/>
      <c r="AA416" s="130"/>
      <c r="AB416" s="130"/>
      <c r="AC416" s="131"/>
      <c r="AD416" s="129"/>
      <c r="AE416" s="130"/>
      <c r="AF416" s="130"/>
      <c r="AG416" s="131"/>
      <c r="AH416" s="129"/>
      <c r="AI416" s="130"/>
      <c r="AJ416" s="130"/>
      <c r="AK416" s="131"/>
      <c r="AL416" s="129"/>
      <c r="AM416" s="130"/>
      <c r="AN416" s="130"/>
      <c r="AO416" s="131"/>
      <c r="AP416" s="129"/>
      <c r="AQ416" s="130"/>
      <c r="AR416" s="130"/>
      <c r="AS416" s="131"/>
      <c r="AT416" s="129"/>
      <c r="AU416" s="130"/>
      <c r="AV416" s="130"/>
      <c r="AW416" s="131"/>
      <c r="AX416" s="129"/>
      <c r="AY416" s="130"/>
      <c r="AZ416" s="130"/>
      <c r="BA416" s="131"/>
      <c r="BB416" s="129"/>
      <c r="BC416" s="130"/>
      <c r="BD416" s="130"/>
      <c r="BE416" s="131"/>
      <c r="BF416" s="129"/>
      <c r="BG416" s="130"/>
      <c r="BH416" s="130"/>
      <c r="BI416" s="131"/>
      <c r="BJ416" s="129"/>
      <c r="BK416" s="130"/>
      <c r="BL416" s="130"/>
      <c r="BM416" s="131"/>
      <c r="BN416" s="129"/>
      <c r="BO416" s="130"/>
      <c r="BP416" s="130"/>
      <c r="BQ416" s="131"/>
      <c r="BR416" s="129"/>
      <c r="BS416" s="130"/>
      <c r="BT416" s="130"/>
      <c r="BU416" s="131"/>
      <c r="BV416" s="129"/>
      <c r="BW416" s="130"/>
      <c r="BX416" s="130"/>
      <c r="BY416" s="131"/>
      <c r="BZ416" s="129"/>
      <c r="CA416" s="130"/>
      <c r="CB416" s="130"/>
      <c r="CC416" s="131"/>
      <c r="CD416" s="129"/>
      <c r="CE416" s="130"/>
      <c r="CF416" s="130"/>
      <c r="CG416" s="131"/>
      <c r="CH416" s="129"/>
      <c r="CI416" s="130"/>
      <c r="CJ416" s="130"/>
      <c r="CK416" s="131"/>
      <c r="CL416" s="130"/>
      <c r="CM416" s="130"/>
      <c r="CN416" s="130"/>
      <c r="CO416" s="130"/>
      <c r="CP416" s="129"/>
      <c r="CQ416" s="130"/>
      <c r="CR416" s="130"/>
      <c r="CS416" s="130"/>
      <c r="CT416" s="129"/>
      <c r="CU416" s="130"/>
      <c r="CV416" s="187"/>
      <c r="CW416" s="130"/>
      <c r="CX416" s="129"/>
      <c r="CY416" s="130"/>
      <c r="CZ416" s="187"/>
      <c r="DA416" s="130"/>
      <c r="DB416" s="129"/>
      <c r="DC416" s="130"/>
      <c r="DD416" s="187"/>
      <c r="DE416" s="130"/>
      <c r="DF416" s="129"/>
      <c r="DG416" s="130"/>
      <c r="DH416" s="187"/>
      <c r="DI416" s="130"/>
      <c r="DJ416" s="129"/>
      <c r="DK416" s="130"/>
      <c r="DL416" s="187"/>
      <c r="DM416" s="130"/>
      <c r="DN416" s="129"/>
      <c r="DO416" s="130"/>
      <c r="DP416" s="187"/>
      <c r="DQ416" s="130"/>
      <c r="DR416" s="129"/>
      <c r="DS416" s="199"/>
      <c r="DT416" s="73"/>
    </row>
    <row r="417" spans="1:124" x14ac:dyDescent="0.3">
      <c r="A417" s="74"/>
      <c r="B417" s="90"/>
      <c r="C417" s="91"/>
      <c r="D417" s="91"/>
      <c r="E417" s="92"/>
      <c r="F417" s="91"/>
      <c r="G417" s="91"/>
      <c r="H417" s="91"/>
      <c r="I417" s="92"/>
      <c r="J417" s="91"/>
      <c r="K417" s="91"/>
      <c r="L417" s="91"/>
      <c r="M417" s="92"/>
      <c r="N417" s="91"/>
      <c r="O417" s="91"/>
      <c r="P417" s="91"/>
      <c r="Q417" s="92"/>
      <c r="R417" s="91"/>
      <c r="S417" s="91"/>
      <c r="T417" s="91"/>
      <c r="U417" s="92"/>
      <c r="V417" s="91"/>
      <c r="W417" s="91"/>
      <c r="X417" s="91"/>
      <c r="Y417" s="92"/>
      <c r="Z417" s="91"/>
      <c r="AA417" s="91"/>
      <c r="AB417" s="91"/>
      <c r="AC417" s="92"/>
      <c r="AD417" s="91"/>
      <c r="AE417" s="91"/>
      <c r="AF417" s="91"/>
      <c r="AG417" s="92"/>
      <c r="AH417" s="91"/>
      <c r="AI417" s="91"/>
      <c r="AJ417" s="91"/>
      <c r="AK417" s="92"/>
      <c r="AL417" s="91"/>
      <c r="AM417" s="91"/>
      <c r="AN417" s="91"/>
      <c r="AO417" s="92"/>
      <c r="AP417" s="91"/>
      <c r="AQ417" s="91"/>
      <c r="AR417" s="91"/>
      <c r="AS417" s="92"/>
      <c r="AT417" s="91"/>
      <c r="AU417" s="91"/>
      <c r="AV417" s="91"/>
      <c r="AW417" s="92"/>
      <c r="AX417" s="91"/>
      <c r="AY417" s="91"/>
      <c r="AZ417" s="91"/>
      <c r="BA417" s="92"/>
      <c r="BB417" s="91"/>
      <c r="BC417" s="91"/>
      <c r="BD417" s="91"/>
      <c r="BE417" s="92"/>
      <c r="BF417" s="91"/>
      <c r="BG417" s="91"/>
      <c r="BH417" s="91"/>
      <c r="BI417" s="92"/>
      <c r="BJ417" s="91"/>
      <c r="BK417" s="91"/>
      <c r="BL417" s="91"/>
      <c r="BM417" s="92"/>
      <c r="BN417" s="91"/>
      <c r="BO417" s="91"/>
      <c r="BP417" s="91"/>
      <c r="BQ417" s="92"/>
      <c r="BR417" s="91"/>
      <c r="BS417" s="91"/>
      <c r="BT417" s="91"/>
      <c r="BU417" s="92"/>
      <c r="BV417" s="91"/>
      <c r="BW417" s="91"/>
      <c r="BX417" s="91"/>
      <c r="BY417" s="92"/>
      <c r="BZ417" s="91"/>
      <c r="CA417" s="91"/>
      <c r="CB417" s="91"/>
      <c r="CC417" s="92"/>
      <c r="CD417" s="90"/>
      <c r="CE417" s="91"/>
      <c r="CF417" s="91"/>
      <c r="CG417" s="92"/>
      <c r="CH417" s="90"/>
      <c r="CI417" s="91"/>
      <c r="CJ417" s="91"/>
      <c r="CK417" s="92"/>
      <c r="CL417" s="90"/>
      <c r="CM417" s="91"/>
      <c r="CN417" s="91"/>
      <c r="CO417" s="91"/>
      <c r="CP417" s="90"/>
      <c r="CQ417" s="91"/>
      <c r="CR417" s="91"/>
      <c r="CS417" s="91"/>
      <c r="CT417" s="90"/>
      <c r="CU417" s="91"/>
      <c r="CV417" s="191"/>
      <c r="CW417" s="91"/>
      <c r="CX417" s="90"/>
      <c r="CY417" s="91"/>
      <c r="CZ417" s="191"/>
      <c r="DA417" s="91"/>
      <c r="DB417" s="90"/>
      <c r="DC417" s="91"/>
      <c r="DD417" s="191"/>
      <c r="DE417" s="91"/>
      <c r="DF417" s="90"/>
      <c r="DG417" s="91"/>
      <c r="DH417" s="191"/>
      <c r="DI417" s="91"/>
      <c r="DJ417" s="90"/>
      <c r="DK417" s="91"/>
      <c r="DL417" s="191"/>
      <c r="DM417" s="91"/>
      <c r="DN417" s="90"/>
      <c r="DO417" s="91"/>
      <c r="DP417" s="191"/>
      <c r="DQ417" s="91"/>
      <c r="DR417" s="90"/>
      <c r="DS417" s="200"/>
      <c r="DT417" s="74"/>
    </row>
    <row r="418" spans="1:124" x14ac:dyDescent="0.3">
      <c r="A418" s="72" t="s">
        <v>226</v>
      </c>
      <c r="B418" s="135"/>
      <c r="C418" s="136"/>
      <c r="D418" s="136"/>
      <c r="E418" s="137"/>
      <c r="F418" s="136"/>
      <c r="G418" s="136"/>
      <c r="H418" s="136"/>
      <c r="I418" s="137"/>
      <c r="J418" s="135"/>
      <c r="K418" s="136"/>
      <c r="L418" s="136"/>
      <c r="M418" s="137"/>
      <c r="N418" s="135"/>
      <c r="O418" s="136"/>
      <c r="P418" s="136"/>
      <c r="Q418" s="137"/>
      <c r="R418" s="135"/>
      <c r="S418" s="136"/>
      <c r="T418" s="136"/>
      <c r="U418" s="137"/>
      <c r="V418" s="135"/>
      <c r="W418" s="136"/>
      <c r="X418" s="136"/>
      <c r="Y418" s="137"/>
      <c r="Z418" s="135"/>
      <c r="AA418" s="136"/>
      <c r="AB418" s="136"/>
      <c r="AC418" s="137"/>
      <c r="AD418" s="135"/>
      <c r="AE418" s="136"/>
      <c r="AF418" s="136"/>
      <c r="AG418" s="137"/>
      <c r="AH418" s="135"/>
      <c r="AI418" s="136"/>
      <c r="AJ418" s="136"/>
      <c r="AK418" s="137"/>
      <c r="AL418" s="135"/>
      <c r="AM418" s="136"/>
      <c r="AN418" s="136"/>
      <c r="AO418" s="137"/>
      <c r="AP418" s="135"/>
      <c r="AQ418" s="136"/>
      <c r="AR418" s="136"/>
      <c r="AS418" s="137"/>
      <c r="AT418" s="135"/>
      <c r="AU418" s="136"/>
      <c r="AV418" s="136"/>
      <c r="AW418" s="137"/>
      <c r="AX418" s="135"/>
      <c r="AY418" s="136"/>
      <c r="AZ418" s="136"/>
      <c r="BA418" s="137"/>
      <c r="BB418" s="135"/>
      <c r="BC418" s="136"/>
      <c r="BD418" s="136"/>
      <c r="BE418" s="137"/>
      <c r="BF418" s="135"/>
      <c r="BG418" s="136"/>
      <c r="BH418" s="136"/>
      <c r="BI418" s="137"/>
      <c r="BJ418" s="135"/>
      <c r="BK418" s="136"/>
      <c r="BL418" s="136"/>
      <c r="BM418" s="137"/>
      <c r="BN418" s="135"/>
      <c r="BO418" s="136"/>
      <c r="BP418" s="136"/>
      <c r="BQ418" s="137"/>
      <c r="BR418" s="135"/>
      <c r="BS418" s="136"/>
      <c r="BT418" s="136"/>
      <c r="BU418" s="137"/>
      <c r="BV418" s="135"/>
      <c r="BW418" s="136"/>
      <c r="BX418" s="136"/>
      <c r="BY418" s="137"/>
      <c r="BZ418" s="135"/>
      <c r="CA418" s="136"/>
      <c r="CB418" s="136"/>
      <c r="CC418" s="137"/>
      <c r="CD418" s="135"/>
      <c r="CE418" s="136"/>
      <c r="CF418" s="136"/>
      <c r="CG418" s="137"/>
      <c r="CH418" s="135"/>
      <c r="CI418" s="136"/>
      <c r="CJ418" s="136"/>
      <c r="CK418" s="137"/>
      <c r="CL418" s="136"/>
      <c r="CM418" s="136"/>
      <c r="CN418" s="136"/>
      <c r="CO418" s="136"/>
      <c r="CP418" s="135"/>
      <c r="CQ418" s="136"/>
      <c r="CR418" s="136"/>
      <c r="CS418" s="136"/>
      <c r="CT418" s="135"/>
      <c r="CU418" s="136"/>
      <c r="CV418" s="190"/>
      <c r="CW418" s="136"/>
      <c r="CX418" s="135"/>
      <c r="CY418" s="136"/>
      <c r="CZ418" s="190"/>
      <c r="DA418" s="136"/>
      <c r="DB418" s="135"/>
      <c r="DC418" s="136"/>
      <c r="DD418" s="190"/>
      <c r="DE418" s="136"/>
      <c r="DF418" s="135"/>
      <c r="DG418" s="136"/>
      <c r="DH418" s="190"/>
      <c r="DI418" s="136"/>
      <c r="DJ418" s="135"/>
      <c r="DK418" s="136"/>
      <c r="DL418" s="190"/>
      <c r="DM418" s="136"/>
      <c r="DN418" s="135"/>
      <c r="DO418" s="136"/>
      <c r="DP418" s="190"/>
      <c r="DQ418" s="136"/>
      <c r="DR418" s="135"/>
      <c r="DS418" s="194"/>
      <c r="DT418" s="72" t="s">
        <v>226</v>
      </c>
    </row>
    <row r="419" spans="1:124" x14ac:dyDescent="0.3">
      <c r="A419" s="56"/>
      <c r="B419" s="90"/>
      <c r="C419" s="91"/>
      <c r="D419" s="91"/>
      <c r="E419" s="92"/>
      <c r="F419" s="91"/>
      <c r="G419" s="91"/>
      <c r="H419" s="91"/>
      <c r="I419" s="92"/>
      <c r="J419" s="91"/>
      <c r="K419" s="91"/>
      <c r="L419" s="91"/>
      <c r="M419" s="92"/>
      <c r="N419" s="91"/>
      <c r="O419" s="91"/>
      <c r="P419" s="91"/>
      <c r="Q419" s="92"/>
      <c r="R419" s="91"/>
      <c r="S419" s="91"/>
      <c r="T419" s="91"/>
      <c r="U419" s="92"/>
      <c r="V419" s="91"/>
      <c r="W419" s="91"/>
      <c r="X419" s="91"/>
      <c r="Y419" s="92"/>
      <c r="Z419" s="91"/>
      <c r="AA419" s="91"/>
      <c r="AB419" s="91"/>
      <c r="AC419" s="92"/>
      <c r="AD419" s="91"/>
      <c r="AE419" s="91"/>
      <c r="AF419" s="91"/>
      <c r="AG419" s="92"/>
      <c r="AH419" s="91"/>
      <c r="AI419" s="91"/>
      <c r="AJ419" s="91"/>
      <c r="AK419" s="92"/>
      <c r="AL419" s="91"/>
      <c r="AM419" s="91"/>
      <c r="AN419" s="91"/>
      <c r="AO419" s="92"/>
      <c r="AP419" s="91"/>
      <c r="AQ419" s="91"/>
      <c r="AR419" s="91"/>
      <c r="AS419" s="92"/>
      <c r="AT419" s="91"/>
      <c r="AU419" s="91"/>
      <c r="AV419" s="91"/>
      <c r="AW419" s="92"/>
      <c r="AX419" s="91"/>
      <c r="AY419" s="91"/>
      <c r="AZ419" s="91"/>
      <c r="BA419" s="92"/>
      <c r="BB419" s="91"/>
      <c r="BC419" s="91"/>
      <c r="BD419" s="91"/>
      <c r="BE419" s="92"/>
      <c r="BF419" s="91"/>
      <c r="BG419" s="91"/>
      <c r="BH419" s="91"/>
      <c r="BI419" s="92"/>
      <c r="BJ419" s="91"/>
      <c r="BK419" s="91"/>
      <c r="BL419" s="91"/>
      <c r="BM419" s="92"/>
      <c r="BN419" s="91"/>
      <c r="BO419" s="91"/>
      <c r="BP419" s="91"/>
      <c r="BQ419" s="92"/>
      <c r="BR419" s="91"/>
      <c r="BS419" s="91"/>
      <c r="BT419" s="91"/>
      <c r="BU419" s="92"/>
      <c r="BV419" s="91"/>
      <c r="BW419" s="91"/>
      <c r="BX419" s="91"/>
      <c r="BY419" s="92"/>
      <c r="BZ419" s="91"/>
      <c r="CA419" s="91"/>
      <c r="CB419" s="91"/>
      <c r="CC419" s="92"/>
      <c r="CD419" s="90"/>
      <c r="CE419" s="91"/>
      <c r="CF419" s="91"/>
      <c r="CG419" s="92"/>
      <c r="CH419" s="90"/>
      <c r="CI419" s="91"/>
      <c r="CJ419" s="91"/>
      <c r="CK419" s="92"/>
      <c r="CL419" s="90"/>
      <c r="CM419" s="91"/>
      <c r="CN419" s="91"/>
      <c r="CO419" s="91"/>
      <c r="CP419" s="90"/>
      <c r="CQ419" s="91"/>
      <c r="CR419" s="91"/>
      <c r="CS419" s="91"/>
      <c r="CT419" s="90"/>
      <c r="CU419" s="91"/>
      <c r="CV419" s="190"/>
      <c r="CW419" s="91"/>
      <c r="CX419" s="90"/>
      <c r="CY419" s="91"/>
      <c r="CZ419" s="190"/>
      <c r="DA419" s="91"/>
      <c r="DB419" s="90"/>
      <c r="DC419" s="91"/>
      <c r="DD419" s="190"/>
      <c r="DE419" s="91"/>
      <c r="DF419" s="90"/>
      <c r="DG419" s="91"/>
      <c r="DH419" s="190"/>
      <c r="DI419" s="91"/>
      <c r="DJ419" s="90"/>
      <c r="DK419" s="91"/>
      <c r="DL419" s="190"/>
      <c r="DM419" s="91"/>
      <c r="DN419" s="90"/>
      <c r="DO419" s="91"/>
      <c r="DP419" s="190"/>
      <c r="DQ419" s="91"/>
      <c r="DR419" s="90"/>
      <c r="DS419" s="194"/>
      <c r="DT419" s="56"/>
    </row>
    <row r="420" spans="1:124" s="184" customFormat="1" x14ac:dyDescent="0.3">
      <c r="A420" s="59" t="s">
        <v>9</v>
      </c>
      <c r="B420" s="96">
        <v>-340.14099999999996</v>
      </c>
      <c r="C420" s="97">
        <v>-716.529</v>
      </c>
      <c r="D420" s="97">
        <v>-887.3610000000001</v>
      </c>
      <c r="E420" s="98">
        <v>-1365.453</v>
      </c>
      <c r="F420" s="97">
        <v>-2977.2250000000004</v>
      </c>
      <c r="G420" s="97">
        <v>-3624.0729999999994</v>
      </c>
      <c r="H420" s="97">
        <v>-1138.9590000000001</v>
      </c>
      <c r="I420" s="98">
        <v>-3520.4940000000001</v>
      </c>
      <c r="J420" s="97">
        <v>-2896.8957950614695</v>
      </c>
      <c r="K420" s="97">
        <v>-4374.7790045568117</v>
      </c>
      <c r="L420" s="97">
        <v>-4565.100313195946</v>
      </c>
      <c r="M420" s="98">
        <v>-6040.5951978325693</v>
      </c>
      <c r="N420" s="97">
        <v>-3780.4639692999999</v>
      </c>
      <c r="O420" s="97">
        <v>-6003.0948510200005</v>
      </c>
      <c r="P420" s="97">
        <v>-8335.6277530000007</v>
      </c>
      <c r="Q420" s="98">
        <v>-7882.4103431000003</v>
      </c>
      <c r="R420" s="97">
        <v>-7026.3239999999987</v>
      </c>
      <c r="S420" s="97">
        <v>-5287.226999999999</v>
      </c>
      <c r="T420" s="97">
        <v>-8754.2720000000008</v>
      </c>
      <c r="U420" s="98">
        <v>-5820.1946149902333</v>
      </c>
      <c r="V420" s="97">
        <v>-6643.6190000000006</v>
      </c>
      <c r="W420" s="97">
        <v>-6034.3890000000001</v>
      </c>
      <c r="X420" s="97">
        <v>-8235.7780000000002</v>
      </c>
      <c r="Y420" s="98">
        <v>-9583.8666997500004</v>
      </c>
      <c r="Z420" s="97">
        <v>-4617.4655549718645</v>
      </c>
      <c r="AA420" s="97">
        <v>-7465.4605281780641</v>
      </c>
      <c r="AB420" s="97">
        <v>-5068.0217004577307</v>
      </c>
      <c r="AC420" s="98">
        <v>-7563.99158864334</v>
      </c>
      <c r="AD420" s="97">
        <v>-4192.3260729661961</v>
      </c>
      <c r="AE420" s="97">
        <v>-4415.5392102723981</v>
      </c>
      <c r="AF420" s="97">
        <v>-1784.523952324211</v>
      </c>
      <c r="AG420" s="98">
        <v>-3715.7069575512355</v>
      </c>
      <c r="AH420" s="97">
        <v>-1281.1946994144921</v>
      </c>
      <c r="AI420" s="97">
        <v>-1562.8915379536052</v>
      </c>
      <c r="AJ420" s="97">
        <v>-3399.4313038836926</v>
      </c>
      <c r="AK420" s="98">
        <v>-3650.7071297383063</v>
      </c>
      <c r="AL420" s="97">
        <v>-2402.3458445602446</v>
      </c>
      <c r="AM420" s="97">
        <v>-820.81787751928596</v>
      </c>
      <c r="AN420" s="97">
        <v>-205.71717860279279</v>
      </c>
      <c r="AO420" s="98">
        <v>-4910.0155590710274</v>
      </c>
      <c r="AP420" s="97">
        <v>-2545.853722474737</v>
      </c>
      <c r="AQ420" s="97">
        <v>-4186.4203313367243</v>
      </c>
      <c r="AR420" s="97">
        <v>-2539.4095722807738</v>
      </c>
      <c r="AS420" s="98">
        <v>-3277.9071088867604</v>
      </c>
      <c r="AT420" s="97">
        <v>-855.29874293946978</v>
      </c>
      <c r="AU420" s="97">
        <v>-2023.6496370047289</v>
      </c>
      <c r="AV420" s="97">
        <v>-1291.3812192900002</v>
      </c>
      <c r="AW420" s="98">
        <v>13550.612646296435</v>
      </c>
      <c r="AX420" s="97">
        <v>-8501.7635717000376</v>
      </c>
      <c r="AY420" s="97">
        <v>-15776.331412049747</v>
      </c>
      <c r="AZ420" s="97">
        <v>-7002.6301243799808</v>
      </c>
      <c r="BA420" s="98">
        <v>3762.4838348648827</v>
      </c>
      <c r="BB420" s="97">
        <v>-4346.0751018682458</v>
      </c>
      <c r="BC420" s="97">
        <v>-3785.0881229463785</v>
      </c>
      <c r="BD420" s="97">
        <v>-7316.7653442378705</v>
      </c>
      <c r="BE420" s="98">
        <v>-9153.1617045599996</v>
      </c>
      <c r="BF420" s="97">
        <v>-5734.8187000000007</v>
      </c>
      <c r="BG420" s="97">
        <v>-8728.7550999999985</v>
      </c>
      <c r="BH420" s="97">
        <v>-8376.9811000000009</v>
      </c>
      <c r="BI420" s="98">
        <v>-13192.250899999999</v>
      </c>
      <c r="BJ420" s="97">
        <v>-6162.6289932399995</v>
      </c>
      <c r="BK420" s="97">
        <v>-6335.3106905100003</v>
      </c>
      <c r="BL420" s="97">
        <v>-19885.697552550002</v>
      </c>
      <c r="BM420" s="98">
        <v>-23243.284636299999</v>
      </c>
      <c r="BN420" s="97">
        <v>-23842.062545239998</v>
      </c>
      <c r="BO420" s="97">
        <v>-19836.930348239999</v>
      </c>
      <c r="BP420" s="97">
        <v>-23697.122633250001</v>
      </c>
      <c r="BQ420" s="98">
        <v>-18983.995677809999</v>
      </c>
      <c r="BR420" s="97">
        <v>-28531.608778399997</v>
      </c>
      <c r="BS420" s="97">
        <v>-21533.233313100001</v>
      </c>
      <c r="BT420" s="97">
        <v>-18837.894234039999</v>
      </c>
      <c r="BU420" s="98">
        <v>-21582.387344890001</v>
      </c>
      <c r="BV420" s="97">
        <v>-8047.2060064200004</v>
      </c>
      <c r="BW420" s="97">
        <v>-24645.418688960002</v>
      </c>
      <c r="BX420" s="97">
        <v>-10643.716626640002</v>
      </c>
      <c r="BY420" s="98">
        <v>-16231.184102560002</v>
      </c>
      <c r="BZ420" s="97">
        <v>-16029.187538279999</v>
      </c>
      <c r="CA420" s="97">
        <v>-11249.228435449999</v>
      </c>
      <c r="CB420" s="97">
        <v>-20842.832187440003</v>
      </c>
      <c r="CC420" s="98">
        <v>-18985.881190929998</v>
      </c>
      <c r="CD420" s="96">
        <v>-5625.9345088000018</v>
      </c>
      <c r="CE420" s="97">
        <v>-13578.320508750003</v>
      </c>
      <c r="CF420" s="97">
        <v>-18472.370658380001</v>
      </c>
      <c r="CG420" s="98">
        <v>-23927.55068878</v>
      </c>
      <c r="CH420" s="96">
        <v>-16759.654585600001</v>
      </c>
      <c r="CI420" s="97">
        <v>-11540.601947519999</v>
      </c>
      <c r="CJ420" s="97">
        <v>-11467.84177929</v>
      </c>
      <c r="CK420" s="98">
        <v>-19833.047569939998</v>
      </c>
      <c r="CL420" s="96">
        <v>-19667.543567209999</v>
      </c>
      <c r="CM420" s="97">
        <v>-7455.5232988100006</v>
      </c>
      <c r="CN420" s="97">
        <v>-11775.831871230002</v>
      </c>
      <c r="CO420" s="97">
        <v>-8646.0796027400011</v>
      </c>
      <c r="CP420" s="96">
        <v>-20809.355658590001</v>
      </c>
      <c r="CQ420" s="97">
        <v>-17564.247508749999</v>
      </c>
      <c r="CR420" s="97">
        <v>-17081.113521799998</v>
      </c>
      <c r="CS420" s="97">
        <v>-20704.553741519998</v>
      </c>
      <c r="CT420" s="96">
        <v>-6897.9158964999997</v>
      </c>
      <c r="CU420" s="97">
        <v>-8912.0902564200005</v>
      </c>
      <c r="CV420" s="192">
        <v>-18382.878584219994</v>
      </c>
      <c r="CW420" s="97">
        <v>-12161.922514349997</v>
      </c>
      <c r="CX420" s="96">
        <v>-13779.361215350002</v>
      </c>
      <c r="CY420" s="97">
        <v>-20628.157685419999</v>
      </c>
      <c r="CZ420" s="192">
        <v>-5372.381538929998</v>
      </c>
      <c r="DA420" s="97">
        <v>-1957.4693693100007</v>
      </c>
      <c r="DB420" s="96">
        <v>-15251.106056299999</v>
      </c>
      <c r="DC420" s="97">
        <v>3339.1854844299978</v>
      </c>
      <c r="DD420" s="192">
        <v>-14034.603107520003</v>
      </c>
      <c r="DE420" s="97">
        <v>-4254.6497209499994</v>
      </c>
      <c r="DF420" s="96">
        <v>-10376.511410019997</v>
      </c>
      <c r="DG420" s="97">
        <v>-7011.9401377099994</v>
      </c>
      <c r="DH420" s="192">
        <v>-19470.413071300001</v>
      </c>
      <c r="DI420" s="97">
        <v>-4392.9049522000023</v>
      </c>
      <c r="DJ420" s="96">
        <v>-16924.992266639998</v>
      </c>
      <c r="DK420" s="97">
        <v>-7714.249671829999</v>
      </c>
      <c r="DL420" s="192">
        <v>-13967.35306707</v>
      </c>
      <c r="DM420" s="97">
        <v>1313.0136969099985</v>
      </c>
      <c r="DN420" s="96">
        <v>-18739.399672070002</v>
      </c>
      <c r="DO420" s="97">
        <v>-8973.8848070000004</v>
      </c>
      <c r="DP420" s="192">
        <v>-12059.062990139999</v>
      </c>
      <c r="DQ420" s="97">
        <v>-6978.8658410499993</v>
      </c>
      <c r="DR420" s="96">
        <v>-10581.86477668</v>
      </c>
      <c r="DS420" s="194" t="s">
        <v>234</v>
      </c>
      <c r="DT420" s="59" t="s">
        <v>9</v>
      </c>
    </row>
    <row r="421" spans="1:124" x14ac:dyDescent="0.3">
      <c r="A421" s="59"/>
      <c r="B421" s="90"/>
      <c r="C421" s="91"/>
      <c r="D421" s="91"/>
      <c r="E421" s="92"/>
      <c r="F421" s="91"/>
      <c r="G421" s="91"/>
      <c r="H421" s="91"/>
      <c r="I421" s="92"/>
      <c r="J421" s="91"/>
      <c r="K421" s="91"/>
      <c r="L421" s="91"/>
      <c r="M421" s="92"/>
      <c r="N421" s="91"/>
      <c r="O421" s="91"/>
      <c r="P421" s="91"/>
      <c r="Q421" s="92"/>
      <c r="R421" s="91"/>
      <c r="S421" s="91"/>
      <c r="T421" s="91"/>
      <c r="U421" s="92"/>
      <c r="V421" s="91"/>
      <c r="W421" s="91"/>
      <c r="X421" s="91"/>
      <c r="Y421" s="92"/>
      <c r="Z421" s="91"/>
      <c r="AA421" s="91"/>
      <c r="AB421" s="91"/>
      <c r="AC421" s="92"/>
      <c r="AD421" s="91"/>
      <c r="AE421" s="91"/>
      <c r="AF421" s="91"/>
      <c r="AG421" s="92"/>
      <c r="AH421" s="91"/>
      <c r="AI421" s="91"/>
      <c r="AJ421" s="91"/>
      <c r="AK421" s="92"/>
      <c r="AL421" s="91"/>
      <c r="AM421" s="91"/>
      <c r="AN421" s="91"/>
      <c r="AO421" s="92"/>
      <c r="AP421" s="91"/>
      <c r="AQ421" s="91"/>
      <c r="AR421" s="91"/>
      <c r="AS421" s="92"/>
      <c r="AT421" s="91"/>
      <c r="AU421" s="91"/>
      <c r="AV421" s="91"/>
      <c r="AW421" s="92"/>
      <c r="AX421" s="91"/>
      <c r="AY421" s="91"/>
      <c r="AZ421" s="91"/>
      <c r="BA421" s="92"/>
      <c r="BB421" s="91"/>
      <c r="BC421" s="91"/>
      <c r="BD421" s="91"/>
      <c r="BE421" s="92"/>
      <c r="BF421" s="91"/>
      <c r="BG421" s="91"/>
      <c r="BH421" s="91"/>
      <c r="BI421" s="92"/>
      <c r="BJ421" s="91"/>
      <c r="BK421" s="91"/>
      <c r="BL421" s="91"/>
      <c r="BM421" s="92"/>
      <c r="BN421" s="91"/>
      <c r="BO421" s="91"/>
      <c r="BP421" s="91"/>
      <c r="BQ421" s="92"/>
      <c r="BR421" s="91"/>
      <c r="BS421" s="91"/>
      <c r="BT421" s="91"/>
      <c r="BU421" s="92"/>
      <c r="BV421" s="91"/>
      <c r="BW421" s="91"/>
      <c r="BX421" s="91"/>
      <c r="BY421" s="92"/>
      <c r="BZ421" s="91"/>
      <c r="CA421" s="91"/>
      <c r="CB421" s="91"/>
      <c r="CC421" s="92"/>
      <c r="CD421" s="90"/>
      <c r="CE421" s="91"/>
      <c r="CF421" s="91"/>
      <c r="CG421" s="92"/>
      <c r="CH421" s="90"/>
      <c r="CI421" s="91"/>
      <c r="CJ421" s="91"/>
      <c r="CK421" s="92"/>
      <c r="CL421" s="90"/>
      <c r="CM421" s="91"/>
      <c r="CN421" s="91"/>
      <c r="CO421" s="91"/>
      <c r="CP421" s="90"/>
      <c r="CQ421" s="91"/>
      <c r="CR421" s="91"/>
      <c r="CS421" s="91"/>
      <c r="CT421" s="90"/>
      <c r="CU421" s="91"/>
      <c r="CV421" s="190"/>
      <c r="CW421" s="91"/>
      <c r="CX421" s="90"/>
      <c r="CY421" s="91"/>
      <c r="CZ421" s="190"/>
      <c r="DA421" s="91"/>
      <c r="DB421" s="90"/>
      <c r="DC421" s="91"/>
      <c r="DD421" s="190"/>
      <c r="DE421" s="91"/>
      <c r="DF421" s="90"/>
      <c r="DG421" s="91"/>
      <c r="DH421" s="190"/>
      <c r="DI421" s="91"/>
      <c r="DJ421" s="90"/>
      <c r="DK421" s="91"/>
      <c r="DL421" s="190"/>
      <c r="DM421" s="91"/>
      <c r="DN421" s="90"/>
      <c r="DO421" s="91"/>
      <c r="DP421" s="190"/>
      <c r="DQ421" s="91"/>
      <c r="DR421" s="90"/>
      <c r="DS421" s="194"/>
      <c r="DT421" s="59"/>
    </row>
    <row r="422" spans="1:124" s="184" customFormat="1" x14ac:dyDescent="0.3">
      <c r="A422" s="59" t="s">
        <v>227</v>
      </c>
      <c r="B422" s="96">
        <v>198.072</v>
      </c>
      <c r="C422" s="97">
        <v>295.15500000000003</v>
      </c>
      <c r="D422" s="97">
        <v>571.05600000000004</v>
      </c>
      <c r="E422" s="98">
        <v>31.355000000000004</v>
      </c>
      <c r="F422" s="97">
        <v>-1352.692</v>
      </c>
      <c r="G422" s="97">
        <v>107.298</v>
      </c>
      <c r="H422" s="97">
        <v>333.11599999999999</v>
      </c>
      <c r="I422" s="98">
        <v>443.21400000000006</v>
      </c>
      <c r="J422" s="97">
        <v>122.26300000000001</v>
      </c>
      <c r="K422" s="97">
        <v>393.83500000000004</v>
      </c>
      <c r="L422" s="97">
        <v>271.78100000000001</v>
      </c>
      <c r="M422" s="98">
        <v>327.685</v>
      </c>
      <c r="N422" s="97">
        <v>178.41800000000001</v>
      </c>
      <c r="O422" s="97">
        <v>291.96799999999996</v>
      </c>
      <c r="P422" s="97">
        <v>1654.2750000000001</v>
      </c>
      <c r="Q422" s="98">
        <v>729.35200000000009</v>
      </c>
      <c r="R422" s="97">
        <v>596.17500000000007</v>
      </c>
      <c r="S422" s="97">
        <v>380.79599999999999</v>
      </c>
      <c r="T422" s="97">
        <v>225.72699999999998</v>
      </c>
      <c r="U422" s="98">
        <v>487.714</v>
      </c>
      <c r="V422" s="97">
        <v>321.59800000000007</v>
      </c>
      <c r="W422" s="97">
        <v>405.87099999999998</v>
      </c>
      <c r="X422" s="97">
        <v>989.78</v>
      </c>
      <c r="Y422" s="98">
        <v>564.33799999999997</v>
      </c>
      <c r="Z422" s="97">
        <v>120.095</v>
      </c>
      <c r="AA422" s="97">
        <v>-2302.6710000000003</v>
      </c>
      <c r="AB422" s="97">
        <v>312.92099999999999</v>
      </c>
      <c r="AC422" s="98">
        <v>-387.93099999999998</v>
      </c>
      <c r="AD422" s="97">
        <v>526.31299999999999</v>
      </c>
      <c r="AE422" s="97">
        <v>506.71300000000002</v>
      </c>
      <c r="AF422" s="97">
        <v>1263.962</v>
      </c>
      <c r="AG422" s="98">
        <v>185.12</v>
      </c>
      <c r="AH422" s="97">
        <v>695.875</v>
      </c>
      <c r="AI422" s="97">
        <v>-39.51400000000001</v>
      </c>
      <c r="AJ422" s="97">
        <v>-433.23399999999998</v>
      </c>
      <c r="AK422" s="98">
        <v>26.173000000000002</v>
      </c>
      <c r="AL422" s="97">
        <v>331.93600000000004</v>
      </c>
      <c r="AM422" s="97">
        <v>488.13300000000004</v>
      </c>
      <c r="AN422" s="97">
        <v>8115.4049999999997</v>
      </c>
      <c r="AO422" s="98">
        <v>871.51300000000003</v>
      </c>
      <c r="AP422" s="97">
        <v>896.86099999999999</v>
      </c>
      <c r="AQ422" s="97">
        <v>884.74099999999999</v>
      </c>
      <c r="AR422" s="97">
        <v>611.15299999999991</v>
      </c>
      <c r="AS422" s="98">
        <v>123.94600000000003</v>
      </c>
      <c r="AT422" s="97">
        <v>3131.0059999999999</v>
      </c>
      <c r="AU422" s="97">
        <v>1371.0879999999997</v>
      </c>
      <c r="AV422" s="97">
        <v>3303.047</v>
      </c>
      <c r="AW422" s="98">
        <v>20397.349999999999</v>
      </c>
      <c r="AX422" s="97">
        <v>-1936.2343901367228</v>
      </c>
      <c r="AY422" s="97">
        <v>-1489.6060585937498</v>
      </c>
      <c r="AZ422" s="97">
        <v>126.81573039277373</v>
      </c>
      <c r="BA422" s="98">
        <v>10365.684470214843</v>
      </c>
      <c r="BB422" s="97">
        <v>4453.2095480957069</v>
      </c>
      <c r="BC422" s="97">
        <v>4125.3903796386712</v>
      </c>
      <c r="BD422" s="97">
        <v>6828.7186335400002</v>
      </c>
      <c r="BE422" s="98">
        <v>5049.7474688799994</v>
      </c>
      <c r="BF422" s="97">
        <v>-392.46130000000016</v>
      </c>
      <c r="BG422" s="97">
        <v>-1405.6171999999999</v>
      </c>
      <c r="BH422" s="97">
        <v>-3370.3615000000009</v>
      </c>
      <c r="BI422" s="98">
        <v>-4915.7859999999991</v>
      </c>
      <c r="BJ422" s="97">
        <v>8669.7955264900011</v>
      </c>
      <c r="BK422" s="97">
        <v>5355.2426019800005</v>
      </c>
      <c r="BL422" s="97">
        <v>-232.56199088999961</v>
      </c>
      <c r="BM422" s="98">
        <v>8267.4490897999985</v>
      </c>
      <c r="BN422" s="97">
        <v>562.73918554000011</v>
      </c>
      <c r="BO422" s="97">
        <v>3710.7990184700002</v>
      </c>
      <c r="BP422" s="97">
        <v>2804.1961322999996</v>
      </c>
      <c r="BQ422" s="98">
        <v>3983.9392464100001</v>
      </c>
      <c r="BR422" s="97">
        <v>-7083.68077008</v>
      </c>
      <c r="BS422" s="97">
        <v>-4485.5519275699999</v>
      </c>
      <c r="BT422" s="97">
        <v>3034.8944967999996</v>
      </c>
      <c r="BU422" s="98">
        <v>109.05312789000016</v>
      </c>
      <c r="BV422" s="97">
        <v>4710.2942045199998</v>
      </c>
      <c r="BW422" s="97">
        <v>-8937.0278066400024</v>
      </c>
      <c r="BX422" s="97">
        <v>1950.2718057700004</v>
      </c>
      <c r="BY422" s="98">
        <v>1798.2820242500002</v>
      </c>
      <c r="BZ422" s="97">
        <v>-1145.41665031</v>
      </c>
      <c r="CA422" s="97">
        <v>3901.307181220001</v>
      </c>
      <c r="CB422" s="97">
        <v>-3285.2680260400011</v>
      </c>
      <c r="CC422" s="98">
        <v>-2731.8699370499999</v>
      </c>
      <c r="CD422" s="96">
        <v>3804.0976750600003</v>
      </c>
      <c r="CE422" s="97">
        <v>-671.74481409000066</v>
      </c>
      <c r="CF422" s="97">
        <v>-7169.7297538500006</v>
      </c>
      <c r="CG422" s="98">
        <v>-7605.4286721399994</v>
      </c>
      <c r="CH422" s="96">
        <v>-3325.1444870200003</v>
      </c>
      <c r="CI422" s="97">
        <v>2694.14057963</v>
      </c>
      <c r="CJ422" s="97">
        <v>-1369.7464948100003</v>
      </c>
      <c r="CK422" s="98">
        <v>-3900.0019479299986</v>
      </c>
      <c r="CL422" s="96">
        <v>1820.8254155</v>
      </c>
      <c r="CM422" s="97">
        <v>8839.74739821</v>
      </c>
      <c r="CN422" s="97">
        <v>858.30186729999832</v>
      </c>
      <c r="CO422" s="97">
        <v>7521.4931325100006</v>
      </c>
      <c r="CP422" s="96">
        <v>-2447.4808083299986</v>
      </c>
      <c r="CQ422" s="97">
        <v>-5613.9667098999989</v>
      </c>
      <c r="CR422" s="97">
        <v>-5128.7492936099998</v>
      </c>
      <c r="CS422" s="97">
        <v>-3145.3998369699989</v>
      </c>
      <c r="CT422" s="96">
        <v>4721.295527610001</v>
      </c>
      <c r="CU422" s="97">
        <v>8450.7965484699998</v>
      </c>
      <c r="CV422" s="192">
        <v>4163.2067485000007</v>
      </c>
      <c r="CW422" s="97">
        <v>1696.1956287000007</v>
      </c>
      <c r="CX422" s="96">
        <v>-3445.1480279000025</v>
      </c>
      <c r="CY422" s="97">
        <v>-14091.351178699999</v>
      </c>
      <c r="CZ422" s="192">
        <v>3364.5498739000004</v>
      </c>
      <c r="DA422" s="97">
        <v>756.86084786000083</v>
      </c>
      <c r="DB422" s="96">
        <v>1430.9746917199989</v>
      </c>
      <c r="DC422" s="97">
        <v>12063.247919559999</v>
      </c>
      <c r="DD422" s="192">
        <v>5034.1534541000001</v>
      </c>
      <c r="DE422" s="97">
        <v>1921.8226297900001</v>
      </c>
      <c r="DF422" s="96">
        <v>14677.25215851</v>
      </c>
      <c r="DG422" s="97">
        <v>14854.483680140002</v>
      </c>
      <c r="DH422" s="192">
        <v>-3169.504956700001</v>
      </c>
      <c r="DI422" s="97">
        <v>5738.1959534799998</v>
      </c>
      <c r="DJ422" s="96">
        <v>4540.1189036900005</v>
      </c>
      <c r="DK422" s="97">
        <v>8495.3454543799999</v>
      </c>
      <c r="DL422" s="192">
        <v>3637.8419309800001</v>
      </c>
      <c r="DM422" s="97">
        <v>10073.071275469998</v>
      </c>
      <c r="DN422" s="96">
        <v>3613.2103432700005</v>
      </c>
      <c r="DO422" s="97">
        <v>996.14340954000022</v>
      </c>
      <c r="DP422" s="192">
        <v>1573.5445387000009</v>
      </c>
      <c r="DQ422" s="97">
        <v>6243.92259466</v>
      </c>
      <c r="DR422" s="96">
        <v>9831.6483096699994</v>
      </c>
      <c r="DS422" s="194" t="s">
        <v>234</v>
      </c>
      <c r="DT422" s="59" t="s">
        <v>227</v>
      </c>
    </row>
    <row r="423" spans="1:124" x14ac:dyDescent="0.3">
      <c r="A423" s="58" t="s">
        <v>83</v>
      </c>
      <c r="B423" s="90">
        <v>198.072</v>
      </c>
      <c r="C423" s="91">
        <v>295.15500000000003</v>
      </c>
      <c r="D423" s="91">
        <v>571.05600000000004</v>
      </c>
      <c r="E423" s="92">
        <v>31.355000000000004</v>
      </c>
      <c r="F423" s="91">
        <v>-1352.692</v>
      </c>
      <c r="G423" s="91">
        <v>107.298</v>
      </c>
      <c r="H423" s="91">
        <v>333.11599999999999</v>
      </c>
      <c r="I423" s="92">
        <v>443.21400000000006</v>
      </c>
      <c r="J423" s="91">
        <v>122.26300000000001</v>
      </c>
      <c r="K423" s="91">
        <v>393.83500000000004</v>
      </c>
      <c r="L423" s="91">
        <v>271.78100000000001</v>
      </c>
      <c r="M423" s="92">
        <v>327.685</v>
      </c>
      <c r="N423" s="91">
        <v>178.41800000000001</v>
      </c>
      <c r="O423" s="91">
        <v>291.96799999999996</v>
      </c>
      <c r="P423" s="91">
        <v>1654.2750000000001</v>
      </c>
      <c r="Q423" s="92">
        <v>729.35200000000009</v>
      </c>
      <c r="R423" s="91">
        <v>218.72000000000003</v>
      </c>
      <c r="S423" s="91">
        <v>269.85599999999999</v>
      </c>
      <c r="T423" s="91">
        <v>249.45299999999997</v>
      </c>
      <c r="U423" s="92">
        <v>372.07600000000002</v>
      </c>
      <c r="V423" s="91">
        <v>300.08899999999994</v>
      </c>
      <c r="W423" s="91">
        <v>237.274</v>
      </c>
      <c r="X423" s="91">
        <v>746.76800000000003</v>
      </c>
      <c r="Y423" s="92">
        <v>470.42099999999999</v>
      </c>
      <c r="Z423" s="91">
        <v>105.71599999999999</v>
      </c>
      <c r="AA423" s="91">
        <v>-2435.5790000000002</v>
      </c>
      <c r="AB423" s="91">
        <v>272.40800000000002</v>
      </c>
      <c r="AC423" s="92">
        <v>305.14600000000002</v>
      </c>
      <c r="AD423" s="91">
        <v>556.49900000000002</v>
      </c>
      <c r="AE423" s="91">
        <v>586.68299999999999</v>
      </c>
      <c r="AF423" s="91">
        <v>1103.682</v>
      </c>
      <c r="AG423" s="92">
        <v>154.73399999999998</v>
      </c>
      <c r="AH423" s="91">
        <v>706.14099999999996</v>
      </c>
      <c r="AI423" s="91">
        <v>-30.823000000000004</v>
      </c>
      <c r="AJ423" s="91">
        <v>-619.79600000000005</v>
      </c>
      <c r="AK423" s="92">
        <v>6.5779999999999994</v>
      </c>
      <c r="AL423" s="91">
        <v>335.44400000000002</v>
      </c>
      <c r="AM423" s="91">
        <v>440.11100000000005</v>
      </c>
      <c r="AN423" s="91">
        <v>5249.0350000000008</v>
      </c>
      <c r="AO423" s="92">
        <v>615.60200000000009</v>
      </c>
      <c r="AP423" s="91">
        <v>898.029</v>
      </c>
      <c r="AQ423" s="91">
        <v>949.08199999999988</v>
      </c>
      <c r="AR423" s="91">
        <v>576.44100000000003</v>
      </c>
      <c r="AS423" s="92">
        <v>271</v>
      </c>
      <c r="AT423" s="91">
        <v>3086.4100000000003</v>
      </c>
      <c r="AU423" s="91">
        <v>1438.4699999999998</v>
      </c>
      <c r="AV423" s="91">
        <v>1851.0420000000001</v>
      </c>
      <c r="AW423" s="92">
        <v>17037.548999999999</v>
      </c>
      <c r="AX423" s="91">
        <v>3345.424</v>
      </c>
      <c r="AY423" s="91">
        <v>1275.0619414062498</v>
      </c>
      <c r="AZ423" s="91">
        <v>1959.6664700927731</v>
      </c>
      <c r="BA423" s="92">
        <v>3511.17</v>
      </c>
      <c r="BB423" s="91">
        <v>4017.6494687499999</v>
      </c>
      <c r="BC423" s="91">
        <v>2242.893</v>
      </c>
      <c r="BD423" s="91">
        <v>4231.3530000000001</v>
      </c>
      <c r="BE423" s="92">
        <v>3367.1909999999998</v>
      </c>
      <c r="BF423" s="91">
        <v>-69.672300000000149</v>
      </c>
      <c r="BG423" s="91">
        <v>1260.0781999999999</v>
      </c>
      <c r="BH423" s="91">
        <v>1611.9209000000001</v>
      </c>
      <c r="BI423" s="92">
        <v>1742.934</v>
      </c>
      <c r="BJ423" s="91">
        <v>9016.4108647100002</v>
      </c>
      <c r="BK423" s="91">
        <v>8054.1320160699997</v>
      </c>
      <c r="BL423" s="91">
        <v>7342.3671981500001</v>
      </c>
      <c r="BM423" s="92">
        <v>12124.264290889998</v>
      </c>
      <c r="BN423" s="91">
        <v>13263.597352190001</v>
      </c>
      <c r="BO423" s="91">
        <v>7540.9182629799998</v>
      </c>
      <c r="BP423" s="91">
        <v>4217.1115912499999</v>
      </c>
      <c r="BQ423" s="92">
        <v>6065.8472106899999</v>
      </c>
      <c r="BR423" s="91">
        <v>804.90393193999978</v>
      </c>
      <c r="BS423" s="91">
        <v>-4555.0703747099997</v>
      </c>
      <c r="BT423" s="91">
        <v>3021.4083135999999</v>
      </c>
      <c r="BU423" s="92">
        <v>2347.1308338700001</v>
      </c>
      <c r="BV423" s="91">
        <v>6325.4388270500003</v>
      </c>
      <c r="BW423" s="91">
        <v>6466.1819859099996</v>
      </c>
      <c r="BX423" s="91">
        <v>1607.1691360700001</v>
      </c>
      <c r="BY423" s="92">
        <v>2603.2152423800003</v>
      </c>
      <c r="BZ423" s="91">
        <v>5120.0896962699999</v>
      </c>
      <c r="CA423" s="91">
        <v>9216.5480562400007</v>
      </c>
      <c r="CB423" s="91">
        <v>3881.3348065399996</v>
      </c>
      <c r="CC423" s="92">
        <v>1677.2327942800002</v>
      </c>
      <c r="CD423" s="90">
        <v>4797.7836160499992</v>
      </c>
      <c r="CE423" s="91">
        <v>2033.05552143</v>
      </c>
      <c r="CF423" s="91">
        <v>-1718.3789117400004</v>
      </c>
      <c r="CG423" s="92">
        <v>-1139.4135470199992</v>
      </c>
      <c r="CH423" s="90">
        <v>2095.6086477600002</v>
      </c>
      <c r="CI423" s="91">
        <v>5193.5720870999994</v>
      </c>
      <c r="CJ423" s="91">
        <v>1134.04663506</v>
      </c>
      <c r="CK423" s="92">
        <v>6495.5444659900013</v>
      </c>
      <c r="CL423" s="90">
        <v>4465.4916838700001</v>
      </c>
      <c r="CM423" s="91">
        <v>3860.6913119000001</v>
      </c>
      <c r="CN423" s="91">
        <v>6122.1079448299997</v>
      </c>
      <c r="CO423" s="91">
        <v>6778.4385963699997</v>
      </c>
      <c r="CP423" s="90">
        <v>-79.471827399999341</v>
      </c>
      <c r="CQ423" s="91">
        <v>-7263.9086009799994</v>
      </c>
      <c r="CR423" s="91">
        <v>-47.613291190000155</v>
      </c>
      <c r="CS423" s="91">
        <v>5124.17335413</v>
      </c>
      <c r="CT423" s="90">
        <v>6327.5566473299987</v>
      </c>
      <c r="CU423" s="91">
        <v>5263.6822466499998</v>
      </c>
      <c r="CV423" s="190">
        <v>3549.78548383</v>
      </c>
      <c r="CW423" s="91">
        <v>5649.0407695100002</v>
      </c>
      <c r="CX423" s="90">
        <v>-752.56360478000079</v>
      </c>
      <c r="CY423" s="91">
        <v>-13172.655654409999</v>
      </c>
      <c r="CZ423" s="190">
        <v>4199.8349279800004</v>
      </c>
      <c r="DA423" s="91">
        <v>4927.6474622099995</v>
      </c>
      <c r="DB423" s="90">
        <v>6243.1535423199994</v>
      </c>
      <c r="DC423" s="91">
        <v>8797.0467164099991</v>
      </c>
      <c r="DD423" s="190">
        <v>2143.6239868200005</v>
      </c>
      <c r="DE423" s="91">
        <v>-762.63396100000045</v>
      </c>
      <c r="DF423" s="90">
        <v>10051.91026205</v>
      </c>
      <c r="DG423" s="91">
        <v>10546.75301</v>
      </c>
      <c r="DH423" s="190">
        <v>6583.0358824200002</v>
      </c>
      <c r="DI423" s="91">
        <v>5033.4656445999999</v>
      </c>
      <c r="DJ423" s="90">
        <v>5349.2865710599999</v>
      </c>
      <c r="DK423" s="91">
        <v>5335.6475653699999</v>
      </c>
      <c r="DL423" s="190">
        <v>5201.4201080399998</v>
      </c>
      <c r="DM423" s="91">
        <v>8918.3687716099994</v>
      </c>
      <c r="DN423" s="90">
        <v>6110.6607998399995</v>
      </c>
      <c r="DO423" s="91">
        <v>4138.55510521</v>
      </c>
      <c r="DP423" s="190">
        <v>5746.2542497300001</v>
      </c>
      <c r="DQ423" s="91">
        <v>8365.3959484300012</v>
      </c>
      <c r="DR423" s="90">
        <v>10926.687704869999</v>
      </c>
      <c r="DS423" s="194" t="s">
        <v>234</v>
      </c>
      <c r="DT423" s="58" t="s">
        <v>83</v>
      </c>
    </row>
    <row r="424" spans="1:124" x14ac:dyDescent="0.3">
      <c r="A424" s="58" t="s">
        <v>214</v>
      </c>
      <c r="B424" s="90">
        <v>198.072</v>
      </c>
      <c r="C424" s="91">
        <v>295.15500000000003</v>
      </c>
      <c r="D424" s="91">
        <v>571.05600000000004</v>
      </c>
      <c r="E424" s="92">
        <v>31.355000000000004</v>
      </c>
      <c r="F424" s="91">
        <v>-1352.692</v>
      </c>
      <c r="G424" s="91">
        <v>107.298</v>
      </c>
      <c r="H424" s="91">
        <v>333.11599999999999</v>
      </c>
      <c r="I424" s="92">
        <v>443.21400000000006</v>
      </c>
      <c r="J424" s="91">
        <v>122.26300000000001</v>
      </c>
      <c r="K424" s="91">
        <v>393.83500000000004</v>
      </c>
      <c r="L424" s="91">
        <v>271.78100000000001</v>
      </c>
      <c r="M424" s="92">
        <v>327.685</v>
      </c>
      <c r="N424" s="91">
        <v>178.41800000000001</v>
      </c>
      <c r="O424" s="91">
        <v>291.96799999999996</v>
      </c>
      <c r="P424" s="91">
        <v>1654.2750000000001</v>
      </c>
      <c r="Q424" s="92">
        <v>729.35200000000009</v>
      </c>
      <c r="R424" s="91">
        <v>218.72000000000003</v>
      </c>
      <c r="S424" s="91">
        <v>269.85599999999999</v>
      </c>
      <c r="T424" s="91">
        <v>249.45299999999997</v>
      </c>
      <c r="U424" s="92">
        <v>372.07600000000002</v>
      </c>
      <c r="V424" s="91">
        <v>300.08899999999994</v>
      </c>
      <c r="W424" s="91">
        <v>237.274</v>
      </c>
      <c r="X424" s="91">
        <v>746.76800000000003</v>
      </c>
      <c r="Y424" s="92">
        <v>470.42099999999999</v>
      </c>
      <c r="Z424" s="91">
        <v>105.71599999999999</v>
      </c>
      <c r="AA424" s="91">
        <v>-2435.5790000000002</v>
      </c>
      <c r="AB424" s="91">
        <v>272.40800000000002</v>
      </c>
      <c r="AC424" s="92">
        <v>305.14600000000002</v>
      </c>
      <c r="AD424" s="91">
        <v>556.49900000000002</v>
      </c>
      <c r="AE424" s="91">
        <v>586.68299999999999</v>
      </c>
      <c r="AF424" s="91">
        <v>1103.682</v>
      </c>
      <c r="AG424" s="92">
        <v>154.73399999999998</v>
      </c>
      <c r="AH424" s="91">
        <v>706.14099999999996</v>
      </c>
      <c r="AI424" s="91">
        <v>-30.823000000000004</v>
      </c>
      <c r="AJ424" s="91">
        <v>-619.79600000000005</v>
      </c>
      <c r="AK424" s="92">
        <v>6.5779999999999994</v>
      </c>
      <c r="AL424" s="91">
        <v>335.44400000000002</v>
      </c>
      <c r="AM424" s="91">
        <v>440.11100000000005</v>
      </c>
      <c r="AN424" s="91">
        <v>5249.0350000000008</v>
      </c>
      <c r="AO424" s="92">
        <v>615.60200000000009</v>
      </c>
      <c r="AP424" s="91">
        <v>898.029</v>
      </c>
      <c r="AQ424" s="91">
        <v>949.08199999999988</v>
      </c>
      <c r="AR424" s="91">
        <v>576.44100000000003</v>
      </c>
      <c r="AS424" s="92">
        <v>271</v>
      </c>
      <c r="AT424" s="91">
        <v>3086.4100000000003</v>
      </c>
      <c r="AU424" s="91">
        <v>1438.4699999999998</v>
      </c>
      <c r="AV424" s="91">
        <v>1851.0420000000001</v>
      </c>
      <c r="AW424" s="92">
        <v>17037.548999999999</v>
      </c>
      <c r="AX424" s="91">
        <v>3345.424</v>
      </c>
      <c r="AY424" s="91">
        <v>1275.0619414062498</v>
      </c>
      <c r="AZ424" s="91">
        <v>1959.6664700927731</v>
      </c>
      <c r="BA424" s="92">
        <v>3511.17</v>
      </c>
      <c r="BB424" s="91">
        <v>4017.6494687499999</v>
      </c>
      <c r="BC424" s="91">
        <v>2242.893</v>
      </c>
      <c r="BD424" s="91">
        <v>4231.3530000000001</v>
      </c>
      <c r="BE424" s="92">
        <v>3367.1909999999998</v>
      </c>
      <c r="BF424" s="91">
        <v>-69.672300000000149</v>
      </c>
      <c r="BG424" s="91">
        <v>1260.0781999999999</v>
      </c>
      <c r="BH424" s="91">
        <v>1611.9209000000001</v>
      </c>
      <c r="BI424" s="92">
        <v>1742.934</v>
      </c>
      <c r="BJ424" s="91">
        <v>6628.40447632</v>
      </c>
      <c r="BK424" s="91">
        <v>5530.0179175000003</v>
      </c>
      <c r="BL424" s="91">
        <v>4917.50994197</v>
      </c>
      <c r="BM424" s="92">
        <v>9755.0662434400001</v>
      </c>
      <c r="BN424" s="91">
        <v>10031.762634769999</v>
      </c>
      <c r="BO424" s="91">
        <v>4576.2678981500003</v>
      </c>
      <c r="BP424" s="91">
        <v>1427.92387205</v>
      </c>
      <c r="BQ424" s="92">
        <v>3508.4160950400001</v>
      </c>
      <c r="BR424" s="91">
        <v>1476.7139151099996</v>
      </c>
      <c r="BS424" s="91">
        <v>-2219.3620264699998</v>
      </c>
      <c r="BT424" s="91">
        <v>2634.2955428499999</v>
      </c>
      <c r="BU424" s="92">
        <v>2011.8769716000002</v>
      </c>
      <c r="BV424" s="91">
        <v>4695.6053148199999</v>
      </c>
      <c r="BW424" s="91">
        <v>4882.2386308100004</v>
      </c>
      <c r="BX424" s="91">
        <v>1014.1553416900003</v>
      </c>
      <c r="BY424" s="92">
        <v>725.56149313000014</v>
      </c>
      <c r="BZ424" s="91">
        <v>5051.0726660499995</v>
      </c>
      <c r="CA424" s="91">
        <v>8835.6430145000013</v>
      </c>
      <c r="CB424" s="91">
        <v>3816.6150321599998</v>
      </c>
      <c r="CC424" s="92">
        <v>1318.3301918900002</v>
      </c>
      <c r="CD424" s="90">
        <v>6425.0371349399993</v>
      </c>
      <c r="CE424" s="91">
        <v>3019.73623692</v>
      </c>
      <c r="CF424" s="91">
        <v>-676.03349684000023</v>
      </c>
      <c r="CG424" s="92">
        <v>623.39831580000055</v>
      </c>
      <c r="CH424" s="90">
        <v>1194.5142993700001</v>
      </c>
      <c r="CI424" s="91">
        <v>4018.3924298399997</v>
      </c>
      <c r="CJ424" s="91">
        <v>-309.18312830000002</v>
      </c>
      <c r="CK424" s="92">
        <v>5155.583014750001</v>
      </c>
      <c r="CL424" s="90">
        <v>770.6329744200001</v>
      </c>
      <c r="CM424" s="91">
        <v>35.431882829999964</v>
      </c>
      <c r="CN424" s="91">
        <v>1968.9544110500001</v>
      </c>
      <c r="CO424" s="91">
        <v>2861.3336826200002</v>
      </c>
      <c r="CP424" s="90">
        <v>-772.76350583999931</v>
      </c>
      <c r="CQ424" s="91">
        <v>-7946.3067566599993</v>
      </c>
      <c r="CR424" s="91">
        <v>-751.80982754000001</v>
      </c>
      <c r="CS424" s="91">
        <v>4481.4101653799989</v>
      </c>
      <c r="CT424" s="90">
        <v>1941.9379745800002</v>
      </c>
      <c r="CU424" s="91">
        <v>1745.13248305</v>
      </c>
      <c r="CV424" s="190">
        <v>1060.63132406</v>
      </c>
      <c r="CW424" s="91">
        <v>4979.3101773299995</v>
      </c>
      <c r="CX424" s="90">
        <v>-1376.9001350799999</v>
      </c>
      <c r="CY424" s="91">
        <v>-9307.6546127099973</v>
      </c>
      <c r="CZ424" s="190">
        <v>698.05911171000002</v>
      </c>
      <c r="DA424" s="91">
        <v>3812.0170918799995</v>
      </c>
      <c r="DB424" s="90">
        <v>967.88877796999986</v>
      </c>
      <c r="DC424" s="91">
        <v>2437.8502418600001</v>
      </c>
      <c r="DD424" s="190">
        <v>-3150.6228138899996</v>
      </c>
      <c r="DE424" s="91">
        <v>-1735.2980283700001</v>
      </c>
      <c r="DF424" s="90">
        <v>1994.8705154099998</v>
      </c>
      <c r="DG424" s="91">
        <v>2782.2844141299997</v>
      </c>
      <c r="DH424" s="190">
        <v>-643.92049364000002</v>
      </c>
      <c r="DI424" s="91">
        <v>1584.5671588899995</v>
      </c>
      <c r="DJ424" s="90">
        <v>2598.6567318400002</v>
      </c>
      <c r="DK424" s="91">
        <v>3132.1560809299999</v>
      </c>
      <c r="DL424" s="190">
        <v>1446.60144547</v>
      </c>
      <c r="DM424" s="91">
        <v>4030.0920222499999</v>
      </c>
      <c r="DN424" s="90">
        <v>1326.66313216</v>
      </c>
      <c r="DO424" s="91">
        <v>704.43807252000011</v>
      </c>
      <c r="DP424" s="190">
        <v>1115.4363627600001</v>
      </c>
      <c r="DQ424" s="91">
        <v>1372.0082127999999</v>
      </c>
      <c r="DR424" s="90">
        <v>4107.3473537499995</v>
      </c>
      <c r="DS424" s="194" t="s">
        <v>234</v>
      </c>
      <c r="DT424" s="58" t="s">
        <v>214</v>
      </c>
    </row>
    <row r="425" spans="1:124" x14ac:dyDescent="0.3">
      <c r="A425" s="58" t="s">
        <v>215</v>
      </c>
      <c r="B425" s="90" t="s">
        <v>212</v>
      </c>
      <c r="C425" s="91" t="s">
        <v>212</v>
      </c>
      <c r="D425" s="91" t="s">
        <v>212</v>
      </c>
      <c r="E425" s="92" t="s">
        <v>212</v>
      </c>
      <c r="F425" s="91" t="s">
        <v>212</v>
      </c>
      <c r="G425" s="91" t="s">
        <v>212</v>
      </c>
      <c r="H425" s="91" t="s">
        <v>212</v>
      </c>
      <c r="I425" s="92" t="s">
        <v>212</v>
      </c>
      <c r="J425" s="91" t="s">
        <v>212</v>
      </c>
      <c r="K425" s="91" t="s">
        <v>212</v>
      </c>
      <c r="L425" s="91" t="s">
        <v>212</v>
      </c>
      <c r="M425" s="92" t="s">
        <v>212</v>
      </c>
      <c r="N425" s="91" t="s">
        <v>212</v>
      </c>
      <c r="O425" s="91" t="s">
        <v>212</v>
      </c>
      <c r="P425" s="91" t="s">
        <v>212</v>
      </c>
      <c r="Q425" s="92" t="s">
        <v>212</v>
      </c>
      <c r="R425" s="91" t="s">
        <v>212</v>
      </c>
      <c r="S425" s="91" t="s">
        <v>212</v>
      </c>
      <c r="T425" s="91" t="s">
        <v>212</v>
      </c>
      <c r="U425" s="92" t="s">
        <v>212</v>
      </c>
      <c r="V425" s="91" t="s">
        <v>212</v>
      </c>
      <c r="W425" s="91" t="s">
        <v>212</v>
      </c>
      <c r="X425" s="91" t="s">
        <v>212</v>
      </c>
      <c r="Y425" s="92" t="s">
        <v>212</v>
      </c>
      <c r="Z425" s="91" t="s">
        <v>212</v>
      </c>
      <c r="AA425" s="91" t="s">
        <v>212</v>
      </c>
      <c r="AB425" s="91" t="s">
        <v>212</v>
      </c>
      <c r="AC425" s="92" t="s">
        <v>212</v>
      </c>
      <c r="AD425" s="91" t="s">
        <v>212</v>
      </c>
      <c r="AE425" s="91" t="s">
        <v>212</v>
      </c>
      <c r="AF425" s="91" t="s">
        <v>212</v>
      </c>
      <c r="AG425" s="92" t="s">
        <v>212</v>
      </c>
      <c r="AH425" s="91" t="s">
        <v>212</v>
      </c>
      <c r="AI425" s="91" t="s">
        <v>212</v>
      </c>
      <c r="AJ425" s="91" t="s">
        <v>212</v>
      </c>
      <c r="AK425" s="92" t="s">
        <v>212</v>
      </c>
      <c r="AL425" s="91" t="s">
        <v>212</v>
      </c>
      <c r="AM425" s="91" t="s">
        <v>212</v>
      </c>
      <c r="AN425" s="91" t="s">
        <v>212</v>
      </c>
      <c r="AO425" s="92" t="s">
        <v>212</v>
      </c>
      <c r="AP425" s="91" t="s">
        <v>212</v>
      </c>
      <c r="AQ425" s="91" t="s">
        <v>212</v>
      </c>
      <c r="AR425" s="91" t="s">
        <v>212</v>
      </c>
      <c r="AS425" s="92" t="s">
        <v>212</v>
      </c>
      <c r="AT425" s="91" t="s">
        <v>212</v>
      </c>
      <c r="AU425" s="91" t="s">
        <v>212</v>
      </c>
      <c r="AV425" s="91" t="s">
        <v>212</v>
      </c>
      <c r="AW425" s="92" t="s">
        <v>212</v>
      </c>
      <c r="AX425" s="91" t="s">
        <v>212</v>
      </c>
      <c r="AY425" s="91" t="s">
        <v>212</v>
      </c>
      <c r="AZ425" s="91" t="s">
        <v>212</v>
      </c>
      <c r="BA425" s="92" t="s">
        <v>212</v>
      </c>
      <c r="BB425" s="91" t="s">
        <v>212</v>
      </c>
      <c r="BC425" s="91" t="s">
        <v>212</v>
      </c>
      <c r="BD425" s="91" t="s">
        <v>212</v>
      </c>
      <c r="BE425" s="92" t="s">
        <v>212</v>
      </c>
      <c r="BF425" s="91" t="s">
        <v>212</v>
      </c>
      <c r="BG425" s="91" t="s">
        <v>212</v>
      </c>
      <c r="BH425" s="91" t="s">
        <v>212</v>
      </c>
      <c r="BI425" s="92" t="s">
        <v>212</v>
      </c>
      <c r="BJ425" s="91">
        <v>2388.0063883900002</v>
      </c>
      <c r="BK425" s="91">
        <v>2524.1140985700004</v>
      </c>
      <c r="BL425" s="91">
        <v>2424.8572561800001</v>
      </c>
      <c r="BM425" s="92">
        <v>2369.1980474500001</v>
      </c>
      <c r="BN425" s="91">
        <v>3231.8347174199998</v>
      </c>
      <c r="BO425" s="91">
        <v>2964.6503648299999</v>
      </c>
      <c r="BP425" s="91">
        <v>2789.1877191999997</v>
      </c>
      <c r="BQ425" s="92">
        <v>2557.4311156499998</v>
      </c>
      <c r="BR425" s="91">
        <v>-671.8099831699999</v>
      </c>
      <c r="BS425" s="91">
        <v>-2335.7083482400003</v>
      </c>
      <c r="BT425" s="91">
        <v>387.11277075000004</v>
      </c>
      <c r="BU425" s="92">
        <v>335.25386226999996</v>
      </c>
      <c r="BV425" s="91">
        <v>1629.83351223</v>
      </c>
      <c r="BW425" s="91">
        <v>1583.9433551</v>
      </c>
      <c r="BX425" s="91">
        <v>593.01379438000004</v>
      </c>
      <c r="BY425" s="92">
        <v>1877.6537492500001</v>
      </c>
      <c r="BZ425" s="91">
        <v>69.017030220000009</v>
      </c>
      <c r="CA425" s="91">
        <v>380.90504174</v>
      </c>
      <c r="CB425" s="91">
        <v>64.719774379999976</v>
      </c>
      <c r="CC425" s="92">
        <v>358.90260238999997</v>
      </c>
      <c r="CD425" s="90">
        <v>-1627.2535188899997</v>
      </c>
      <c r="CE425" s="91">
        <v>-986.68071549000001</v>
      </c>
      <c r="CF425" s="91">
        <v>-1042.3454148999999</v>
      </c>
      <c r="CG425" s="92">
        <v>-1762.81186282</v>
      </c>
      <c r="CH425" s="90">
        <v>901.09434838999994</v>
      </c>
      <c r="CI425" s="91">
        <v>1175.1796572599999</v>
      </c>
      <c r="CJ425" s="91">
        <v>1443.2297633600001</v>
      </c>
      <c r="CK425" s="92">
        <v>1339.9614512400001</v>
      </c>
      <c r="CL425" s="90">
        <v>3694.8587094500003</v>
      </c>
      <c r="CM425" s="91">
        <v>3825.2594290699999</v>
      </c>
      <c r="CN425" s="91">
        <v>4153.1535337799996</v>
      </c>
      <c r="CO425" s="91">
        <v>3917.1049137499999</v>
      </c>
      <c r="CP425" s="90">
        <v>693.29167844000006</v>
      </c>
      <c r="CQ425" s="91">
        <v>682.39815567999995</v>
      </c>
      <c r="CR425" s="91">
        <v>704.19653634999997</v>
      </c>
      <c r="CS425" s="91">
        <v>642.76318874999993</v>
      </c>
      <c r="CT425" s="90">
        <v>4385.6186727499999</v>
      </c>
      <c r="CU425" s="91">
        <v>3518.5497636</v>
      </c>
      <c r="CV425" s="190">
        <v>2489.1541597700002</v>
      </c>
      <c r="CW425" s="91">
        <v>669.73059217999992</v>
      </c>
      <c r="CX425" s="90">
        <v>624.33653029999982</v>
      </c>
      <c r="CY425" s="91">
        <v>-3865.0010416999994</v>
      </c>
      <c r="CZ425" s="190">
        <v>3501.7758162700002</v>
      </c>
      <c r="DA425" s="91">
        <v>1115.6303703300002</v>
      </c>
      <c r="DB425" s="90">
        <v>5275.2647643499995</v>
      </c>
      <c r="DC425" s="91">
        <v>6359.1964745499999</v>
      </c>
      <c r="DD425" s="190">
        <v>5294.2468007099997</v>
      </c>
      <c r="DE425" s="91">
        <v>972.66406736999988</v>
      </c>
      <c r="DF425" s="90">
        <v>8057.0397466400009</v>
      </c>
      <c r="DG425" s="91">
        <v>7764.4685958699993</v>
      </c>
      <c r="DH425" s="190">
        <v>7226.9563760600004</v>
      </c>
      <c r="DI425" s="91">
        <v>3448.8984857099999</v>
      </c>
      <c r="DJ425" s="90">
        <v>2750.6298392200001</v>
      </c>
      <c r="DK425" s="91">
        <v>2203.49148444</v>
      </c>
      <c r="DL425" s="190">
        <v>3754.81866257</v>
      </c>
      <c r="DM425" s="91">
        <v>4888.2767493600004</v>
      </c>
      <c r="DN425" s="90">
        <v>4783.9976676800006</v>
      </c>
      <c r="DO425" s="91">
        <v>3434.1170326900001</v>
      </c>
      <c r="DP425" s="190">
        <v>4630.8178869699996</v>
      </c>
      <c r="DQ425" s="91">
        <v>6993.38773563</v>
      </c>
      <c r="DR425" s="90">
        <v>6819.3403511199995</v>
      </c>
      <c r="DS425" s="194" t="s">
        <v>234</v>
      </c>
      <c r="DT425" s="58" t="s">
        <v>215</v>
      </c>
    </row>
    <row r="426" spans="1:124" x14ac:dyDescent="0.3">
      <c r="A426" s="58" t="s">
        <v>84</v>
      </c>
      <c r="B426" s="90">
        <v>0</v>
      </c>
      <c r="C426" s="91">
        <v>0</v>
      </c>
      <c r="D426" s="91">
        <v>0</v>
      </c>
      <c r="E426" s="92">
        <v>0</v>
      </c>
      <c r="F426" s="91">
        <v>0</v>
      </c>
      <c r="G426" s="91">
        <v>0</v>
      </c>
      <c r="H426" s="91">
        <v>0</v>
      </c>
      <c r="I426" s="92">
        <v>0</v>
      </c>
      <c r="J426" s="91">
        <v>0</v>
      </c>
      <c r="K426" s="91">
        <v>0</v>
      </c>
      <c r="L426" s="91">
        <v>0</v>
      </c>
      <c r="M426" s="92">
        <v>0</v>
      </c>
      <c r="N426" s="91">
        <v>0</v>
      </c>
      <c r="O426" s="91">
        <v>0</v>
      </c>
      <c r="P426" s="91">
        <v>0</v>
      </c>
      <c r="Q426" s="92">
        <v>0</v>
      </c>
      <c r="R426" s="91">
        <v>377.45499999999998</v>
      </c>
      <c r="S426" s="91">
        <v>110.94000000000001</v>
      </c>
      <c r="T426" s="91">
        <v>-23.725999999999999</v>
      </c>
      <c r="U426" s="92">
        <v>115.63799999999999</v>
      </c>
      <c r="V426" s="91">
        <v>21.509000000000004</v>
      </c>
      <c r="W426" s="91">
        <v>168.59700000000001</v>
      </c>
      <c r="X426" s="91">
        <v>243.012</v>
      </c>
      <c r="Y426" s="92">
        <v>93.917000000000002</v>
      </c>
      <c r="Z426" s="91">
        <v>14.379000000000001</v>
      </c>
      <c r="AA426" s="91">
        <v>132.90800000000002</v>
      </c>
      <c r="AB426" s="91">
        <v>40.512999999999991</v>
      </c>
      <c r="AC426" s="92">
        <v>-693.077</v>
      </c>
      <c r="AD426" s="91">
        <v>-30.185999999999996</v>
      </c>
      <c r="AE426" s="91">
        <v>-79.970000000000013</v>
      </c>
      <c r="AF426" s="91">
        <v>160.28</v>
      </c>
      <c r="AG426" s="92">
        <v>30.385999999999999</v>
      </c>
      <c r="AH426" s="91">
        <v>-10.266</v>
      </c>
      <c r="AI426" s="91">
        <v>-8.6909999999999989</v>
      </c>
      <c r="AJ426" s="91">
        <v>186.56199999999998</v>
      </c>
      <c r="AK426" s="92">
        <v>19.595000000000006</v>
      </c>
      <c r="AL426" s="91">
        <v>-3.508</v>
      </c>
      <c r="AM426" s="91">
        <v>48.021999999999998</v>
      </c>
      <c r="AN426" s="91">
        <v>2866.37</v>
      </c>
      <c r="AO426" s="92">
        <v>255.91100000000003</v>
      </c>
      <c r="AP426" s="91">
        <v>-1.1679999999999922</v>
      </c>
      <c r="AQ426" s="91">
        <v>-64.341000000000008</v>
      </c>
      <c r="AR426" s="91">
        <v>34.712000000000003</v>
      </c>
      <c r="AS426" s="92">
        <v>-147.05399999999997</v>
      </c>
      <c r="AT426" s="91">
        <v>44.596000000000004</v>
      </c>
      <c r="AU426" s="91">
        <v>-67.381999999999991</v>
      </c>
      <c r="AV426" s="91">
        <v>1452.0050000000001</v>
      </c>
      <c r="AW426" s="92">
        <v>3359.8009999999999</v>
      </c>
      <c r="AX426" s="91">
        <v>-5281.658390136723</v>
      </c>
      <c r="AY426" s="91">
        <v>-2764.6679999999997</v>
      </c>
      <c r="AZ426" s="91">
        <v>-1832.8507396999996</v>
      </c>
      <c r="BA426" s="92">
        <v>6854.5144702148427</v>
      </c>
      <c r="BB426" s="91">
        <v>435.56007934570584</v>
      </c>
      <c r="BC426" s="91">
        <v>1882.4973796386716</v>
      </c>
      <c r="BD426" s="91">
        <v>2597.3656335399996</v>
      </c>
      <c r="BE426" s="92">
        <v>1682.55646888</v>
      </c>
      <c r="BF426" s="91">
        <v>-322.78900000000004</v>
      </c>
      <c r="BG426" s="91">
        <v>-2665.6954000000001</v>
      </c>
      <c r="BH426" s="91">
        <v>-4982.2824000000001</v>
      </c>
      <c r="BI426" s="92">
        <v>-6658.7199999999993</v>
      </c>
      <c r="BJ426" s="91">
        <v>-346.61533822000035</v>
      </c>
      <c r="BK426" s="91">
        <v>-2698.8894140899997</v>
      </c>
      <c r="BL426" s="91">
        <v>-7574.92918904</v>
      </c>
      <c r="BM426" s="92">
        <v>-3856.8152010899998</v>
      </c>
      <c r="BN426" s="91">
        <v>-12700.858166649999</v>
      </c>
      <c r="BO426" s="91">
        <v>-3830.11924451</v>
      </c>
      <c r="BP426" s="91">
        <v>-1412.9154589500001</v>
      </c>
      <c r="BQ426" s="92">
        <v>-2081.9079642799998</v>
      </c>
      <c r="BR426" s="91">
        <v>-7888.5847020199999</v>
      </c>
      <c r="BS426" s="91">
        <v>69.518447140000063</v>
      </c>
      <c r="BT426" s="91">
        <v>13.486183200000028</v>
      </c>
      <c r="BU426" s="92">
        <v>-2238.0777059799998</v>
      </c>
      <c r="BV426" s="91">
        <v>-1615.1446225299997</v>
      </c>
      <c r="BW426" s="91">
        <v>-15403.20979255</v>
      </c>
      <c r="BX426" s="91">
        <v>343.10266969999998</v>
      </c>
      <c r="BY426" s="92">
        <v>-804.93321813000011</v>
      </c>
      <c r="BZ426" s="91">
        <v>-6265.5063465799994</v>
      </c>
      <c r="CA426" s="91">
        <v>-5315.2408750199993</v>
      </c>
      <c r="CB426" s="91">
        <v>-7166.6028325800007</v>
      </c>
      <c r="CC426" s="92">
        <v>-4409.1027313300001</v>
      </c>
      <c r="CD426" s="90">
        <v>-993.68594098999938</v>
      </c>
      <c r="CE426" s="91">
        <v>-2704.8003355200008</v>
      </c>
      <c r="CF426" s="91">
        <v>-5451.3508421099996</v>
      </c>
      <c r="CG426" s="92">
        <v>-6466.0151251199995</v>
      </c>
      <c r="CH426" s="90">
        <v>-5420.7531347800004</v>
      </c>
      <c r="CI426" s="91">
        <v>-2499.4315074699998</v>
      </c>
      <c r="CJ426" s="91">
        <v>-2503.7931298700005</v>
      </c>
      <c r="CK426" s="92">
        <v>-10395.546413919999</v>
      </c>
      <c r="CL426" s="90">
        <v>-2644.6662683700001</v>
      </c>
      <c r="CM426" s="91">
        <v>4979.05608631</v>
      </c>
      <c r="CN426" s="91">
        <v>-5263.8060775300019</v>
      </c>
      <c r="CO426" s="91">
        <v>743.05453614000078</v>
      </c>
      <c r="CP426" s="90">
        <v>-2368.0089809299998</v>
      </c>
      <c r="CQ426" s="91">
        <v>1649.9418910800007</v>
      </c>
      <c r="CR426" s="91">
        <v>-5081.1360024199994</v>
      </c>
      <c r="CS426" s="91">
        <v>-8269.5731910999984</v>
      </c>
      <c r="CT426" s="90">
        <v>-1606.2611197199985</v>
      </c>
      <c r="CU426" s="91">
        <v>3187.11430182</v>
      </c>
      <c r="CV426" s="190">
        <v>613.42126467000037</v>
      </c>
      <c r="CW426" s="91">
        <v>-3952.8451408099986</v>
      </c>
      <c r="CX426" s="90">
        <v>-2692.5844231200026</v>
      </c>
      <c r="CY426" s="91">
        <v>-918.69552429000032</v>
      </c>
      <c r="CZ426" s="190">
        <v>-835.28505408000046</v>
      </c>
      <c r="DA426" s="91">
        <v>-4170.7866143499987</v>
      </c>
      <c r="DB426" s="90">
        <v>-4812.1788506000003</v>
      </c>
      <c r="DC426" s="91">
        <v>3266.2012031499989</v>
      </c>
      <c r="DD426" s="190">
        <v>2890.5294672800001</v>
      </c>
      <c r="DE426" s="91">
        <v>2684.4565907899996</v>
      </c>
      <c r="DF426" s="90">
        <v>4625.3418964599996</v>
      </c>
      <c r="DG426" s="91">
        <v>4307.7306701400003</v>
      </c>
      <c r="DH426" s="190">
        <v>-9752.5408391199999</v>
      </c>
      <c r="DI426" s="91">
        <v>704.73030887999971</v>
      </c>
      <c r="DJ426" s="90">
        <v>-809.16766736999966</v>
      </c>
      <c r="DK426" s="91">
        <v>3159.6978890099999</v>
      </c>
      <c r="DL426" s="190">
        <v>-1563.5781770600001</v>
      </c>
      <c r="DM426" s="91">
        <v>1154.70250386</v>
      </c>
      <c r="DN426" s="90">
        <v>-2497.4504565700008</v>
      </c>
      <c r="DO426" s="91">
        <v>-3142.41169567</v>
      </c>
      <c r="DP426" s="190">
        <v>-4172.7097110299983</v>
      </c>
      <c r="DQ426" s="91">
        <v>-2121.4733537700004</v>
      </c>
      <c r="DR426" s="90">
        <v>-1095.0393951999999</v>
      </c>
      <c r="DS426" s="194" t="s">
        <v>234</v>
      </c>
      <c r="DT426" s="58" t="s">
        <v>84</v>
      </c>
    </row>
    <row r="427" spans="1:124" x14ac:dyDescent="0.3">
      <c r="A427" s="58" t="s">
        <v>228</v>
      </c>
      <c r="B427" s="90">
        <v>0</v>
      </c>
      <c r="C427" s="91">
        <v>0</v>
      </c>
      <c r="D427" s="91">
        <v>0</v>
      </c>
      <c r="E427" s="92">
        <v>0</v>
      </c>
      <c r="F427" s="91">
        <v>0</v>
      </c>
      <c r="G427" s="91">
        <v>0</v>
      </c>
      <c r="H427" s="91">
        <v>0</v>
      </c>
      <c r="I427" s="92">
        <v>0</v>
      </c>
      <c r="J427" s="91">
        <v>0</v>
      </c>
      <c r="K427" s="91">
        <v>0</v>
      </c>
      <c r="L427" s="91">
        <v>0</v>
      </c>
      <c r="M427" s="92">
        <v>0</v>
      </c>
      <c r="N427" s="91">
        <v>0</v>
      </c>
      <c r="O427" s="91">
        <v>0</v>
      </c>
      <c r="P427" s="91">
        <v>0</v>
      </c>
      <c r="Q427" s="92">
        <v>0</v>
      </c>
      <c r="R427" s="91">
        <v>373.01300000000003</v>
      </c>
      <c r="S427" s="91">
        <v>-85.456000000000003</v>
      </c>
      <c r="T427" s="91">
        <v>-23.706000000000003</v>
      </c>
      <c r="U427" s="92">
        <v>120.99799999999999</v>
      </c>
      <c r="V427" s="91">
        <v>24.432000000000002</v>
      </c>
      <c r="W427" s="91">
        <v>191.244</v>
      </c>
      <c r="X427" s="91">
        <v>255.06199999999998</v>
      </c>
      <c r="Y427" s="92">
        <v>76.078999999999994</v>
      </c>
      <c r="Z427" s="91">
        <v>17.783000000000005</v>
      </c>
      <c r="AA427" s="91">
        <v>133.995</v>
      </c>
      <c r="AB427" s="91">
        <v>41.314999999999998</v>
      </c>
      <c r="AC427" s="92">
        <v>74.443999999999988</v>
      </c>
      <c r="AD427" s="91">
        <v>-29.265999999999998</v>
      </c>
      <c r="AE427" s="91">
        <v>-79.680999999999997</v>
      </c>
      <c r="AF427" s="91">
        <v>157.04399999999998</v>
      </c>
      <c r="AG427" s="92">
        <v>30.417999999999999</v>
      </c>
      <c r="AH427" s="91">
        <v>-9.9309999999999992</v>
      </c>
      <c r="AI427" s="91">
        <v>-8.2910000000000004</v>
      </c>
      <c r="AJ427" s="91">
        <v>186.06199999999998</v>
      </c>
      <c r="AK427" s="92">
        <v>19.374000000000002</v>
      </c>
      <c r="AL427" s="91">
        <v>-8.9539999999999988</v>
      </c>
      <c r="AM427" s="91">
        <v>48.021999999999998</v>
      </c>
      <c r="AN427" s="91">
        <v>2861.6949999999997</v>
      </c>
      <c r="AO427" s="92">
        <v>269.08500000000004</v>
      </c>
      <c r="AP427" s="91">
        <v>0.33200000000000784</v>
      </c>
      <c r="AQ427" s="91">
        <v>-59.695999999999998</v>
      </c>
      <c r="AR427" s="91">
        <v>-4.3339999999999996</v>
      </c>
      <c r="AS427" s="92">
        <v>-39.262</v>
      </c>
      <c r="AT427" s="91">
        <v>27.21</v>
      </c>
      <c r="AU427" s="91">
        <v>-62.558</v>
      </c>
      <c r="AV427" s="91">
        <v>1449.376</v>
      </c>
      <c r="AW427" s="92">
        <v>3358.9679999999998</v>
      </c>
      <c r="AX427" s="91">
        <v>718.34160986327697</v>
      </c>
      <c r="AY427" s="91">
        <v>-2692.375</v>
      </c>
      <c r="AZ427" s="91">
        <v>-856.86799999999994</v>
      </c>
      <c r="BA427" s="92">
        <v>8653.9580000000005</v>
      </c>
      <c r="BB427" s="91">
        <v>2210.120079345706</v>
      </c>
      <c r="BC427" s="91">
        <v>3820.6838796386719</v>
      </c>
      <c r="BD427" s="91">
        <v>3932.2669999999998</v>
      </c>
      <c r="BE427" s="92">
        <v>2385.9829999999997</v>
      </c>
      <c r="BF427" s="91">
        <v>-230.90179999999998</v>
      </c>
      <c r="BG427" s="91">
        <v>-1736.3053</v>
      </c>
      <c r="BH427" s="91">
        <v>-2824.0555000000004</v>
      </c>
      <c r="BI427" s="92">
        <v>-5327.9441999999999</v>
      </c>
      <c r="BJ427" s="91">
        <v>-944.7839989900001</v>
      </c>
      <c r="BK427" s="91">
        <v>-3044.8970059299995</v>
      </c>
      <c r="BL427" s="91">
        <v>-5531.25594662</v>
      </c>
      <c r="BM427" s="92">
        <v>-173.92843161999994</v>
      </c>
      <c r="BN427" s="91">
        <v>-11141.053682270001</v>
      </c>
      <c r="BO427" s="91">
        <v>-2087.2141234500004</v>
      </c>
      <c r="BP427" s="91">
        <v>-496.28828844000009</v>
      </c>
      <c r="BQ427" s="92">
        <v>-56.704784079999996</v>
      </c>
      <c r="BR427" s="91">
        <v>19.297368869999985</v>
      </c>
      <c r="BS427" s="91">
        <v>89.428527520000003</v>
      </c>
      <c r="BT427" s="91">
        <v>26.951919030000003</v>
      </c>
      <c r="BU427" s="92">
        <v>-45.690074749999994</v>
      </c>
      <c r="BV427" s="91">
        <v>17.69225346999999</v>
      </c>
      <c r="BW427" s="91">
        <v>-1544.78337216</v>
      </c>
      <c r="BX427" s="91">
        <v>363.43851354000003</v>
      </c>
      <c r="BY427" s="92">
        <v>-80.95354845</v>
      </c>
      <c r="BZ427" s="91">
        <v>102.88594147000001</v>
      </c>
      <c r="CA427" s="91">
        <v>176.09679382000002</v>
      </c>
      <c r="CB427" s="91">
        <v>827.43200394999997</v>
      </c>
      <c r="CC427" s="92">
        <v>43.821779300000173</v>
      </c>
      <c r="CD427" s="90">
        <v>258.22551051000005</v>
      </c>
      <c r="CE427" s="91">
        <v>-413.63516774999999</v>
      </c>
      <c r="CF427" s="91">
        <v>-23.728015620000001</v>
      </c>
      <c r="CG427" s="92">
        <v>-71.18635261</v>
      </c>
      <c r="CH427" s="90">
        <v>-453.59663533000003</v>
      </c>
      <c r="CI427" s="91">
        <v>197.04793368000003</v>
      </c>
      <c r="CJ427" s="91">
        <v>-268.58061536000002</v>
      </c>
      <c r="CK427" s="92">
        <v>78.390090500000028</v>
      </c>
      <c r="CL427" s="90">
        <v>133.83425045000001</v>
      </c>
      <c r="CM427" s="91">
        <v>-15.814690219999996</v>
      </c>
      <c r="CN427" s="91">
        <v>62.155690980000003</v>
      </c>
      <c r="CO427" s="91">
        <v>35.757454320000001</v>
      </c>
      <c r="CP427" s="90">
        <v>36.192956939999966</v>
      </c>
      <c r="CQ427" s="91">
        <v>73.755998640000001</v>
      </c>
      <c r="CR427" s="91">
        <v>3276.0776050599998</v>
      </c>
      <c r="CS427" s="91">
        <v>38.620427639999988</v>
      </c>
      <c r="CT427" s="90">
        <v>-101.53349557000001</v>
      </c>
      <c r="CU427" s="91">
        <v>227.53429940999999</v>
      </c>
      <c r="CV427" s="190">
        <v>224.00522315000001</v>
      </c>
      <c r="CW427" s="91">
        <v>1436.0903879500001</v>
      </c>
      <c r="CX427" s="90">
        <v>-30.498470959999999</v>
      </c>
      <c r="CY427" s="91">
        <v>487.05410729000005</v>
      </c>
      <c r="CZ427" s="190">
        <v>81.50012018000001</v>
      </c>
      <c r="DA427" s="91">
        <v>-73.658278100000004</v>
      </c>
      <c r="DB427" s="90">
        <v>-32.657880849999998</v>
      </c>
      <c r="DC427" s="91">
        <v>20.038973110000001</v>
      </c>
      <c r="DD427" s="190">
        <v>60.952842739999987</v>
      </c>
      <c r="DE427" s="91">
        <v>23.636923229999994</v>
      </c>
      <c r="DF427" s="90">
        <v>29.372654849999996</v>
      </c>
      <c r="DG427" s="91">
        <v>73.784596119999989</v>
      </c>
      <c r="DH427" s="190">
        <v>-24.209301750000009</v>
      </c>
      <c r="DI427" s="91">
        <v>110.55035498999999</v>
      </c>
      <c r="DJ427" s="90">
        <v>-67.763902730000012</v>
      </c>
      <c r="DK427" s="91">
        <v>0.47800565000000095</v>
      </c>
      <c r="DL427" s="190">
        <v>426.99141165999998</v>
      </c>
      <c r="DM427" s="91">
        <v>220.09487628999995</v>
      </c>
      <c r="DN427" s="90">
        <v>-149.69606074999999</v>
      </c>
      <c r="DO427" s="91">
        <v>-8.1643118699999953</v>
      </c>
      <c r="DP427" s="190">
        <v>26.422701070000006</v>
      </c>
      <c r="DQ427" s="91">
        <v>72.123571880000014</v>
      </c>
      <c r="DR427" s="90">
        <v>12.41395245</v>
      </c>
      <c r="DS427" s="194" t="s">
        <v>234</v>
      </c>
      <c r="DT427" s="58" t="s">
        <v>228</v>
      </c>
    </row>
    <row r="428" spans="1:124" x14ac:dyDescent="0.3">
      <c r="A428" s="58" t="s">
        <v>105</v>
      </c>
      <c r="B428" s="90">
        <v>0</v>
      </c>
      <c r="C428" s="91">
        <v>0</v>
      </c>
      <c r="D428" s="91">
        <v>0</v>
      </c>
      <c r="E428" s="92">
        <v>0</v>
      </c>
      <c r="F428" s="91">
        <v>0</v>
      </c>
      <c r="G428" s="91">
        <v>0</v>
      </c>
      <c r="H428" s="91">
        <v>0</v>
      </c>
      <c r="I428" s="92">
        <v>0</v>
      </c>
      <c r="J428" s="91">
        <v>0</v>
      </c>
      <c r="K428" s="91">
        <v>0</v>
      </c>
      <c r="L428" s="91">
        <v>0</v>
      </c>
      <c r="M428" s="92">
        <v>0</v>
      </c>
      <c r="N428" s="91">
        <v>0</v>
      </c>
      <c r="O428" s="91">
        <v>0</v>
      </c>
      <c r="P428" s="91">
        <v>0</v>
      </c>
      <c r="Q428" s="92">
        <v>0</v>
      </c>
      <c r="R428" s="91">
        <v>3.9460000000000002</v>
      </c>
      <c r="S428" s="91">
        <v>136.67699999999999</v>
      </c>
      <c r="T428" s="91">
        <v>48.471000000000004</v>
      </c>
      <c r="U428" s="92">
        <v>64.542000000000002</v>
      </c>
      <c r="V428" s="91">
        <v>26.007999999999996</v>
      </c>
      <c r="W428" s="91">
        <v>10.595000000000001</v>
      </c>
      <c r="X428" s="91">
        <v>18.544</v>
      </c>
      <c r="Y428" s="92">
        <v>9.1509999999999998</v>
      </c>
      <c r="Z428" s="91">
        <v>21.102999999999998</v>
      </c>
      <c r="AA428" s="91">
        <v>12.202000000000002</v>
      </c>
      <c r="AB428" s="91">
        <v>7.7750000000000004</v>
      </c>
      <c r="AC428" s="92">
        <v>51.771999999999998</v>
      </c>
      <c r="AD428" s="91">
        <v>34.237000000000002</v>
      </c>
      <c r="AE428" s="91">
        <v>99.091999999999999</v>
      </c>
      <c r="AF428" s="91">
        <v>22.827000000000002</v>
      </c>
      <c r="AG428" s="92">
        <v>8.536999999999999</v>
      </c>
      <c r="AH428" s="91">
        <v>12.747</v>
      </c>
      <c r="AI428" s="91">
        <v>14.962</v>
      </c>
      <c r="AJ428" s="91">
        <v>29.110000000000003</v>
      </c>
      <c r="AK428" s="92">
        <v>34.808999999999997</v>
      </c>
      <c r="AL428" s="91">
        <v>9.1379999999999999</v>
      </c>
      <c r="AM428" s="91">
        <v>5.625</v>
      </c>
      <c r="AN428" s="91">
        <v>16.657</v>
      </c>
      <c r="AO428" s="92">
        <v>83.126000000000005</v>
      </c>
      <c r="AP428" s="91">
        <v>34.082000000000001</v>
      </c>
      <c r="AQ428" s="91">
        <v>66.311000000000007</v>
      </c>
      <c r="AR428" s="91">
        <v>7.9349999999999996</v>
      </c>
      <c r="AS428" s="92">
        <v>51.392000000000003</v>
      </c>
      <c r="AT428" s="91">
        <v>35.795000000000002</v>
      </c>
      <c r="AU428" s="91">
        <v>69.763999999999996</v>
      </c>
      <c r="AV428" s="91">
        <v>9.875</v>
      </c>
      <c r="AW428" s="92">
        <v>5.0299999999999994</v>
      </c>
      <c r="AX428" s="91">
        <v>1002.639790039063</v>
      </c>
      <c r="AY428" s="91">
        <v>2706.915</v>
      </c>
      <c r="AZ428" s="91">
        <v>4398.6080000000002</v>
      </c>
      <c r="BA428" s="92">
        <v>3495.2750000000001</v>
      </c>
      <c r="BB428" s="91">
        <v>305.05149999999998</v>
      </c>
      <c r="BC428" s="91">
        <v>575.27700000000004</v>
      </c>
      <c r="BD428" s="91">
        <v>1783.72</v>
      </c>
      <c r="BE428" s="92">
        <v>486.92599999999999</v>
      </c>
      <c r="BF428" s="91">
        <v>1305.0291999999999</v>
      </c>
      <c r="BG428" s="91">
        <v>4691.8774999999996</v>
      </c>
      <c r="BH428" s="91">
        <v>3771.1790999999998</v>
      </c>
      <c r="BI428" s="92">
        <v>5484.1017999999995</v>
      </c>
      <c r="BJ428" s="91">
        <v>973.06185674000005</v>
      </c>
      <c r="BK428" s="91">
        <v>3854.4645560099998</v>
      </c>
      <c r="BL428" s="91">
        <v>5565.1933476200002</v>
      </c>
      <c r="BM428" s="92">
        <v>269.03483108999995</v>
      </c>
      <c r="BN428" s="91">
        <v>11176.00550146</v>
      </c>
      <c r="BO428" s="91">
        <v>2422.3786647500001</v>
      </c>
      <c r="BP428" s="91">
        <v>630.38497618999997</v>
      </c>
      <c r="BQ428" s="92">
        <v>395.35211034000002</v>
      </c>
      <c r="BR428" s="91">
        <v>187.02178254</v>
      </c>
      <c r="BS428" s="91">
        <v>52.716258209999999</v>
      </c>
      <c r="BT428" s="91">
        <v>54.03735039</v>
      </c>
      <c r="BU428" s="92">
        <v>140.99594623999999</v>
      </c>
      <c r="BV428" s="91">
        <v>153.65249094000001</v>
      </c>
      <c r="BW428" s="91">
        <v>2143.5428731800002</v>
      </c>
      <c r="BX428" s="91">
        <v>400.65103313999998</v>
      </c>
      <c r="BY428" s="92">
        <v>288.84222492000004</v>
      </c>
      <c r="BZ428" s="91">
        <v>26.519811230000002</v>
      </c>
      <c r="CA428" s="91">
        <v>27.28235875</v>
      </c>
      <c r="CB428" s="91">
        <v>259.05143597999995</v>
      </c>
      <c r="CC428" s="92">
        <v>549.31253217999995</v>
      </c>
      <c r="CD428" s="90">
        <v>76.665003589999998</v>
      </c>
      <c r="CE428" s="91">
        <v>551.75774867000007</v>
      </c>
      <c r="CF428" s="91">
        <v>42.140307700000008</v>
      </c>
      <c r="CG428" s="92">
        <v>154.00320363</v>
      </c>
      <c r="CH428" s="90">
        <v>496.22413172000006</v>
      </c>
      <c r="CI428" s="91">
        <v>65.940900360000001</v>
      </c>
      <c r="CJ428" s="91">
        <v>304.46475692000001</v>
      </c>
      <c r="CK428" s="92">
        <v>41.029245590000002</v>
      </c>
      <c r="CL428" s="90">
        <v>49.129255200000003</v>
      </c>
      <c r="CM428" s="91">
        <v>53.361091419999994</v>
      </c>
      <c r="CN428" s="91">
        <v>53.765568859999995</v>
      </c>
      <c r="CO428" s="91">
        <v>34.566440800000002</v>
      </c>
      <c r="CP428" s="90">
        <v>271.53788557000001</v>
      </c>
      <c r="CQ428" s="91">
        <v>50.088051669999999</v>
      </c>
      <c r="CR428" s="91">
        <v>34.704974780000001</v>
      </c>
      <c r="CS428" s="91">
        <v>67.562796130000009</v>
      </c>
      <c r="CT428" s="90">
        <v>210.56530684000001</v>
      </c>
      <c r="CU428" s="91">
        <v>117.56741445</v>
      </c>
      <c r="CV428" s="190">
        <v>51.358097389999998</v>
      </c>
      <c r="CW428" s="91">
        <v>355.40693625000006</v>
      </c>
      <c r="CX428" s="90">
        <v>44.956964900000003</v>
      </c>
      <c r="CY428" s="91">
        <v>105.46888618</v>
      </c>
      <c r="CZ428" s="190">
        <v>22.341207480000001</v>
      </c>
      <c r="DA428" s="91">
        <v>92.681756019999995</v>
      </c>
      <c r="DB428" s="90">
        <v>46.935087469999999</v>
      </c>
      <c r="DC428" s="91">
        <v>38.423084789999997</v>
      </c>
      <c r="DD428" s="190">
        <v>3.2643746599999997</v>
      </c>
      <c r="DE428" s="91">
        <v>48.384445290000002</v>
      </c>
      <c r="DF428" s="90">
        <v>13.962531070000001</v>
      </c>
      <c r="DG428" s="91">
        <v>37.033923779999995</v>
      </c>
      <c r="DH428" s="190">
        <v>91.458537770000007</v>
      </c>
      <c r="DI428" s="91">
        <v>9.8518593100000018</v>
      </c>
      <c r="DJ428" s="90">
        <v>113.88699276</v>
      </c>
      <c r="DK428" s="91">
        <v>43.343402739999995</v>
      </c>
      <c r="DL428" s="190">
        <v>29.721617069999997</v>
      </c>
      <c r="DM428" s="91">
        <v>107.21278920999998</v>
      </c>
      <c r="DN428" s="90">
        <v>282.87131998000001</v>
      </c>
      <c r="DO428" s="91">
        <v>40.443458959999994</v>
      </c>
      <c r="DP428" s="190">
        <v>25.658689589999998</v>
      </c>
      <c r="DQ428" s="91">
        <v>8.9060086700000003</v>
      </c>
      <c r="DR428" s="90">
        <v>10.429057200000001</v>
      </c>
      <c r="DS428" s="194" t="s">
        <v>234</v>
      </c>
      <c r="DT428" s="58" t="s">
        <v>105</v>
      </c>
    </row>
    <row r="429" spans="1:124" x14ac:dyDescent="0.3">
      <c r="A429" s="58" t="s">
        <v>106</v>
      </c>
      <c r="B429" s="90">
        <v>0</v>
      </c>
      <c r="C429" s="91">
        <v>0</v>
      </c>
      <c r="D429" s="91">
        <v>0</v>
      </c>
      <c r="E429" s="92">
        <v>0</v>
      </c>
      <c r="F429" s="91">
        <v>0</v>
      </c>
      <c r="G429" s="91">
        <v>0</v>
      </c>
      <c r="H429" s="91">
        <v>0</v>
      </c>
      <c r="I429" s="92">
        <v>0</v>
      </c>
      <c r="J429" s="91">
        <v>0</v>
      </c>
      <c r="K429" s="91">
        <v>0</v>
      </c>
      <c r="L429" s="91">
        <v>0</v>
      </c>
      <c r="M429" s="92">
        <v>0</v>
      </c>
      <c r="N429" s="91">
        <v>0</v>
      </c>
      <c r="O429" s="91">
        <v>0</v>
      </c>
      <c r="P429" s="91">
        <v>0</v>
      </c>
      <c r="Q429" s="92">
        <v>0</v>
      </c>
      <c r="R429" s="91">
        <v>376.959</v>
      </c>
      <c r="S429" s="91">
        <v>51.221000000000004</v>
      </c>
      <c r="T429" s="91">
        <v>24.765000000000001</v>
      </c>
      <c r="U429" s="92">
        <v>185.54</v>
      </c>
      <c r="V429" s="91">
        <v>50.44</v>
      </c>
      <c r="W429" s="91">
        <v>201.839</v>
      </c>
      <c r="X429" s="91">
        <v>273.60599999999999</v>
      </c>
      <c r="Y429" s="92">
        <v>85.23</v>
      </c>
      <c r="Z429" s="91">
        <v>38.886000000000003</v>
      </c>
      <c r="AA429" s="91">
        <v>146.197</v>
      </c>
      <c r="AB429" s="91">
        <v>49.09</v>
      </c>
      <c r="AC429" s="92">
        <v>126.21599999999999</v>
      </c>
      <c r="AD429" s="91">
        <v>4.9709999999999992</v>
      </c>
      <c r="AE429" s="91">
        <v>19.410999999999998</v>
      </c>
      <c r="AF429" s="91">
        <v>179.87100000000001</v>
      </c>
      <c r="AG429" s="92">
        <v>38.954999999999998</v>
      </c>
      <c r="AH429" s="91">
        <v>2.8159999999999998</v>
      </c>
      <c r="AI429" s="91">
        <v>6.6709999999999994</v>
      </c>
      <c r="AJ429" s="91">
        <v>215.17199999999997</v>
      </c>
      <c r="AK429" s="92">
        <v>54.183</v>
      </c>
      <c r="AL429" s="91">
        <v>0.184</v>
      </c>
      <c r="AM429" s="91">
        <v>53.646999999999998</v>
      </c>
      <c r="AN429" s="91">
        <v>2878.3519999999999</v>
      </c>
      <c r="AO429" s="92">
        <v>352.21100000000001</v>
      </c>
      <c r="AP429" s="91">
        <v>34.414000000000001</v>
      </c>
      <c r="AQ429" s="91">
        <v>6.6150000000000002</v>
      </c>
      <c r="AR429" s="91">
        <v>3.601</v>
      </c>
      <c r="AS429" s="92">
        <v>12.129999999999999</v>
      </c>
      <c r="AT429" s="91">
        <v>63.005000000000003</v>
      </c>
      <c r="AU429" s="91">
        <v>7.2059999999999995</v>
      </c>
      <c r="AV429" s="91">
        <v>1459.251</v>
      </c>
      <c r="AW429" s="92">
        <v>3363.998</v>
      </c>
      <c r="AX429" s="91">
        <v>1720.9813999023402</v>
      </c>
      <c r="AY429" s="91">
        <v>14.54</v>
      </c>
      <c r="AZ429" s="91">
        <v>3541.7400000000002</v>
      </c>
      <c r="BA429" s="92">
        <v>12149.233</v>
      </c>
      <c r="BB429" s="91">
        <v>2515.171579345706</v>
      </c>
      <c r="BC429" s="91">
        <v>4395.9608796386719</v>
      </c>
      <c r="BD429" s="91">
        <v>5715.9870000000001</v>
      </c>
      <c r="BE429" s="92">
        <v>2872.9090000000001</v>
      </c>
      <c r="BF429" s="91">
        <v>1074.1274000000001</v>
      </c>
      <c r="BG429" s="91">
        <v>2955.5722000000001</v>
      </c>
      <c r="BH429" s="91">
        <v>947.1235999999999</v>
      </c>
      <c r="BI429" s="92">
        <v>156.1576</v>
      </c>
      <c r="BJ429" s="91">
        <v>28.277857750000003</v>
      </c>
      <c r="BK429" s="91">
        <v>809.56755008000005</v>
      </c>
      <c r="BL429" s="91">
        <v>33.937401000000001</v>
      </c>
      <c r="BM429" s="92">
        <v>95.106399469999985</v>
      </c>
      <c r="BN429" s="91">
        <v>34.951819190000002</v>
      </c>
      <c r="BO429" s="91">
        <v>335.16454129999994</v>
      </c>
      <c r="BP429" s="91">
        <v>134.09668775</v>
      </c>
      <c r="BQ429" s="92">
        <v>338.64732626</v>
      </c>
      <c r="BR429" s="91">
        <v>206.31915141000002</v>
      </c>
      <c r="BS429" s="91">
        <v>142.14478573</v>
      </c>
      <c r="BT429" s="91">
        <v>80.989269420000014</v>
      </c>
      <c r="BU429" s="92">
        <v>95.305871490000015</v>
      </c>
      <c r="BV429" s="91">
        <v>171.34474441</v>
      </c>
      <c r="BW429" s="91">
        <v>598.75950102000002</v>
      </c>
      <c r="BX429" s="91">
        <v>764.08954668000001</v>
      </c>
      <c r="BY429" s="92">
        <v>207.88867647000001</v>
      </c>
      <c r="BZ429" s="91">
        <v>129.40575269999999</v>
      </c>
      <c r="CA429" s="91">
        <v>203.37915257000003</v>
      </c>
      <c r="CB429" s="91">
        <v>1086.48343993</v>
      </c>
      <c r="CC429" s="92">
        <v>593.13431148000006</v>
      </c>
      <c r="CD429" s="90">
        <v>334.89051410000002</v>
      </c>
      <c r="CE429" s="91">
        <v>138.12258092000002</v>
      </c>
      <c r="CF429" s="91">
        <v>18.41229208</v>
      </c>
      <c r="CG429" s="92">
        <v>82.816851020000001</v>
      </c>
      <c r="CH429" s="90">
        <v>42.627496390000005</v>
      </c>
      <c r="CI429" s="91">
        <v>262.98883404000003</v>
      </c>
      <c r="CJ429" s="91">
        <v>35.884141560000003</v>
      </c>
      <c r="CK429" s="92">
        <v>119.41933609000002</v>
      </c>
      <c r="CL429" s="90">
        <v>182.96350565000003</v>
      </c>
      <c r="CM429" s="91">
        <v>37.546401199999998</v>
      </c>
      <c r="CN429" s="91">
        <v>115.92125984</v>
      </c>
      <c r="CO429" s="91">
        <v>70.323895120000003</v>
      </c>
      <c r="CP429" s="90">
        <v>307.73084251</v>
      </c>
      <c r="CQ429" s="91">
        <v>123.84405031</v>
      </c>
      <c r="CR429" s="91">
        <v>3310.7825798399995</v>
      </c>
      <c r="CS429" s="91">
        <v>106.18322377</v>
      </c>
      <c r="CT429" s="90">
        <v>109.03181127000001</v>
      </c>
      <c r="CU429" s="91">
        <v>345.10171386000002</v>
      </c>
      <c r="CV429" s="190">
        <v>275.36332054000002</v>
      </c>
      <c r="CW429" s="91">
        <v>1791.4973242000001</v>
      </c>
      <c r="CX429" s="90">
        <v>14.458493939999999</v>
      </c>
      <c r="CY429" s="91">
        <v>592.52299346999996</v>
      </c>
      <c r="CZ429" s="190">
        <v>103.84132766</v>
      </c>
      <c r="DA429" s="91">
        <v>19.023477919999998</v>
      </c>
      <c r="DB429" s="90">
        <v>14.277206619999999</v>
      </c>
      <c r="DC429" s="91">
        <v>58.462057899999998</v>
      </c>
      <c r="DD429" s="190">
        <v>64.217217399999996</v>
      </c>
      <c r="DE429" s="91">
        <v>72.021368519999996</v>
      </c>
      <c r="DF429" s="90">
        <v>43.335185919999994</v>
      </c>
      <c r="DG429" s="91">
        <v>110.81851989999998</v>
      </c>
      <c r="DH429" s="190">
        <v>67.249236019999998</v>
      </c>
      <c r="DI429" s="91">
        <v>120.4022143</v>
      </c>
      <c r="DJ429" s="90">
        <v>46.12309003</v>
      </c>
      <c r="DK429" s="91">
        <v>43.821408389999995</v>
      </c>
      <c r="DL429" s="190">
        <v>456.71302872999996</v>
      </c>
      <c r="DM429" s="91">
        <v>327.30766549999993</v>
      </c>
      <c r="DN429" s="90">
        <v>133.17525922999999</v>
      </c>
      <c r="DO429" s="91">
        <v>32.279147090000002</v>
      </c>
      <c r="DP429" s="190">
        <v>52.081390660000004</v>
      </c>
      <c r="DQ429" s="91">
        <v>81.029580550000006</v>
      </c>
      <c r="DR429" s="90">
        <v>22.843009649999999</v>
      </c>
      <c r="DS429" s="194" t="s">
        <v>234</v>
      </c>
      <c r="DT429" s="58" t="s">
        <v>106</v>
      </c>
    </row>
    <row r="430" spans="1:124" x14ac:dyDescent="0.3">
      <c r="A430" s="58" t="s">
        <v>229</v>
      </c>
      <c r="B430" s="90">
        <v>0</v>
      </c>
      <c r="C430" s="91">
        <v>0</v>
      </c>
      <c r="D430" s="91">
        <v>0</v>
      </c>
      <c r="E430" s="92">
        <v>0</v>
      </c>
      <c r="F430" s="91">
        <v>0</v>
      </c>
      <c r="G430" s="91">
        <v>0</v>
      </c>
      <c r="H430" s="91">
        <v>0</v>
      </c>
      <c r="I430" s="92">
        <v>0</v>
      </c>
      <c r="J430" s="91">
        <v>0</v>
      </c>
      <c r="K430" s="91">
        <v>0</v>
      </c>
      <c r="L430" s="91">
        <v>0</v>
      </c>
      <c r="M430" s="92">
        <v>0</v>
      </c>
      <c r="N430" s="91">
        <v>0</v>
      </c>
      <c r="O430" s="91">
        <v>0</v>
      </c>
      <c r="P430" s="91">
        <v>0</v>
      </c>
      <c r="Q430" s="92">
        <v>0</v>
      </c>
      <c r="R430" s="91">
        <v>4.4419999999999993</v>
      </c>
      <c r="S430" s="91">
        <v>196.39600000000002</v>
      </c>
      <c r="T430" s="91">
        <v>-2.0000000000000018E-2</v>
      </c>
      <c r="U430" s="92">
        <v>-5.36</v>
      </c>
      <c r="V430" s="91">
        <v>-2.923</v>
      </c>
      <c r="W430" s="91">
        <v>-22.647000000000002</v>
      </c>
      <c r="X430" s="91">
        <v>-12.05</v>
      </c>
      <c r="Y430" s="92">
        <v>17.838000000000001</v>
      </c>
      <c r="Z430" s="91">
        <v>-3.4039999999999999</v>
      </c>
      <c r="AA430" s="91">
        <v>-1.087</v>
      </c>
      <c r="AB430" s="91">
        <v>-0.80199999999999994</v>
      </c>
      <c r="AC430" s="92">
        <v>-767.52100000000007</v>
      </c>
      <c r="AD430" s="91">
        <v>-0.91999999999999993</v>
      </c>
      <c r="AE430" s="91">
        <v>-0.28899999999999992</v>
      </c>
      <c r="AF430" s="91">
        <v>3.2360000000000002</v>
      </c>
      <c r="AG430" s="92">
        <v>-3.2000000000000028E-2</v>
      </c>
      <c r="AH430" s="91">
        <v>-0.33500000000000002</v>
      </c>
      <c r="AI430" s="91">
        <v>-0.4</v>
      </c>
      <c r="AJ430" s="91">
        <v>0.5</v>
      </c>
      <c r="AK430" s="92">
        <v>0.221</v>
      </c>
      <c r="AL430" s="91">
        <v>5.4459999999999997</v>
      </c>
      <c r="AM430" s="91">
        <v>0</v>
      </c>
      <c r="AN430" s="91">
        <v>4.6749999999999998</v>
      </c>
      <c r="AO430" s="92">
        <v>-13.173999999999999</v>
      </c>
      <c r="AP430" s="91">
        <v>-1.5</v>
      </c>
      <c r="AQ430" s="91">
        <v>-4.6449999999999996</v>
      </c>
      <c r="AR430" s="91">
        <v>39.045999999999999</v>
      </c>
      <c r="AS430" s="92">
        <v>-107.79199999999997</v>
      </c>
      <c r="AT430" s="91">
        <v>17.385999999999999</v>
      </c>
      <c r="AU430" s="91">
        <v>-4.8239999999999998</v>
      </c>
      <c r="AV430" s="91">
        <v>2.6289999999999996</v>
      </c>
      <c r="AW430" s="92">
        <v>0.83299999999999996</v>
      </c>
      <c r="AX430" s="91">
        <v>-6000</v>
      </c>
      <c r="AY430" s="91">
        <v>-72.292999999999992</v>
      </c>
      <c r="AZ430" s="91">
        <v>-975.98273969999991</v>
      </c>
      <c r="BA430" s="92">
        <v>-1799.4435297851562</v>
      </c>
      <c r="BB430" s="91">
        <v>-1774.56</v>
      </c>
      <c r="BC430" s="91">
        <v>-1938.1865</v>
      </c>
      <c r="BD430" s="91">
        <v>-1334.90136646</v>
      </c>
      <c r="BE430" s="92">
        <v>-703.42653111999994</v>
      </c>
      <c r="BF430" s="91">
        <v>-91.887199999999979</v>
      </c>
      <c r="BG430" s="91">
        <v>-929.39009999999985</v>
      </c>
      <c r="BH430" s="91">
        <v>-2158.2269000000001</v>
      </c>
      <c r="BI430" s="92">
        <v>-1330.7757999999997</v>
      </c>
      <c r="BJ430" s="91">
        <v>598.16866076999963</v>
      </c>
      <c r="BK430" s="91">
        <v>346.00759184000003</v>
      </c>
      <c r="BL430" s="91">
        <v>-2043.67324242</v>
      </c>
      <c r="BM430" s="92">
        <v>-3682.8867694700002</v>
      </c>
      <c r="BN430" s="91">
        <v>-1559.8044843799998</v>
      </c>
      <c r="BO430" s="91">
        <v>-1742.9051210599998</v>
      </c>
      <c r="BP430" s="91">
        <v>-916.62717051000016</v>
      </c>
      <c r="BQ430" s="92">
        <v>-2025.2031802000001</v>
      </c>
      <c r="BR430" s="91">
        <v>-7907.8820708900003</v>
      </c>
      <c r="BS430" s="91">
        <v>-19.910080379999954</v>
      </c>
      <c r="BT430" s="91">
        <v>-13.465735829999915</v>
      </c>
      <c r="BU430" s="92">
        <v>-2192.3876312299999</v>
      </c>
      <c r="BV430" s="91">
        <v>-1632.8368759999998</v>
      </c>
      <c r="BW430" s="91">
        <v>-13858.42642039</v>
      </c>
      <c r="BX430" s="91">
        <v>-20.335843840000052</v>
      </c>
      <c r="BY430" s="92">
        <v>-723.97966967999992</v>
      </c>
      <c r="BZ430" s="91">
        <v>-6368.3922880500004</v>
      </c>
      <c r="CA430" s="91">
        <v>-5491.3376688399994</v>
      </c>
      <c r="CB430" s="91">
        <v>-7994.0348365300006</v>
      </c>
      <c r="CC430" s="92">
        <v>-4452.9245106300004</v>
      </c>
      <c r="CD430" s="90">
        <v>-1251.9114514999992</v>
      </c>
      <c r="CE430" s="91">
        <v>-2291.1651677700006</v>
      </c>
      <c r="CF430" s="91">
        <v>-5427.6228264900001</v>
      </c>
      <c r="CG430" s="92">
        <v>-6394.8287725099999</v>
      </c>
      <c r="CH430" s="90">
        <v>-4967.1564994500004</v>
      </c>
      <c r="CI430" s="91">
        <v>-2696.4794411499997</v>
      </c>
      <c r="CJ430" s="91">
        <v>-2235.2125145099999</v>
      </c>
      <c r="CK430" s="92">
        <v>-10473.936504419999</v>
      </c>
      <c r="CL430" s="90">
        <v>-2778.5005188200003</v>
      </c>
      <c r="CM430" s="91">
        <v>4994.8707765299996</v>
      </c>
      <c r="CN430" s="91">
        <v>-5325.9617685100011</v>
      </c>
      <c r="CO430" s="91">
        <v>707.29708182000081</v>
      </c>
      <c r="CP430" s="90">
        <v>-2404.2019378699997</v>
      </c>
      <c r="CQ430" s="91">
        <v>1576.1858924400003</v>
      </c>
      <c r="CR430" s="91">
        <v>-8357.2136074800001</v>
      </c>
      <c r="CS430" s="91">
        <v>-8308.1936187399988</v>
      </c>
      <c r="CT430" s="90">
        <v>-1504.7276241499985</v>
      </c>
      <c r="CU430" s="91">
        <v>2959.5800024099999</v>
      </c>
      <c r="CV430" s="190">
        <v>389.41604152000036</v>
      </c>
      <c r="CW430" s="91">
        <v>-5388.9355287599992</v>
      </c>
      <c r="CX430" s="90">
        <v>-2662.0859521600028</v>
      </c>
      <c r="CY430" s="91">
        <v>-1405.7496315800004</v>
      </c>
      <c r="CZ430" s="190">
        <v>-916.7851742600003</v>
      </c>
      <c r="DA430" s="91">
        <v>-4097.1283362499989</v>
      </c>
      <c r="DB430" s="90">
        <v>-4779.5209697500013</v>
      </c>
      <c r="DC430" s="91">
        <v>3246.1622300399986</v>
      </c>
      <c r="DD430" s="190">
        <v>2829.57662454</v>
      </c>
      <c r="DE430" s="91">
        <v>2660.8196675599997</v>
      </c>
      <c r="DF430" s="90">
        <v>4595.9692416099997</v>
      </c>
      <c r="DG430" s="91">
        <v>4233.9460740200002</v>
      </c>
      <c r="DH430" s="190">
        <v>-9728.3315373700007</v>
      </c>
      <c r="DI430" s="91">
        <v>594.17995388999975</v>
      </c>
      <c r="DJ430" s="90">
        <v>-741.40376463999974</v>
      </c>
      <c r="DK430" s="91">
        <v>3159.21988336</v>
      </c>
      <c r="DL430" s="190">
        <v>-1990.5695887200002</v>
      </c>
      <c r="DM430" s="91">
        <v>934.6076275700002</v>
      </c>
      <c r="DN430" s="90">
        <v>-2347.7543958200004</v>
      </c>
      <c r="DO430" s="91">
        <v>-3134.2473837999996</v>
      </c>
      <c r="DP430" s="190">
        <v>-4199.1324120999989</v>
      </c>
      <c r="DQ430" s="91">
        <v>-2193.5969256500002</v>
      </c>
      <c r="DR430" s="90">
        <v>-1107.4533476500001</v>
      </c>
      <c r="DS430" s="194" t="s">
        <v>234</v>
      </c>
      <c r="DT430" s="58" t="s">
        <v>229</v>
      </c>
    </row>
    <row r="431" spans="1:124" x14ac:dyDescent="0.3">
      <c r="A431" s="58" t="s">
        <v>110</v>
      </c>
      <c r="B431" s="90">
        <v>0</v>
      </c>
      <c r="C431" s="91">
        <v>0</v>
      </c>
      <c r="D431" s="91">
        <v>0</v>
      </c>
      <c r="E431" s="92">
        <v>0</v>
      </c>
      <c r="F431" s="91">
        <v>0</v>
      </c>
      <c r="G431" s="91">
        <v>0</v>
      </c>
      <c r="H431" s="91">
        <v>0</v>
      </c>
      <c r="I431" s="92">
        <v>0</v>
      </c>
      <c r="J431" s="91">
        <v>0</v>
      </c>
      <c r="K431" s="91">
        <v>0</v>
      </c>
      <c r="L431" s="91">
        <v>0</v>
      </c>
      <c r="M431" s="92">
        <v>0</v>
      </c>
      <c r="N431" s="91">
        <v>0</v>
      </c>
      <c r="O431" s="91">
        <v>0</v>
      </c>
      <c r="P431" s="91">
        <v>0</v>
      </c>
      <c r="Q431" s="92">
        <v>0</v>
      </c>
      <c r="R431" s="91">
        <v>1.1019999999999999</v>
      </c>
      <c r="S431" s="91">
        <v>63.92</v>
      </c>
      <c r="T431" s="91">
        <v>0.43000000000000005</v>
      </c>
      <c r="U431" s="92">
        <v>5.9980000000000002</v>
      </c>
      <c r="V431" s="91">
        <v>3.3130000000000002</v>
      </c>
      <c r="W431" s="91">
        <v>23.445000000000004</v>
      </c>
      <c r="X431" s="91">
        <v>16.577999999999999</v>
      </c>
      <c r="Y431" s="92">
        <v>4.766</v>
      </c>
      <c r="Z431" s="91">
        <v>6.8229999999999995</v>
      </c>
      <c r="AA431" s="91">
        <v>1.651</v>
      </c>
      <c r="AB431" s="91">
        <v>1.004</v>
      </c>
      <c r="AC431" s="92">
        <v>768.25800000000004</v>
      </c>
      <c r="AD431" s="91">
        <v>0.96099999999999997</v>
      </c>
      <c r="AE431" s="91">
        <v>1.45</v>
      </c>
      <c r="AF431" s="91">
        <v>0.5</v>
      </c>
      <c r="AG431" s="92">
        <v>0.81</v>
      </c>
      <c r="AH431" s="91">
        <v>0.33500000000000002</v>
      </c>
      <c r="AI431" s="91">
        <v>0.4</v>
      </c>
      <c r="AJ431" s="91">
        <v>0</v>
      </c>
      <c r="AK431" s="92">
        <v>0.2</v>
      </c>
      <c r="AL431" s="91">
        <v>0</v>
      </c>
      <c r="AM431" s="91">
        <v>0</v>
      </c>
      <c r="AN431" s="91">
        <v>1.75</v>
      </c>
      <c r="AO431" s="92">
        <v>14.72</v>
      </c>
      <c r="AP431" s="91">
        <v>1.5</v>
      </c>
      <c r="AQ431" s="91">
        <v>4.6449999999999996</v>
      </c>
      <c r="AR431" s="91">
        <v>7.5150000000000006</v>
      </c>
      <c r="AS431" s="92">
        <v>161.51399999999998</v>
      </c>
      <c r="AT431" s="91">
        <v>0.11899999999999999</v>
      </c>
      <c r="AU431" s="91">
        <v>5.2910000000000004</v>
      </c>
      <c r="AV431" s="91">
        <v>0.38500000000000001</v>
      </c>
      <c r="AW431" s="92">
        <v>0</v>
      </c>
      <c r="AX431" s="91">
        <v>6000</v>
      </c>
      <c r="AY431" s="91">
        <v>74.177999999999997</v>
      </c>
      <c r="AZ431" s="91">
        <v>975.98273969999991</v>
      </c>
      <c r="BA431" s="92">
        <v>1799.4435297851562</v>
      </c>
      <c r="BB431" s="91">
        <v>1774.56</v>
      </c>
      <c r="BC431" s="91">
        <v>1943.1865</v>
      </c>
      <c r="BD431" s="91">
        <v>1659.85036646</v>
      </c>
      <c r="BE431" s="92">
        <v>937.18553112000006</v>
      </c>
      <c r="BF431" s="91">
        <v>393.28109999999998</v>
      </c>
      <c r="BG431" s="91">
        <v>1097.9657999999999</v>
      </c>
      <c r="BH431" s="91">
        <v>2524.7114000000001</v>
      </c>
      <c r="BI431" s="92">
        <v>2069.0812999999998</v>
      </c>
      <c r="BJ431" s="91">
        <v>1006.9654243</v>
      </c>
      <c r="BK431" s="91">
        <v>597.84601524000004</v>
      </c>
      <c r="BL431" s="91">
        <v>2731.32332649</v>
      </c>
      <c r="BM431" s="92">
        <v>4123.9500825100004</v>
      </c>
      <c r="BN431" s="91">
        <v>2095.2852389299997</v>
      </c>
      <c r="BO431" s="91">
        <v>2133.13364766</v>
      </c>
      <c r="BP431" s="91">
        <v>1353.0455384400002</v>
      </c>
      <c r="BQ431" s="92">
        <v>3078.2720001899997</v>
      </c>
      <c r="BR431" s="91">
        <v>8605.5882757700001</v>
      </c>
      <c r="BS431" s="91">
        <v>984.68550000000005</v>
      </c>
      <c r="BT431" s="91">
        <v>769.34203457000001</v>
      </c>
      <c r="BU431" s="92">
        <v>3481.1561643100003</v>
      </c>
      <c r="BV431" s="91">
        <v>2104.3784583199999</v>
      </c>
      <c r="BW431" s="91">
        <v>14964.792017100001</v>
      </c>
      <c r="BX431" s="91">
        <v>1686.7414678600001</v>
      </c>
      <c r="BY431" s="92">
        <v>2541.4126625299996</v>
      </c>
      <c r="BZ431" s="91">
        <v>7116.5410186600002</v>
      </c>
      <c r="CA431" s="91">
        <v>6059.2985452999992</v>
      </c>
      <c r="CB431" s="91">
        <v>8753.5870228100011</v>
      </c>
      <c r="CC431" s="92">
        <v>5901.7083519899998</v>
      </c>
      <c r="CD431" s="90">
        <v>4100.4531950299997</v>
      </c>
      <c r="CE431" s="91">
        <v>4632.3193742800004</v>
      </c>
      <c r="CF431" s="91">
        <v>6430.7243276199997</v>
      </c>
      <c r="CG431" s="92">
        <v>9830.1138350500005</v>
      </c>
      <c r="CH431" s="90">
        <v>5584.4409967800002</v>
      </c>
      <c r="CI431" s="91">
        <v>3105.4934145199995</v>
      </c>
      <c r="CJ431" s="91">
        <v>3478.8048293400002</v>
      </c>
      <c r="CK431" s="92">
        <v>13378.597097509999</v>
      </c>
      <c r="CL431" s="90">
        <v>8696.8648640400006</v>
      </c>
      <c r="CM431" s="91">
        <v>2339.9257627799998</v>
      </c>
      <c r="CN431" s="91">
        <v>9260.2603950500015</v>
      </c>
      <c r="CO431" s="91">
        <v>8283.0935978199996</v>
      </c>
      <c r="CP431" s="90">
        <v>8142.7404144299999</v>
      </c>
      <c r="CQ431" s="91">
        <v>4675.4603340000003</v>
      </c>
      <c r="CR431" s="91">
        <v>13014.204253</v>
      </c>
      <c r="CS431" s="91">
        <v>21761.447414049999</v>
      </c>
      <c r="CT431" s="90">
        <v>8208.5076336999991</v>
      </c>
      <c r="CU431" s="91">
        <v>5967.3603559700005</v>
      </c>
      <c r="CV431" s="190">
        <v>6885.7439512199999</v>
      </c>
      <c r="CW431" s="91">
        <v>12432.283733460001</v>
      </c>
      <c r="CX431" s="90">
        <v>11995.023563860002</v>
      </c>
      <c r="CY431" s="91">
        <v>9015.0885176800002</v>
      </c>
      <c r="CZ431" s="190">
        <v>9133.2299312399991</v>
      </c>
      <c r="DA431" s="91">
        <v>11005.99473549</v>
      </c>
      <c r="DB431" s="90">
        <v>10228.733161670001</v>
      </c>
      <c r="DC431" s="91">
        <v>4112.4255212500002</v>
      </c>
      <c r="DD431" s="190">
        <v>2845.9288259</v>
      </c>
      <c r="DE431" s="91">
        <v>4156.0885828800001</v>
      </c>
      <c r="DF431" s="90">
        <v>1584.3136313699999</v>
      </c>
      <c r="DG431" s="91">
        <v>3030.9246809399997</v>
      </c>
      <c r="DH431" s="190">
        <v>13771.335695580001</v>
      </c>
      <c r="DI431" s="91">
        <v>4492.0210085200006</v>
      </c>
      <c r="DJ431" s="90">
        <v>7927.3082849999992</v>
      </c>
      <c r="DK431" s="91">
        <v>4278.1243764499995</v>
      </c>
      <c r="DL431" s="190">
        <v>10174.729751110001</v>
      </c>
      <c r="DM431" s="91">
        <v>8542.1057590300006</v>
      </c>
      <c r="DN431" s="90">
        <v>7384.4160310000007</v>
      </c>
      <c r="DO431" s="91">
        <v>8638.23478393</v>
      </c>
      <c r="DP431" s="190">
        <v>11227.97425544</v>
      </c>
      <c r="DQ431" s="91">
        <v>7976.9515335699998</v>
      </c>
      <c r="DR431" s="90">
        <v>8950.6439417100009</v>
      </c>
      <c r="DS431" s="194" t="s">
        <v>234</v>
      </c>
      <c r="DT431" s="58" t="s">
        <v>110</v>
      </c>
    </row>
    <row r="432" spans="1:124" x14ac:dyDescent="0.3">
      <c r="A432" s="58" t="s">
        <v>111</v>
      </c>
      <c r="B432" s="90">
        <v>0</v>
      </c>
      <c r="C432" s="91">
        <v>0</v>
      </c>
      <c r="D432" s="91">
        <v>0</v>
      </c>
      <c r="E432" s="92">
        <v>0</v>
      </c>
      <c r="F432" s="91">
        <v>0</v>
      </c>
      <c r="G432" s="91">
        <v>0</v>
      </c>
      <c r="H432" s="91">
        <v>0</v>
      </c>
      <c r="I432" s="92">
        <v>0</v>
      </c>
      <c r="J432" s="91">
        <v>0</v>
      </c>
      <c r="K432" s="91">
        <v>0</v>
      </c>
      <c r="L432" s="91">
        <v>0</v>
      </c>
      <c r="M432" s="92">
        <v>0</v>
      </c>
      <c r="N432" s="91">
        <v>0</v>
      </c>
      <c r="O432" s="91">
        <v>0</v>
      </c>
      <c r="P432" s="91">
        <v>0</v>
      </c>
      <c r="Q432" s="92">
        <v>0</v>
      </c>
      <c r="R432" s="91">
        <v>5.5439999999999996</v>
      </c>
      <c r="S432" s="91">
        <v>260.31600000000003</v>
      </c>
      <c r="T432" s="91">
        <v>0.41</v>
      </c>
      <c r="U432" s="92">
        <v>0.63800000000000001</v>
      </c>
      <c r="V432" s="91">
        <v>0.39</v>
      </c>
      <c r="W432" s="91">
        <v>0.79800000000000004</v>
      </c>
      <c r="X432" s="91">
        <v>4.5280000000000005</v>
      </c>
      <c r="Y432" s="92">
        <v>22.603999999999999</v>
      </c>
      <c r="Z432" s="91">
        <v>3.419</v>
      </c>
      <c r="AA432" s="91">
        <v>0.56400000000000006</v>
      </c>
      <c r="AB432" s="91">
        <v>0.20200000000000001</v>
      </c>
      <c r="AC432" s="92">
        <v>0.73699999999999999</v>
      </c>
      <c r="AD432" s="91">
        <v>4.1000000000000002E-2</v>
      </c>
      <c r="AE432" s="91">
        <v>1.161</v>
      </c>
      <c r="AF432" s="91">
        <v>3.7360000000000002</v>
      </c>
      <c r="AG432" s="92">
        <v>0.77800000000000002</v>
      </c>
      <c r="AH432" s="91">
        <v>0</v>
      </c>
      <c r="AI432" s="91">
        <v>0</v>
      </c>
      <c r="AJ432" s="91">
        <v>0.5</v>
      </c>
      <c r="AK432" s="92">
        <v>0.42099999999999999</v>
      </c>
      <c r="AL432" s="91">
        <v>5.4459999999999997</v>
      </c>
      <c r="AM432" s="91">
        <v>0</v>
      </c>
      <c r="AN432" s="91">
        <v>6.4249999999999998</v>
      </c>
      <c r="AO432" s="92">
        <v>1.5459999999999998</v>
      </c>
      <c r="AP432" s="91">
        <v>0</v>
      </c>
      <c r="AQ432" s="91">
        <v>0</v>
      </c>
      <c r="AR432" s="91">
        <v>46.561</v>
      </c>
      <c r="AS432" s="92">
        <v>53.722000000000001</v>
      </c>
      <c r="AT432" s="91">
        <v>17.504999999999999</v>
      </c>
      <c r="AU432" s="91">
        <v>0.46700000000000003</v>
      </c>
      <c r="AV432" s="91">
        <v>3.0139999999999998</v>
      </c>
      <c r="AW432" s="92">
        <v>0.83299999999999996</v>
      </c>
      <c r="AX432" s="91">
        <v>0</v>
      </c>
      <c r="AY432" s="91">
        <v>1.885</v>
      </c>
      <c r="AZ432" s="91">
        <v>0</v>
      </c>
      <c r="BA432" s="92">
        <v>0</v>
      </c>
      <c r="BB432" s="91">
        <v>0</v>
      </c>
      <c r="BC432" s="91">
        <v>5</v>
      </c>
      <c r="BD432" s="91">
        <v>324.94900000000001</v>
      </c>
      <c r="BE432" s="92">
        <v>233.75900000000001</v>
      </c>
      <c r="BF432" s="91">
        <v>301.39390000000003</v>
      </c>
      <c r="BG432" s="91">
        <v>168.57569999999998</v>
      </c>
      <c r="BH432" s="91">
        <v>366.48450000000003</v>
      </c>
      <c r="BI432" s="92">
        <v>738.30550000000017</v>
      </c>
      <c r="BJ432" s="91">
        <v>1605.1340850700001</v>
      </c>
      <c r="BK432" s="91">
        <v>943.85360708000007</v>
      </c>
      <c r="BL432" s="91">
        <v>687.65008407000005</v>
      </c>
      <c r="BM432" s="92">
        <v>441.06331304000003</v>
      </c>
      <c r="BN432" s="91">
        <v>535.48075455000003</v>
      </c>
      <c r="BO432" s="91">
        <v>390.22852660000001</v>
      </c>
      <c r="BP432" s="91">
        <v>436.41836792999999</v>
      </c>
      <c r="BQ432" s="92">
        <v>1053.0688199900001</v>
      </c>
      <c r="BR432" s="91">
        <v>697.70620488000009</v>
      </c>
      <c r="BS432" s="91">
        <v>964.77541961999998</v>
      </c>
      <c r="BT432" s="91">
        <v>755.87629874000004</v>
      </c>
      <c r="BU432" s="92">
        <v>1288.76853308</v>
      </c>
      <c r="BV432" s="91">
        <v>471.54158232000003</v>
      </c>
      <c r="BW432" s="91">
        <v>1106.3655967100001</v>
      </c>
      <c r="BX432" s="91">
        <v>1666.40562402</v>
      </c>
      <c r="BY432" s="92">
        <v>1817.4329928499999</v>
      </c>
      <c r="BZ432" s="91">
        <v>748.14873061000003</v>
      </c>
      <c r="CA432" s="91">
        <v>567.96087646000001</v>
      </c>
      <c r="CB432" s="91">
        <v>759.55218628</v>
      </c>
      <c r="CC432" s="92">
        <v>1448.7838413599998</v>
      </c>
      <c r="CD432" s="90">
        <v>2848.5417435300005</v>
      </c>
      <c r="CE432" s="91">
        <v>2341.1542065099998</v>
      </c>
      <c r="CF432" s="91">
        <v>1003.10150113</v>
      </c>
      <c r="CG432" s="92">
        <v>3435.2850625400001</v>
      </c>
      <c r="CH432" s="90">
        <v>617.28449733000002</v>
      </c>
      <c r="CI432" s="91">
        <v>409.01397337000003</v>
      </c>
      <c r="CJ432" s="91">
        <v>1243.5923148299999</v>
      </c>
      <c r="CK432" s="92">
        <v>2904.6605930900005</v>
      </c>
      <c r="CL432" s="90">
        <v>5918.3643452199994</v>
      </c>
      <c r="CM432" s="91">
        <v>7334.7965393099994</v>
      </c>
      <c r="CN432" s="91">
        <v>3934.2986265399995</v>
      </c>
      <c r="CO432" s="91">
        <v>8990.3906796400006</v>
      </c>
      <c r="CP432" s="90">
        <v>5738.5384765600002</v>
      </c>
      <c r="CQ432" s="91">
        <v>6251.6462264400006</v>
      </c>
      <c r="CR432" s="91">
        <v>4656.9906455199998</v>
      </c>
      <c r="CS432" s="91">
        <v>13453.25379531</v>
      </c>
      <c r="CT432" s="90">
        <v>6703.7800095500006</v>
      </c>
      <c r="CU432" s="91">
        <v>8926.9403583800013</v>
      </c>
      <c r="CV432" s="190">
        <v>7275.1599927400002</v>
      </c>
      <c r="CW432" s="91">
        <v>7043.3482046999998</v>
      </c>
      <c r="CX432" s="90">
        <v>9332.9376116999993</v>
      </c>
      <c r="CY432" s="91">
        <v>7609.3388861000003</v>
      </c>
      <c r="CZ432" s="190">
        <v>8216.4447569799995</v>
      </c>
      <c r="DA432" s="91">
        <v>6908.8663992400006</v>
      </c>
      <c r="DB432" s="90">
        <v>5449.2121919199999</v>
      </c>
      <c r="DC432" s="91">
        <v>7358.5877512899988</v>
      </c>
      <c r="DD432" s="190">
        <v>5675.5054504399995</v>
      </c>
      <c r="DE432" s="91">
        <v>6816.9082504399994</v>
      </c>
      <c r="DF432" s="90">
        <v>6180.2828729800003</v>
      </c>
      <c r="DG432" s="91">
        <v>7264.8707549600003</v>
      </c>
      <c r="DH432" s="190">
        <v>4043.0041582099998</v>
      </c>
      <c r="DI432" s="91">
        <v>5086.2009624100001</v>
      </c>
      <c r="DJ432" s="90">
        <v>7185.9045203599999</v>
      </c>
      <c r="DK432" s="91">
        <v>7437.34425981</v>
      </c>
      <c r="DL432" s="190">
        <v>8184.1601623899996</v>
      </c>
      <c r="DM432" s="91">
        <v>9476.7133866000004</v>
      </c>
      <c r="DN432" s="90">
        <v>5036.6616351799994</v>
      </c>
      <c r="DO432" s="91">
        <v>5503.9874001300013</v>
      </c>
      <c r="DP432" s="190">
        <v>7028.8418433400002</v>
      </c>
      <c r="DQ432" s="91">
        <v>5783.3546079200005</v>
      </c>
      <c r="DR432" s="90">
        <v>7843.1905940600009</v>
      </c>
      <c r="DS432" s="194" t="s">
        <v>234</v>
      </c>
      <c r="DT432" s="58" t="s">
        <v>111</v>
      </c>
    </row>
    <row r="433" spans="1:124" x14ac:dyDescent="0.3">
      <c r="A433" s="58"/>
      <c r="B433" s="90"/>
      <c r="C433" s="91"/>
      <c r="D433" s="91"/>
      <c r="E433" s="92"/>
      <c r="F433" s="91"/>
      <c r="G433" s="91"/>
      <c r="H433" s="91"/>
      <c r="I433" s="92"/>
      <c r="J433" s="91"/>
      <c r="K433" s="91"/>
      <c r="L433" s="91"/>
      <c r="M433" s="92"/>
      <c r="N433" s="91"/>
      <c r="O433" s="91"/>
      <c r="P433" s="91"/>
      <c r="Q433" s="92"/>
      <c r="R433" s="91"/>
      <c r="S433" s="91"/>
      <c r="T433" s="91"/>
      <c r="U433" s="92"/>
      <c r="V433" s="91"/>
      <c r="W433" s="91"/>
      <c r="X433" s="91"/>
      <c r="Y433" s="92"/>
      <c r="Z433" s="91"/>
      <c r="AA433" s="91"/>
      <c r="AB433" s="91"/>
      <c r="AC433" s="92"/>
      <c r="AD433" s="91"/>
      <c r="AE433" s="91"/>
      <c r="AF433" s="91"/>
      <c r="AG433" s="92"/>
      <c r="AH433" s="91"/>
      <c r="AI433" s="91"/>
      <c r="AJ433" s="91"/>
      <c r="AK433" s="92"/>
      <c r="AL433" s="91"/>
      <c r="AM433" s="91"/>
      <c r="AN433" s="91"/>
      <c r="AO433" s="92"/>
      <c r="AP433" s="91"/>
      <c r="AQ433" s="91"/>
      <c r="AR433" s="91"/>
      <c r="AS433" s="92"/>
      <c r="AT433" s="91"/>
      <c r="AU433" s="91"/>
      <c r="AV433" s="91"/>
      <c r="AW433" s="92"/>
      <c r="AX433" s="91"/>
      <c r="AY433" s="91"/>
      <c r="AZ433" s="91"/>
      <c r="BA433" s="92"/>
      <c r="BB433" s="91"/>
      <c r="BC433" s="91"/>
      <c r="BD433" s="91"/>
      <c r="BE433" s="92"/>
      <c r="BF433" s="91"/>
      <c r="BG433" s="91"/>
      <c r="BH433" s="91"/>
      <c r="BI433" s="92"/>
      <c r="BJ433" s="91"/>
      <c r="BK433" s="91"/>
      <c r="BL433" s="91"/>
      <c r="BM433" s="92"/>
      <c r="BN433" s="91"/>
      <c r="BO433" s="91"/>
      <c r="BP433" s="91"/>
      <c r="BQ433" s="92"/>
      <c r="BR433" s="91"/>
      <c r="BS433" s="91"/>
      <c r="BT433" s="91"/>
      <c r="BU433" s="92"/>
      <c r="BV433" s="91"/>
      <c r="BW433" s="91"/>
      <c r="BX433" s="91"/>
      <c r="BY433" s="92"/>
      <c r="BZ433" s="91"/>
      <c r="CA433" s="91"/>
      <c r="CB433" s="91"/>
      <c r="CC433" s="92"/>
      <c r="CD433" s="90"/>
      <c r="CE433" s="91"/>
      <c r="CF433" s="91"/>
      <c r="CG433" s="92"/>
      <c r="CH433" s="90"/>
      <c r="CI433" s="91"/>
      <c r="CJ433" s="91"/>
      <c r="CK433" s="92"/>
      <c r="CL433" s="90"/>
      <c r="CM433" s="91"/>
      <c r="CN433" s="91"/>
      <c r="CO433" s="91"/>
      <c r="CP433" s="90"/>
      <c r="CQ433" s="91"/>
      <c r="CR433" s="91"/>
      <c r="CS433" s="91"/>
      <c r="CT433" s="90"/>
      <c r="CU433" s="91"/>
      <c r="CV433" s="190"/>
      <c r="CW433" s="91"/>
      <c r="CX433" s="90"/>
      <c r="CY433" s="91"/>
      <c r="CZ433" s="190"/>
      <c r="DA433" s="91"/>
      <c r="DB433" s="90"/>
      <c r="DC433" s="91"/>
      <c r="DD433" s="190"/>
      <c r="DE433" s="91"/>
      <c r="DF433" s="90"/>
      <c r="DG433" s="91"/>
      <c r="DH433" s="190"/>
      <c r="DI433" s="91"/>
      <c r="DJ433" s="90"/>
      <c r="DK433" s="91"/>
      <c r="DL433" s="190"/>
      <c r="DM433" s="91"/>
      <c r="DN433" s="90"/>
      <c r="DO433" s="91"/>
      <c r="DP433" s="190"/>
      <c r="DQ433" s="91"/>
      <c r="DR433" s="90"/>
      <c r="DS433" s="194"/>
      <c r="DT433" s="58"/>
    </row>
    <row r="434" spans="1:124" s="184" customFormat="1" x14ac:dyDescent="0.3">
      <c r="A434" s="59" t="s">
        <v>230</v>
      </c>
      <c r="B434" s="96">
        <v>538.21299999999997</v>
      </c>
      <c r="C434" s="97">
        <v>1011.684</v>
      </c>
      <c r="D434" s="97">
        <v>1458.4169999999999</v>
      </c>
      <c r="E434" s="98">
        <v>1396.808</v>
      </c>
      <c r="F434" s="97">
        <v>1624.5329999999999</v>
      </c>
      <c r="G434" s="97">
        <v>3731.3710000000001</v>
      </c>
      <c r="H434" s="97">
        <v>1472.0749999999998</v>
      </c>
      <c r="I434" s="98">
        <v>3963.7080000000001</v>
      </c>
      <c r="J434" s="97">
        <v>3019.1587950614694</v>
      </c>
      <c r="K434" s="97">
        <v>4768.6140045568118</v>
      </c>
      <c r="L434" s="97">
        <v>4836.8813131959469</v>
      </c>
      <c r="M434" s="98">
        <v>6368.2801978325697</v>
      </c>
      <c r="N434" s="97">
        <v>3958.8819693</v>
      </c>
      <c r="O434" s="97">
        <v>6295.0628510200004</v>
      </c>
      <c r="P434" s="97">
        <v>9989.9027530000003</v>
      </c>
      <c r="Q434" s="98">
        <v>8611.7623430999993</v>
      </c>
      <c r="R434" s="97">
        <v>7622.4989999999998</v>
      </c>
      <c r="S434" s="97">
        <v>5668.0229999999992</v>
      </c>
      <c r="T434" s="97">
        <v>8979.9989999999998</v>
      </c>
      <c r="U434" s="98">
        <v>6307.9086149902332</v>
      </c>
      <c r="V434" s="97">
        <v>6965.2170000000006</v>
      </c>
      <c r="W434" s="97">
        <v>6440.26</v>
      </c>
      <c r="X434" s="97">
        <v>9225.5580000000009</v>
      </c>
      <c r="Y434" s="98">
        <v>10148.20469975</v>
      </c>
      <c r="Z434" s="97">
        <v>4737.5605549718648</v>
      </c>
      <c r="AA434" s="97">
        <v>5162.7895281780638</v>
      </c>
      <c r="AB434" s="97">
        <v>5380.9427004577301</v>
      </c>
      <c r="AC434" s="98">
        <v>7176.0605886433405</v>
      </c>
      <c r="AD434" s="97">
        <v>4718.6390729661962</v>
      </c>
      <c r="AE434" s="97">
        <v>4922.2522102723979</v>
      </c>
      <c r="AF434" s="97">
        <v>3048.4859523242112</v>
      </c>
      <c r="AG434" s="98">
        <v>3900.8269575512359</v>
      </c>
      <c r="AH434" s="97">
        <v>1977.0696994144923</v>
      </c>
      <c r="AI434" s="97">
        <v>1523.377537953605</v>
      </c>
      <c r="AJ434" s="97">
        <v>2966.1973038836927</v>
      </c>
      <c r="AK434" s="98">
        <v>3676.8801297383061</v>
      </c>
      <c r="AL434" s="97">
        <v>2734.2818445602447</v>
      </c>
      <c r="AM434" s="97">
        <v>1308.950877519286</v>
      </c>
      <c r="AN434" s="97">
        <v>8321.1221786027927</v>
      </c>
      <c r="AO434" s="98">
        <v>5781.5285590710282</v>
      </c>
      <c r="AP434" s="97">
        <v>3442.7147224747368</v>
      </c>
      <c r="AQ434" s="97">
        <v>5071.1613313367252</v>
      </c>
      <c r="AR434" s="97">
        <v>3150.562572280774</v>
      </c>
      <c r="AS434" s="98">
        <v>3401.8531088867608</v>
      </c>
      <c r="AT434" s="97">
        <v>3986.3047429394696</v>
      </c>
      <c r="AU434" s="97">
        <v>3394.7376370047286</v>
      </c>
      <c r="AV434" s="97">
        <v>4594.42821929</v>
      </c>
      <c r="AW434" s="98">
        <v>6846.7373537035655</v>
      </c>
      <c r="AX434" s="97">
        <v>6565.5291815633154</v>
      </c>
      <c r="AY434" s="97">
        <v>14286.725353455997</v>
      </c>
      <c r="AZ434" s="97">
        <v>7129.4458547727545</v>
      </c>
      <c r="BA434" s="98">
        <v>6603.200635349961</v>
      </c>
      <c r="BB434" s="97">
        <v>8799.2846499639527</v>
      </c>
      <c r="BC434" s="97">
        <v>7910.4785025850497</v>
      </c>
      <c r="BD434" s="97">
        <v>14145.483977777869</v>
      </c>
      <c r="BE434" s="98">
        <v>14202.909173439999</v>
      </c>
      <c r="BF434" s="97">
        <v>5342.3573999999999</v>
      </c>
      <c r="BG434" s="97">
        <v>7323.1378999999997</v>
      </c>
      <c r="BH434" s="97">
        <v>5006.6196</v>
      </c>
      <c r="BI434" s="98">
        <v>8276.464899999999</v>
      </c>
      <c r="BJ434" s="97">
        <v>14832.424519730001</v>
      </c>
      <c r="BK434" s="97">
        <v>11690.553292490002</v>
      </c>
      <c r="BL434" s="97">
        <v>19653.135561660001</v>
      </c>
      <c r="BM434" s="98">
        <v>31510.733726099999</v>
      </c>
      <c r="BN434" s="97">
        <v>24404.80173078</v>
      </c>
      <c r="BO434" s="97">
        <v>23547.729366710002</v>
      </c>
      <c r="BP434" s="97">
        <v>26501.318765550001</v>
      </c>
      <c r="BQ434" s="98">
        <v>22967.934924219997</v>
      </c>
      <c r="BR434" s="97">
        <v>21447.928008319999</v>
      </c>
      <c r="BS434" s="97">
        <v>17047.681385529999</v>
      </c>
      <c r="BT434" s="97">
        <v>21872.788730839999</v>
      </c>
      <c r="BU434" s="98">
        <v>21691.440472780003</v>
      </c>
      <c r="BV434" s="97">
        <v>12757.500210940001</v>
      </c>
      <c r="BW434" s="97">
        <v>15708.39088232</v>
      </c>
      <c r="BX434" s="97">
        <v>12593.988432410002</v>
      </c>
      <c r="BY434" s="98">
        <v>18029.466126810003</v>
      </c>
      <c r="BZ434" s="97">
        <v>14883.77088797</v>
      </c>
      <c r="CA434" s="97">
        <v>15150.53561667</v>
      </c>
      <c r="CB434" s="97">
        <v>17557.564161400001</v>
      </c>
      <c r="CC434" s="98">
        <v>16254.011253879999</v>
      </c>
      <c r="CD434" s="96">
        <v>9430.0321838600012</v>
      </c>
      <c r="CE434" s="97">
        <v>12906.575694660001</v>
      </c>
      <c r="CF434" s="97">
        <v>11302.640904529999</v>
      </c>
      <c r="CG434" s="98">
        <v>16322.122016640002</v>
      </c>
      <c r="CH434" s="96">
        <v>13434.510098579998</v>
      </c>
      <c r="CI434" s="97">
        <v>14234.74252715</v>
      </c>
      <c r="CJ434" s="97">
        <v>10098.095284479999</v>
      </c>
      <c r="CK434" s="98">
        <v>15933.045622010002</v>
      </c>
      <c r="CL434" s="96">
        <v>21488.368982709999</v>
      </c>
      <c r="CM434" s="97">
        <v>16295.270697020002</v>
      </c>
      <c r="CN434" s="97">
        <v>12634.133738529999</v>
      </c>
      <c r="CO434" s="97">
        <v>16167.572735250002</v>
      </c>
      <c r="CP434" s="96">
        <v>18361.874850259999</v>
      </c>
      <c r="CQ434" s="97">
        <v>11950.280798849999</v>
      </c>
      <c r="CR434" s="97">
        <v>11952.364228189999</v>
      </c>
      <c r="CS434" s="97">
        <v>17559.153904549999</v>
      </c>
      <c r="CT434" s="96">
        <v>11619.211424110001</v>
      </c>
      <c r="CU434" s="97">
        <v>17362.88680489</v>
      </c>
      <c r="CV434" s="192">
        <v>22546.085332719995</v>
      </c>
      <c r="CW434" s="97">
        <v>13858.11814305</v>
      </c>
      <c r="CX434" s="96">
        <v>10334.213187450001</v>
      </c>
      <c r="CY434" s="97">
        <v>6536.8065067200005</v>
      </c>
      <c r="CZ434" s="192">
        <v>8736.9314128299993</v>
      </c>
      <c r="DA434" s="97">
        <v>2714.3302171700016</v>
      </c>
      <c r="DB434" s="96">
        <v>16682.080748019998</v>
      </c>
      <c r="DC434" s="97">
        <v>8724.0624351299994</v>
      </c>
      <c r="DD434" s="192">
        <v>19068.756561620001</v>
      </c>
      <c r="DE434" s="97">
        <v>6176.4723507399995</v>
      </c>
      <c r="DF434" s="96">
        <v>25053.763568529997</v>
      </c>
      <c r="DG434" s="97">
        <v>21866.423817849998</v>
      </c>
      <c r="DH434" s="192">
        <v>16300.908114599999</v>
      </c>
      <c r="DI434" s="97">
        <v>10131.100905680001</v>
      </c>
      <c r="DJ434" s="96">
        <v>21465.111170329998</v>
      </c>
      <c r="DK434" s="97">
        <v>16209.595126209999</v>
      </c>
      <c r="DL434" s="192">
        <v>17605.194998049999</v>
      </c>
      <c r="DM434" s="97">
        <v>8760.0575785600013</v>
      </c>
      <c r="DN434" s="96">
        <v>22352.61001534</v>
      </c>
      <c r="DO434" s="97">
        <v>9970.0282165400004</v>
      </c>
      <c r="DP434" s="192">
        <v>13632.607528839999</v>
      </c>
      <c r="DQ434" s="97">
        <v>13222.788435709999</v>
      </c>
      <c r="DR434" s="96">
        <v>20413.513086350002</v>
      </c>
      <c r="DS434" s="194" t="s">
        <v>234</v>
      </c>
      <c r="DT434" s="59" t="s">
        <v>230</v>
      </c>
    </row>
    <row r="435" spans="1:124" x14ac:dyDescent="0.3">
      <c r="A435" s="58" t="s">
        <v>47</v>
      </c>
      <c r="B435" s="90">
        <v>765.17800000000011</v>
      </c>
      <c r="C435" s="91">
        <v>946.13100000000009</v>
      </c>
      <c r="D435" s="91">
        <v>1266.366</v>
      </c>
      <c r="E435" s="92">
        <v>1261.1559999999999</v>
      </c>
      <c r="F435" s="91">
        <v>1445.5240000000001</v>
      </c>
      <c r="G435" s="91">
        <v>3381.66</v>
      </c>
      <c r="H435" s="91">
        <v>1357.1289999999999</v>
      </c>
      <c r="I435" s="92">
        <v>3708.877</v>
      </c>
      <c r="J435" s="91">
        <v>2907.5837950614696</v>
      </c>
      <c r="K435" s="91">
        <v>4513.1260045568124</v>
      </c>
      <c r="L435" s="91">
        <v>4246.3833131959473</v>
      </c>
      <c r="M435" s="92">
        <v>5149.9191978325689</v>
      </c>
      <c r="N435" s="91">
        <v>2580.2269692999998</v>
      </c>
      <c r="O435" s="91">
        <v>5677.1138510199999</v>
      </c>
      <c r="P435" s="91">
        <v>9379.231753</v>
      </c>
      <c r="Q435" s="92">
        <v>7842.1813431</v>
      </c>
      <c r="R435" s="91">
        <v>7638.0630000000001</v>
      </c>
      <c r="S435" s="91">
        <v>5315.1779999999999</v>
      </c>
      <c r="T435" s="91">
        <v>9626.2780000000002</v>
      </c>
      <c r="U435" s="92">
        <v>7403.4809999999998</v>
      </c>
      <c r="V435" s="91">
        <v>6544.1299999999992</v>
      </c>
      <c r="W435" s="91">
        <v>5994.3410000000003</v>
      </c>
      <c r="X435" s="91">
        <v>8364.8529999999992</v>
      </c>
      <c r="Y435" s="92">
        <v>9112.9709999999995</v>
      </c>
      <c r="Z435" s="91">
        <v>4088.8771107274802</v>
      </c>
      <c r="AA435" s="91">
        <v>3658.7401004096982</v>
      </c>
      <c r="AB435" s="91">
        <v>4819.4665508836433</v>
      </c>
      <c r="AC435" s="92">
        <v>6197.9202457887404</v>
      </c>
      <c r="AD435" s="91">
        <v>4115.941867929283</v>
      </c>
      <c r="AE435" s="91">
        <v>5009.2352036734655</v>
      </c>
      <c r="AF435" s="91">
        <v>4700.2023548460566</v>
      </c>
      <c r="AG435" s="92">
        <v>3292.6712838981475</v>
      </c>
      <c r="AH435" s="91">
        <v>1509.8753424772447</v>
      </c>
      <c r="AI435" s="91">
        <v>1804.6939989241789</v>
      </c>
      <c r="AJ435" s="91">
        <v>2722.783681757709</v>
      </c>
      <c r="AK435" s="92">
        <v>3282.8259827014776</v>
      </c>
      <c r="AL435" s="91">
        <v>3127.2390048016387</v>
      </c>
      <c r="AM435" s="91">
        <v>1433.1639453203547</v>
      </c>
      <c r="AN435" s="91">
        <v>8722.1877823927935</v>
      </c>
      <c r="AO435" s="92">
        <v>5287.6948391320302</v>
      </c>
      <c r="AP435" s="91">
        <v>1617.1358445512606</v>
      </c>
      <c r="AQ435" s="91">
        <v>4433.1629993694823</v>
      </c>
      <c r="AR435" s="91">
        <v>4992.1256630053758</v>
      </c>
      <c r="AS435" s="92">
        <v>4002.4952611028207</v>
      </c>
      <c r="AT435" s="91">
        <v>2649.7065621843803</v>
      </c>
      <c r="AU435" s="91">
        <v>2754.9705506632695</v>
      </c>
      <c r="AV435" s="91">
        <v>3147.6572952400002</v>
      </c>
      <c r="AW435" s="92">
        <v>6820.268274938433</v>
      </c>
      <c r="AX435" s="91">
        <v>5650.8708931605779</v>
      </c>
      <c r="AY435" s="91">
        <v>9516.9393818748431</v>
      </c>
      <c r="AZ435" s="91">
        <v>5466.9050950962501</v>
      </c>
      <c r="BA435" s="92">
        <v>5439.7255868299999</v>
      </c>
      <c r="BB435" s="91">
        <v>6016.4966803390998</v>
      </c>
      <c r="BC435" s="91">
        <v>4696.5563754842424</v>
      </c>
      <c r="BD435" s="91">
        <v>9655.2907237929103</v>
      </c>
      <c r="BE435" s="92">
        <v>9695.6834026100005</v>
      </c>
      <c r="BF435" s="91">
        <v>2495.5582000000004</v>
      </c>
      <c r="BG435" s="91">
        <v>5222.3695000000007</v>
      </c>
      <c r="BH435" s="91">
        <v>4786.4333999999999</v>
      </c>
      <c r="BI435" s="92">
        <v>7401.9913000000006</v>
      </c>
      <c r="BJ435" s="91">
        <v>13783.775225339999</v>
      </c>
      <c r="BK435" s="91">
        <v>12659.76685969</v>
      </c>
      <c r="BL435" s="91">
        <v>17161.55061532</v>
      </c>
      <c r="BM435" s="92">
        <v>25314.515443650002</v>
      </c>
      <c r="BN435" s="91">
        <v>19449.531541290002</v>
      </c>
      <c r="BO435" s="91">
        <v>22089.280504309998</v>
      </c>
      <c r="BP435" s="91">
        <v>22994.137984790003</v>
      </c>
      <c r="BQ435" s="92">
        <v>21443.572810309997</v>
      </c>
      <c r="BR435" s="91">
        <v>18735.850834409997</v>
      </c>
      <c r="BS435" s="91">
        <v>14680.627999420001</v>
      </c>
      <c r="BT435" s="91">
        <v>17972.187749509998</v>
      </c>
      <c r="BU435" s="92">
        <v>18638.824635290002</v>
      </c>
      <c r="BV435" s="91">
        <v>7257.9549607600002</v>
      </c>
      <c r="BW435" s="91">
        <v>10418.221634400001</v>
      </c>
      <c r="BX435" s="91">
        <v>9984.5759484200007</v>
      </c>
      <c r="BY435" s="92">
        <v>9204.1433157899992</v>
      </c>
      <c r="BZ435" s="91">
        <v>11173.06491485</v>
      </c>
      <c r="CA435" s="91">
        <v>12395.63997516</v>
      </c>
      <c r="CB435" s="91">
        <v>12318.424248220001</v>
      </c>
      <c r="CC435" s="92">
        <v>12786.952852350001</v>
      </c>
      <c r="CD435" s="90">
        <v>4471.1776159200008</v>
      </c>
      <c r="CE435" s="91">
        <v>12047.198998340002</v>
      </c>
      <c r="CF435" s="91">
        <v>8130.1498747099995</v>
      </c>
      <c r="CG435" s="92">
        <v>17239.068335830001</v>
      </c>
      <c r="CH435" s="90">
        <v>10023.465569399999</v>
      </c>
      <c r="CI435" s="91">
        <v>14955.35539687</v>
      </c>
      <c r="CJ435" s="91">
        <v>8271.4454635399998</v>
      </c>
      <c r="CK435" s="92">
        <v>15603.947581540002</v>
      </c>
      <c r="CL435" s="90">
        <v>17127.434877450003</v>
      </c>
      <c r="CM435" s="91">
        <v>15637.990728860001</v>
      </c>
      <c r="CN435" s="91">
        <v>12953.904783549999</v>
      </c>
      <c r="CO435" s="91">
        <v>18280.024736079999</v>
      </c>
      <c r="CP435" s="90">
        <v>14329.94201228</v>
      </c>
      <c r="CQ435" s="91">
        <v>11596.159290560001</v>
      </c>
      <c r="CR435" s="91">
        <v>14273.986434579998</v>
      </c>
      <c r="CS435" s="91">
        <v>17143.408022939999</v>
      </c>
      <c r="CT435" s="90">
        <v>9934.7071884600009</v>
      </c>
      <c r="CU435" s="91">
        <v>15402.434878039998</v>
      </c>
      <c r="CV435" s="190">
        <v>27577.938544650002</v>
      </c>
      <c r="CW435" s="91">
        <v>10716.259279709999</v>
      </c>
      <c r="CX435" s="90">
        <v>8164.525170930001</v>
      </c>
      <c r="CY435" s="91">
        <v>5605.8658144099991</v>
      </c>
      <c r="CZ435" s="190">
        <v>10115.66886283</v>
      </c>
      <c r="DA435" s="91">
        <v>9690.9040433300015</v>
      </c>
      <c r="DB435" s="90">
        <v>14234.652262920001</v>
      </c>
      <c r="DC435" s="91">
        <v>10028.315935999999</v>
      </c>
      <c r="DD435" s="190">
        <v>17354.286946160002</v>
      </c>
      <c r="DE435" s="91">
        <v>5268.1169039800006</v>
      </c>
      <c r="DF435" s="90">
        <v>20141.340674779996</v>
      </c>
      <c r="DG435" s="91">
        <v>14809.06322889</v>
      </c>
      <c r="DH435" s="190">
        <v>15758.798135039999</v>
      </c>
      <c r="DI435" s="91">
        <v>6431.7855380500014</v>
      </c>
      <c r="DJ435" s="90">
        <v>15591.420606169999</v>
      </c>
      <c r="DK435" s="91">
        <v>12055.023038399999</v>
      </c>
      <c r="DL435" s="190">
        <v>14573.41538841</v>
      </c>
      <c r="DM435" s="91">
        <v>10624.316180819998</v>
      </c>
      <c r="DN435" s="90">
        <v>16580.163564750001</v>
      </c>
      <c r="DO435" s="91">
        <v>9900.4335448399997</v>
      </c>
      <c r="DP435" s="190">
        <v>15156.544550189999</v>
      </c>
      <c r="DQ435" s="91">
        <v>18436.87866206</v>
      </c>
      <c r="DR435" s="90">
        <v>14190.157455109998</v>
      </c>
      <c r="DS435" s="194" t="s">
        <v>234</v>
      </c>
      <c r="DT435" s="58" t="s">
        <v>47</v>
      </c>
    </row>
    <row r="436" spans="1:124" x14ac:dyDescent="0.3">
      <c r="A436" s="58" t="s">
        <v>213</v>
      </c>
      <c r="B436" s="90">
        <v>740.67800000000011</v>
      </c>
      <c r="C436" s="91">
        <v>824.93100000000004</v>
      </c>
      <c r="D436" s="91">
        <v>1093.566</v>
      </c>
      <c r="E436" s="92">
        <v>1195.9560000000001</v>
      </c>
      <c r="F436" s="91">
        <v>1243.0239999999999</v>
      </c>
      <c r="G436" s="91">
        <v>3197.3599999999997</v>
      </c>
      <c r="H436" s="91">
        <v>1319.451</v>
      </c>
      <c r="I436" s="92">
        <v>3601.9639999999999</v>
      </c>
      <c r="J436" s="91">
        <v>2898.5897950614694</v>
      </c>
      <c r="K436" s="91">
        <v>4425.2210045568127</v>
      </c>
      <c r="L436" s="91">
        <v>4228.471313195947</v>
      </c>
      <c r="M436" s="92">
        <v>5113.6221978325693</v>
      </c>
      <c r="N436" s="91">
        <v>2551.2269692999998</v>
      </c>
      <c r="O436" s="91">
        <v>5648.1138510199999</v>
      </c>
      <c r="P436" s="91">
        <v>9345.231753</v>
      </c>
      <c r="Q436" s="92">
        <v>7810.1813431</v>
      </c>
      <c r="R436" s="91">
        <v>7638.0630000000001</v>
      </c>
      <c r="S436" s="91">
        <v>5315.1779999999999</v>
      </c>
      <c r="T436" s="91">
        <v>9626.2780000000002</v>
      </c>
      <c r="U436" s="92">
        <v>7403.4809999999998</v>
      </c>
      <c r="V436" s="91">
        <v>6544.1299999999992</v>
      </c>
      <c r="W436" s="91">
        <v>5994.3410000000003</v>
      </c>
      <c r="X436" s="91">
        <v>8364.8529999999992</v>
      </c>
      <c r="Y436" s="92">
        <v>9112.9709999999995</v>
      </c>
      <c r="Z436" s="91">
        <v>4088.8771107274802</v>
      </c>
      <c r="AA436" s="91">
        <v>3658.7401004096982</v>
      </c>
      <c r="AB436" s="91">
        <v>4819.4665508836433</v>
      </c>
      <c r="AC436" s="92">
        <v>6197.9202457887404</v>
      </c>
      <c r="AD436" s="91">
        <v>4115.941867929283</v>
      </c>
      <c r="AE436" s="91">
        <v>5009.2352036734655</v>
      </c>
      <c r="AF436" s="91">
        <v>4700.2023548460566</v>
      </c>
      <c r="AG436" s="92">
        <v>3292.6712838981475</v>
      </c>
      <c r="AH436" s="91">
        <v>1509.8753424772447</v>
      </c>
      <c r="AI436" s="91">
        <v>1804.6939989241789</v>
      </c>
      <c r="AJ436" s="91">
        <v>2722.783681757709</v>
      </c>
      <c r="AK436" s="92">
        <v>3282.8259827014776</v>
      </c>
      <c r="AL436" s="91">
        <v>3127.2390048016387</v>
      </c>
      <c r="AM436" s="91">
        <v>1433.1639453203547</v>
      </c>
      <c r="AN436" s="91">
        <v>8722.1877823927935</v>
      </c>
      <c r="AO436" s="92">
        <v>5287.6948391320302</v>
      </c>
      <c r="AP436" s="91">
        <v>1617.1358445512606</v>
      </c>
      <c r="AQ436" s="91">
        <v>4433.1629993694823</v>
      </c>
      <c r="AR436" s="91">
        <v>4992.1256630053758</v>
      </c>
      <c r="AS436" s="92">
        <v>4002.4952611028207</v>
      </c>
      <c r="AT436" s="91">
        <v>2649.7065621843803</v>
      </c>
      <c r="AU436" s="91">
        <v>2754.9705506632695</v>
      </c>
      <c r="AV436" s="91">
        <v>3147.6572952400002</v>
      </c>
      <c r="AW436" s="92">
        <v>6820.268274938433</v>
      </c>
      <c r="AX436" s="91">
        <v>5650.8708931605779</v>
      </c>
      <c r="AY436" s="91">
        <v>9516.9393818748431</v>
      </c>
      <c r="AZ436" s="91">
        <v>5466.9050950962501</v>
      </c>
      <c r="BA436" s="92">
        <v>5439.7255868299999</v>
      </c>
      <c r="BB436" s="91">
        <v>6016.4966803390998</v>
      </c>
      <c r="BC436" s="91">
        <v>4696.5563754842424</v>
      </c>
      <c r="BD436" s="91">
        <v>9655.2907237929103</v>
      </c>
      <c r="BE436" s="92">
        <v>9695.6834026100005</v>
      </c>
      <c r="BF436" s="91">
        <v>2495.5582000000004</v>
      </c>
      <c r="BG436" s="91">
        <v>5222.3695000000007</v>
      </c>
      <c r="BH436" s="91">
        <v>4786.4333999999999</v>
      </c>
      <c r="BI436" s="92">
        <v>7401.9913000000006</v>
      </c>
      <c r="BJ436" s="91">
        <v>4533.4880331699997</v>
      </c>
      <c r="BK436" s="91">
        <v>7722.8541924399997</v>
      </c>
      <c r="BL436" s="91">
        <v>8022.0955079799987</v>
      </c>
      <c r="BM436" s="92">
        <v>19838.285904869997</v>
      </c>
      <c r="BN436" s="91">
        <v>12610.744283750002</v>
      </c>
      <c r="BO436" s="91">
        <v>13216.369378989999</v>
      </c>
      <c r="BP436" s="91">
        <v>14382.901860630001</v>
      </c>
      <c r="BQ436" s="92">
        <v>14572.378915450001</v>
      </c>
      <c r="BR436" s="91">
        <v>12079.80160241</v>
      </c>
      <c r="BS436" s="91">
        <v>12388.938356440001</v>
      </c>
      <c r="BT436" s="91">
        <v>13291.190503239999</v>
      </c>
      <c r="BU436" s="92">
        <v>15075.751438210002</v>
      </c>
      <c r="BV436" s="91">
        <v>7710.3693217700002</v>
      </c>
      <c r="BW436" s="91">
        <v>11383.438126380001</v>
      </c>
      <c r="BX436" s="91">
        <v>11155.95151771</v>
      </c>
      <c r="BY436" s="92">
        <v>11902.726765219999</v>
      </c>
      <c r="BZ436" s="91">
        <v>10461.460487659999</v>
      </c>
      <c r="CA436" s="91">
        <v>12219.540028820002</v>
      </c>
      <c r="CB436" s="91">
        <v>11717.960187890001</v>
      </c>
      <c r="CC436" s="92">
        <v>13101.55916246</v>
      </c>
      <c r="CD436" s="90">
        <v>6694.7637143400007</v>
      </c>
      <c r="CE436" s="91">
        <v>12598.385916790001</v>
      </c>
      <c r="CF436" s="91">
        <v>9741.9134515699989</v>
      </c>
      <c r="CG436" s="92">
        <v>20484.473180829998</v>
      </c>
      <c r="CH436" s="90">
        <v>7123.7358923100001</v>
      </c>
      <c r="CI436" s="91">
        <v>12950.84437843</v>
      </c>
      <c r="CJ436" s="91">
        <v>6024.3870361199988</v>
      </c>
      <c r="CK436" s="92">
        <v>18413.174769140001</v>
      </c>
      <c r="CL436" s="90">
        <v>13891.14993539</v>
      </c>
      <c r="CM436" s="91">
        <v>11841.375178850001</v>
      </c>
      <c r="CN436" s="91">
        <v>10866.56289001</v>
      </c>
      <c r="CO436" s="91">
        <v>17351.033336729997</v>
      </c>
      <c r="CP436" s="90">
        <v>10118.83138283</v>
      </c>
      <c r="CQ436" s="91">
        <v>7714.5178652200002</v>
      </c>
      <c r="CR436" s="91">
        <v>10398.78613217</v>
      </c>
      <c r="CS436" s="91">
        <v>12781.005135240001</v>
      </c>
      <c r="CT436" s="90">
        <v>5945.7260052400006</v>
      </c>
      <c r="CU436" s="91">
        <v>7499.2162027300001</v>
      </c>
      <c r="CV436" s="190">
        <v>19014.041358639999</v>
      </c>
      <c r="CW436" s="91">
        <v>10419.330620640001</v>
      </c>
      <c r="CX436" s="90">
        <v>5113.4225644600001</v>
      </c>
      <c r="CY436" s="91">
        <v>7149.38215786</v>
      </c>
      <c r="CZ436" s="190">
        <v>6070.7403450700003</v>
      </c>
      <c r="DA436" s="91">
        <v>9784.6163846300005</v>
      </c>
      <c r="DB436" s="90">
        <v>5969.7925910100003</v>
      </c>
      <c r="DC436" s="91">
        <v>6376.6179185799992</v>
      </c>
      <c r="DD436" s="190">
        <v>8160.1268770900006</v>
      </c>
      <c r="DE436" s="91">
        <v>9491.4269576000006</v>
      </c>
      <c r="DF436" s="90">
        <v>12708.35746085</v>
      </c>
      <c r="DG436" s="91">
        <v>8983.9019731600001</v>
      </c>
      <c r="DH436" s="190">
        <v>5783.0791587700005</v>
      </c>
      <c r="DI436" s="91">
        <v>9108.3253022800018</v>
      </c>
      <c r="DJ436" s="90">
        <v>6447.5591056599987</v>
      </c>
      <c r="DK436" s="91">
        <v>6512.18114891</v>
      </c>
      <c r="DL436" s="190">
        <v>6860.4211357800004</v>
      </c>
      <c r="DM436" s="91">
        <v>11904.832254219999</v>
      </c>
      <c r="DN436" s="90">
        <v>6934.8437655300004</v>
      </c>
      <c r="DO436" s="91">
        <v>4489.8032061100002</v>
      </c>
      <c r="DP436" s="190">
        <v>4996.2467618499995</v>
      </c>
      <c r="DQ436" s="91">
        <v>10494.435328849999</v>
      </c>
      <c r="DR436" s="90">
        <v>5095.0528469700002</v>
      </c>
      <c r="DS436" s="194" t="s">
        <v>234</v>
      </c>
      <c r="DT436" s="58" t="s">
        <v>213</v>
      </c>
    </row>
    <row r="437" spans="1:124" x14ac:dyDescent="0.3">
      <c r="A437" s="58" t="s">
        <v>216</v>
      </c>
      <c r="B437" s="90">
        <v>24.5</v>
      </c>
      <c r="C437" s="91">
        <v>121.2</v>
      </c>
      <c r="D437" s="91">
        <v>172.8</v>
      </c>
      <c r="E437" s="92">
        <v>65.2</v>
      </c>
      <c r="F437" s="91">
        <v>202.5</v>
      </c>
      <c r="G437" s="91">
        <v>184.3</v>
      </c>
      <c r="H437" s="91">
        <v>37.678000000000004</v>
      </c>
      <c r="I437" s="92">
        <v>106.913</v>
      </c>
      <c r="J437" s="91">
        <v>8.9939999999999998</v>
      </c>
      <c r="K437" s="91">
        <v>87.905000000000001</v>
      </c>
      <c r="L437" s="91">
        <v>17.911999999999999</v>
      </c>
      <c r="M437" s="92">
        <v>36.296999999999997</v>
      </c>
      <c r="N437" s="91">
        <v>29</v>
      </c>
      <c r="O437" s="91">
        <v>29</v>
      </c>
      <c r="P437" s="91">
        <v>34</v>
      </c>
      <c r="Q437" s="92">
        <v>32</v>
      </c>
      <c r="R437" s="91" t="s">
        <v>212</v>
      </c>
      <c r="S437" s="91" t="s">
        <v>212</v>
      </c>
      <c r="T437" s="91" t="s">
        <v>212</v>
      </c>
      <c r="U437" s="92" t="s">
        <v>212</v>
      </c>
      <c r="V437" s="91" t="s">
        <v>212</v>
      </c>
      <c r="W437" s="91" t="s">
        <v>212</v>
      </c>
      <c r="X437" s="91" t="s">
        <v>212</v>
      </c>
      <c r="Y437" s="92" t="s">
        <v>212</v>
      </c>
      <c r="Z437" s="91" t="s">
        <v>212</v>
      </c>
      <c r="AA437" s="91" t="s">
        <v>212</v>
      </c>
      <c r="AB437" s="91" t="s">
        <v>212</v>
      </c>
      <c r="AC437" s="92" t="s">
        <v>212</v>
      </c>
      <c r="AD437" s="91" t="s">
        <v>212</v>
      </c>
      <c r="AE437" s="91" t="s">
        <v>212</v>
      </c>
      <c r="AF437" s="91" t="s">
        <v>212</v>
      </c>
      <c r="AG437" s="92" t="s">
        <v>212</v>
      </c>
      <c r="AH437" s="91" t="s">
        <v>212</v>
      </c>
      <c r="AI437" s="91" t="s">
        <v>212</v>
      </c>
      <c r="AJ437" s="91" t="s">
        <v>212</v>
      </c>
      <c r="AK437" s="92" t="s">
        <v>212</v>
      </c>
      <c r="AL437" s="91" t="s">
        <v>212</v>
      </c>
      <c r="AM437" s="91" t="s">
        <v>212</v>
      </c>
      <c r="AN437" s="91" t="s">
        <v>212</v>
      </c>
      <c r="AO437" s="92" t="s">
        <v>212</v>
      </c>
      <c r="AP437" s="91" t="s">
        <v>212</v>
      </c>
      <c r="AQ437" s="91" t="s">
        <v>212</v>
      </c>
      <c r="AR437" s="91" t="s">
        <v>212</v>
      </c>
      <c r="AS437" s="92" t="s">
        <v>212</v>
      </c>
      <c r="AT437" s="91" t="s">
        <v>212</v>
      </c>
      <c r="AU437" s="91" t="s">
        <v>212</v>
      </c>
      <c r="AV437" s="91" t="s">
        <v>212</v>
      </c>
      <c r="AW437" s="92" t="s">
        <v>212</v>
      </c>
      <c r="AX437" s="91" t="s">
        <v>212</v>
      </c>
      <c r="AY437" s="91" t="s">
        <v>212</v>
      </c>
      <c r="AZ437" s="91" t="s">
        <v>212</v>
      </c>
      <c r="BA437" s="92" t="s">
        <v>212</v>
      </c>
      <c r="BB437" s="91" t="s">
        <v>212</v>
      </c>
      <c r="BC437" s="91" t="s">
        <v>212</v>
      </c>
      <c r="BD437" s="91" t="s">
        <v>212</v>
      </c>
      <c r="BE437" s="92" t="s">
        <v>212</v>
      </c>
      <c r="BF437" s="91" t="s">
        <v>212</v>
      </c>
      <c r="BG437" s="91" t="s">
        <v>212</v>
      </c>
      <c r="BH437" s="91" t="s">
        <v>212</v>
      </c>
      <c r="BI437" s="92" t="s">
        <v>212</v>
      </c>
      <c r="BJ437" s="91">
        <v>9250.2871921699989</v>
      </c>
      <c r="BK437" s="91">
        <v>4936.9126672499997</v>
      </c>
      <c r="BL437" s="91">
        <v>9139.4551073399998</v>
      </c>
      <c r="BM437" s="92">
        <v>5476.2295387800004</v>
      </c>
      <c r="BN437" s="91">
        <v>6838.7872575399997</v>
      </c>
      <c r="BO437" s="91">
        <v>8872.911125319999</v>
      </c>
      <c r="BP437" s="91">
        <v>8611.2361241600011</v>
      </c>
      <c r="BQ437" s="92">
        <v>6871.1938948599991</v>
      </c>
      <c r="BR437" s="91">
        <v>6656.0492320000003</v>
      </c>
      <c r="BS437" s="91">
        <v>2291.6896429799999</v>
      </c>
      <c r="BT437" s="91">
        <v>4680.9972462699989</v>
      </c>
      <c r="BU437" s="92">
        <v>3563.0731970799998</v>
      </c>
      <c r="BV437" s="91">
        <v>-452.41436101000011</v>
      </c>
      <c r="BW437" s="91">
        <v>-965.21649198</v>
      </c>
      <c r="BX437" s="91">
        <v>-1171.3755692899999</v>
      </c>
      <c r="BY437" s="92">
        <v>-2698.5834494299997</v>
      </c>
      <c r="BZ437" s="91">
        <v>711.60442719000002</v>
      </c>
      <c r="CA437" s="91">
        <v>176.09994633999992</v>
      </c>
      <c r="CB437" s="91">
        <v>600.46406033000005</v>
      </c>
      <c r="CC437" s="92">
        <v>-314.60631010999964</v>
      </c>
      <c r="CD437" s="90">
        <v>-2223.5860984199999</v>
      </c>
      <c r="CE437" s="91">
        <v>-551.18691845000001</v>
      </c>
      <c r="CF437" s="91">
        <v>-1611.7635768600001</v>
      </c>
      <c r="CG437" s="92">
        <v>-3245.404845</v>
      </c>
      <c r="CH437" s="90">
        <v>2899.7296770900002</v>
      </c>
      <c r="CI437" s="91">
        <v>2004.51101844</v>
      </c>
      <c r="CJ437" s="91">
        <v>2247.05842742</v>
      </c>
      <c r="CK437" s="92">
        <v>-2809.2271875999995</v>
      </c>
      <c r="CL437" s="90">
        <v>3236.2849420600005</v>
      </c>
      <c r="CM437" s="91">
        <v>3796.6155500100003</v>
      </c>
      <c r="CN437" s="91">
        <v>2087.34189354</v>
      </c>
      <c r="CO437" s="91">
        <v>928.99139934999994</v>
      </c>
      <c r="CP437" s="90">
        <v>4211.1106294500005</v>
      </c>
      <c r="CQ437" s="91">
        <v>3881.6414253399998</v>
      </c>
      <c r="CR437" s="91">
        <v>3875.2003024099995</v>
      </c>
      <c r="CS437" s="91">
        <v>4362.4028877000001</v>
      </c>
      <c r="CT437" s="90">
        <v>3988.9811832200003</v>
      </c>
      <c r="CU437" s="91">
        <v>7903.2186753099995</v>
      </c>
      <c r="CV437" s="190">
        <v>8563.8971860099991</v>
      </c>
      <c r="CW437" s="91">
        <v>296.92865907000032</v>
      </c>
      <c r="CX437" s="90">
        <v>3051.10260647</v>
      </c>
      <c r="CY437" s="91">
        <v>-1543.51634345</v>
      </c>
      <c r="CZ437" s="190">
        <v>4044.9285177599995</v>
      </c>
      <c r="DA437" s="91">
        <v>-93.712341299999935</v>
      </c>
      <c r="DB437" s="90">
        <v>8264.8596719100005</v>
      </c>
      <c r="DC437" s="91">
        <v>3651.6980174199998</v>
      </c>
      <c r="DD437" s="190">
        <v>9194.1600690699997</v>
      </c>
      <c r="DE437" s="91">
        <v>-4223.31005362</v>
      </c>
      <c r="DF437" s="90">
        <v>7432.9832139299997</v>
      </c>
      <c r="DG437" s="91">
        <v>5825.1612557300004</v>
      </c>
      <c r="DH437" s="190">
        <v>9975.71897627</v>
      </c>
      <c r="DI437" s="91">
        <v>-2676.5397642299995</v>
      </c>
      <c r="DJ437" s="90">
        <v>9143.86150051</v>
      </c>
      <c r="DK437" s="91">
        <v>5542.8418894899996</v>
      </c>
      <c r="DL437" s="190">
        <v>7712.9942526299992</v>
      </c>
      <c r="DM437" s="91">
        <v>-1280.5160733999996</v>
      </c>
      <c r="DN437" s="90">
        <v>9645.3197992200003</v>
      </c>
      <c r="DO437" s="91">
        <v>5410.6303387299995</v>
      </c>
      <c r="DP437" s="190">
        <v>10160.297788340002</v>
      </c>
      <c r="DQ437" s="91">
        <v>7942.4433332099989</v>
      </c>
      <c r="DR437" s="90">
        <v>9095.10460814</v>
      </c>
      <c r="DS437" s="194" t="s">
        <v>234</v>
      </c>
      <c r="DT437" s="58" t="s">
        <v>216</v>
      </c>
    </row>
    <row r="438" spans="1:124" x14ac:dyDescent="0.3">
      <c r="A438" s="58" t="s">
        <v>231</v>
      </c>
      <c r="B438" s="90">
        <v>-226.96499999999997</v>
      </c>
      <c r="C438" s="91">
        <v>65.552999999999997</v>
      </c>
      <c r="D438" s="91">
        <v>192.05099999999999</v>
      </c>
      <c r="E438" s="92">
        <v>135.65199999999999</v>
      </c>
      <c r="F438" s="91">
        <v>179.00899999999999</v>
      </c>
      <c r="G438" s="91">
        <v>349.71100000000001</v>
      </c>
      <c r="H438" s="91">
        <v>114.94599999999998</v>
      </c>
      <c r="I438" s="92">
        <v>254.83099999999996</v>
      </c>
      <c r="J438" s="91">
        <v>111.57499999999996</v>
      </c>
      <c r="K438" s="91">
        <v>255.488</v>
      </c>
      <c r="L438" s="91">
        <v>590.49800000000005</v>
      </c>
      <c r="M438" s="92">
        <v>1218.3610000000001</v>
      </c>
      <c r="N438" s="91">
        <v>1378.655</v>
      </c>
      <c r="O438" s="91">
        <v>617.94900000000007</v>
      </c>
      <c r="P438" s="91">
        <v>610.67100000000005</v>
      </c>
      <c r="Q438" s="92">
        <v>769.58100000000013</v>
      </c>
      <c r="R438" s="91">
        <v>-15.563999999999908</v>
      </c>
      <c r="S438" s="91">
        <v>352.84500000000003</v>
      </c>
      <c r="T438" s="91">
        <v>-646.279</v>
      </c>
      <c r="U438" s="92">
        <v>-1095.5723850097661</v>
      </c>
      <c r="V438" s="91">
        <v>421.08699999999999</v>
      </c>
      <c r="W438" s="91">
        <v>445.91899999999993</v>
      </c>
      <c r="X438" s="91">
        <v>860.70500000000004</v>
      </c>
      <c r="Y438" s="92">
        <v>1035.2336997500001</v>
      </c>
      <c r="Z438" s="91">
        <v>648.68344424438465</v>
      </c>
      <c r="AA438" s="91">
        <v>1504.0494277683658</v>
      </c>
      <c r="AB438" s="91">
        <v>561.47614957408689</v>
      </c>
      <c r="AC438" s="92">
        <v>978.14034285460014</v>
      </c>
      <c r="AD438" s="91">
        <v>602.69720503691224</v>
      </c>
      <c r="AE438" s="91">
        <v>-86.982993401067574</v>
      </c>
      <c r="AF438" s="91">
        <v>-1651.7164025218451</v>
      </c>
      <c r="AG438" s="92">
        <v>608.15567365308777</v>
      </c>
      <c r="AH438" s="91">
        <v>467.19435693724751</v>
      </c>
      <c r="AI438" s="91">
        <v>-281.31646097057427</v>
      </c>
      <c r="AJ438" s="91">
        <v>243.41362212598409</v>
      </c>
      <c r="AK438" s="92">
        <v>394.05414703682879</v>
      </c>
      <c r="AL438" s="91">
        <v>-392.95716024139404</v>
      </c>
      <c r="AM438" s="91">
        <v>-124.21306780106892</v>
      </c>
      <c r="AN438" s="91">
        <v>-401.06560379000013</v>
      </c>
      <c r="AO438" s="92">
        <v>493.83371993899726</v>
      </c>
      <c r="AP438" s="91">
        <v>1825.5788779234761</v>
      </c>
      <c r="AQ438" s="91">
        <v>637.99833196724171</v>
      </c>
      <c r="AR438" s="91">
        <v>-1841.5630907246018</v>
      </c>
      <c r="AS438" s="92">
        <v>-600.64215221606014</v>
      </c>
      <c r="AT438" s="91">
        <v>1336.5981807550895</v>
      </c>
      <c r="AU438" s="91">
        <v>639.76708634145939</v>
      </c>
      <c r="AV438" s="91">
        <v>1446.7709240500001</v>
      </c>
      <c r="AW438" s="92">
        <v>26.469078765132508</v>
      </c>
      <c r="AX438" s="91">
        <v>914.65828840273753</v>
      </c>
      <c r="AY438" s="91">
        <v>4769.7859715811555</v>
      </c>
      <c r="AZ438" s="91">
        <v>1662.5407596765042</v>
      </c>
      <c r="BA438" s="92">
        <v>1163.4750485199606</v>
      </c>
      <c r="BB438" s="91">
        <v>2782.7879696248524</v>
      </c>
      <c r="BC438" s="91">
        <v>3213.9221271008078</v>
      </c>
      <c r="BD438" s="91">
        <v>4490.1932539849595</v>
      </c>
      <c r="BE438" s="92">
        <v>4507.2257708300003</v>
      </c>
      <c r="BF438" s="91">
        <v>2846.7991999999995</v>
      </c>
      <c r="BG438" s="91">
        <v>2100.7683999999995</v>
      </c>
      <c r="BH438" s="91">
        <v>220.18620000000038</v>
      </c>
      <c r="BI438" s="92">
        <v>874.47359999999981</v>
      </c>
      <c r="BJ438" s="91">
        <v>1048.6492943899998</v>
      </c>
      <c r="BK438" s="91">
        <v>-969.21356720000028</v>
      </c>
      <c r="BL438" s="91">
        <v>2491.5849463400004</v>
      </c>
      <c r="BM438" s="92">
        <v>6196.2182824499996</v>
      </c>
      <c r="BN438" s="91">
        <v>4955.2701894900001</v>
      </c>
      <c r="BO438" s="91">
        <v>1458.4488624000005</v>
      </c>
      <c r="BP438" s="91">
        <v>3507.1807807599998</v>
      </c>
      <c r="BQ438" s="92">
        <v>1524.3621139100001</v>
      </c>
      <c r="BR438" s="91">
        <v>2712.0771739100001</v>
      </c>
      <c r="BS438" s="91">
        <v>2367.0533861100002</v>
      </c>
      <c r="BT438" s="91">
        <v>3900.6009813299997</v>
      </c>
      <c r="BU438" s="92">
        <v>3052.6158374900001</v>
      </c>
      <c r="BV438" s="91">
        <v>5499.54525018</v>
      </c>
      <c r="BW438" s="91">
        <v>5290.1692479200001</v>
      </c>
      <c r="BX438" s="91">
        <v>2609.4124839900001</v>
      </c>
      <c r="BY438" s="92">
        <v>8825.3228110199998</v>
      </c>
      <c r="BZ438" s="91">
        <v>3710.7059731199997</v>
      </c>
      <c r="CA438" s="91">
        <v>2754.8956415100001</v>
      </c>
      <c r="CB438" s="91">
        <v>5239.1399131799999</v>
      </c>
      <c r="CC438" s="92">
        <v>3467.0584015299987</v>
      </c>
      <c r="CD438" s="90">
        <v>4958.8545679400004</v>
      </c>
      <c r="CE438" s="91">
        <v>859.37669632000097</v>
      </c>
      <c r="CF438" s="91">
        <v>3172.4910298200002</v>
      </c>
      <c r="CG438" s="92">
        <v>-916.94631919000017</v>
      </c>
      <c r="CH438" s="90">
        <v>3411.0445291799997</v>
      </c>
      <c r="CI438" s="91">
        <v>-720.61286972000039</v>
      </c>
      <c r="CJ438" s="91">
        <v>1826.6498209400002</v>
      </c>
      <c r="CK438" s="92">
        <v>329.09804046999966</v>
      </c>
      <c r="CL438" s="90">
        <v>4360.9341052600003</v>
      </c>
      <c r="CM438" s="91">
        <v>657.27996816000052</v>
      </c>
      <c r="CN438" s="91">
        <v>-319.77104501999952</v>
      </c>
      <c r="CO438" s="91">
        <v>-2112.4520008300005</v>
      </c>
      <c r="CP438" s="90">
        <v>4031.9328379799999</v>
      </c>
      <c r="CQ438" s="91">
        <v>354.12150828999995</v>
      </c>
      <c r="CR438" s="91">
        <v>-2321.62220639</v>
      </c>
      <c r="CS438" s="91">
        <v>415.74588160999974</v>
      </c>
      <c r="CT438" s="90">
        <v>1684.5042356500007</v>
      </c>
      <c r="CU438" s="91">
        <v>1960.4519268500007</v>
      </c>
      <c r="CV438" s="190">
        <v>-5031.8532119300016</v>
      </c>
      <c r="CW438" s="91">
        <v>3141.8588633399995</v>
      </c>
      <c r="CX438" s="90">
        <v>2169.6880165200005</v>
      </c>
      <c r="CY438" s="91">
        <v>930.94069231000037</v>
      </c>
      <c r="CZ438" s="190">
        <v>-1378.7374500000017</v>
      </c>
      <c r="DA438" s="91">
        <v>-6976.57382616</v>
      </c>
      <c r="DB438" s="90">
        <v>2447.4284850999993</v>
      </c>
      <c r="DC438" s="91">
        <v>-1304.2535008699988</v>
      </c>
      <c r="DD438" s="190">
        <v>1714.469615460001</v>
      </c>
      <c r="DE438" s="91">
        <v>908.35544675999984</v>
      </c>
      <c r="DF438" s="90">
        <v>4912.4228937499993</v>
      </c>
      <c r="DG438" s="91">
        <v>7057.3605889599994</v>
      </c>
      <c r="DH438" s="190">
        <v>542.10997955999937</v>
      </c>
      <c r="DI438" s="91">
        <v>3699.3153676300003</v>
      </c>
      <c r="DJ438" s="90">
        <v>5873.6905641599988</v>
      </c>
      <c r="DK438" s="91">
        <v>4154.5720878099974</v>
      </c>
      <c r="DL438" s="190">
        <v>3031.7796096399998</v>
      </c>
      <c r="DM438" s="91">
        <v>-1864.2586022599987</v>
      </c>
      <c r="DN438" s="90">
        <v>5772.4464505899996</v>
      </c>
      <c r="DO438" s="91">
        <v>69.594671700000049</v>
      </c>
      <c r="DP438" s="190">
        <v>-1523.9370213500006</v>
      </c>
      <c r="DQ438" s="91">
        <v>-5214.0902263499993</v>
      </c>
      <c r="DR438" s="90">
        <v>6223.3556312399996</v>
      </c>
      <c r="DS438" s="194" t="s">
        <v>234</v>
      </c>
      <c r="DT438" s="58" t="s">
        <v>231</v>
      </c>
    </row>
    <row r="439" spans="1:124" x14ac:dyDescent="0.3">
      <c r="A439" s="58" t="s">
        <v>232</v>
      </c>
      <c r="B439" s="90">
        <v>-245.76499999999999</v>
      </c>
      <c r="C439" s="91">
        <v>62.653000000000006</v>
      </c>
      <c r="D439" s="91">
        <v>192.05099999999999</v>
      </c>
      <c r="E439" s="92">
        <v>135.65199999999999</v>
      </c>
      <c r="F439" s="91">
        <v>179.00899999999999</v>
      </c>
      <c r="G439" s="91">
        <v>349.71100000000001</v>
      </c>
      <c r="H439" s="91">
        <v>114.94599999999998</v>
      </c>
      <c r="I439" s="92">
        <v>254.83099999999996</v>
      </c>
      <c r="J439" s="91">
        <v>111.57499999999996</v>
      </c>
      <c r="K439" s="91">
        <v>255.488</v>
      </c>
      <c r="L439" s="91">
        <v>590.49800000000005</v>
      </c>
      <c r="M439" s="92">
        <v>1218.3610000000001</v>
      </c>
      <c r="N439" s="91">
        <v>1378.655</v>
      </c>
      <c r="O439" s="91">
        <v>617.94900000000007</v>
      </c>
      <c r="P439" s="91">
        <v>610.67100000000005</v>
      </c>
      <c r="Q439" s="92">
        <v>769.58100000000013</v>
      </c>
      <c r="R439" s="91">
        <v>-34.576999999999941</v>
      </c>
      <c r="S439" s="91">
        <v>353.42299999999989</v>
      </c>
      <c r="T439" s="91">
        <v>-629.86899999999991</v>
      </c>
      <c r="U439" s="92">
        <v>-1090.8433850097663</v>
      </c>
      <c r="V439" s="91">
        <v>400.887</v>
      </c>
      <c r="W439" s="91">
        <v>455.83699999999993</v>
      </c>
      <c r="X439" s="91">
        <v>1065.614</v>
      </c>
      <c r="Y439" s="92">
        <v>1036.3036997499999</v>
      </c>
      <c r="Z439" s="91">
        <v>644.27644424438472</v>
      </c>
      <c r="AA439" s="91">
        <v>1501.8844277683656</v>
      </c>
      <c r="AB439" s="91">
        <v>561.81114957408693</v>
      </c>
      <c r="AC439" s="92">
        <v>980.05634285460019</v>
      </c>
      <c r="AD439" s="91">
        <v>602.69720503691224</v>
      </c>
      <c r="AE439" s="91">
        <v>-86.530993401067462</v>
      </c>
      <c r="AF439" s="91">
        <v>-1654.2834025218453</v>
      </c>
      <c r="AG439" s="92">
        <v>608.66167365308775</v>
      </c>
      <c r="AH439" s="91">
        <v>467.19435693724751</v>
      </c>
      <c r="AI439" s="91">
        <v>-282.00946097057425</v>
      </c>
      <c r="AJ439" s="91">
        <v>220.1896221259841</v>
      </c>
      <c r="AK439" s="92">
        <v>397.44614703682885</v>
      </c>
      <c r="AL439" s="91">
        <v>-388.39516024139402</v>
      </c>
      <c r="AM439" s="91">
        <v>-121.49906780106892</v>
      </c>
      <c r="AN439" s="91">
        <v>-396.6196037900001</v>
      </c>
      <c r="AO439" s="92">
        <v>494.55571993899719</v>
      </c>
      <c r="AP439" s="91">
        <v>1833.4668779234762</v>
      </c>
      <c r="AQ439" s="91">
        <v>749.08820110786678</v>
      </c>
      <c r="AR439" s="91">
        <v>-1744.1870907246016</v>
      </c>
      <c r="AS439" s="92">
        <v>-498.1971522160602</v>
      </c>
      <c r="AT439" s="91">
        <v>1429.3671807550895</v>
      </c>
      <c r="AU439" s="91">
        <v>706.14833145864679</v>
      </c>
      <c r="AV439" s="91">
        <v>1567.4689240500002</v>
      </c>
      <c r="AW439" s="92">
        <v>358.52247878954665</v>
      </c>
      <c r="AX439" s="91">
        <v>655.01371851748365</v>
      </c>
      <c r="AY439" s="91">
        <v>5103.4176316153353</v>
      </c>
      <c r="AZ439" s="91">
        <v>1825.5557491784575</v>
      </c>
      <c r="BA439" s="92">
        <v>2073.3451378754294</v>
      </c>
      <c r="BB439" s="91">
        <v>2390.3626596883291</v>
      </c>
      <c r="BC439" s="91">
        <v>3331.6614471691669</v>
      </c>
      <c r="BD439" s="91">
        <v>4595.0782539849588</v>
      </c>
      <c r="BE439" s="92">
        <v>4584.1987708300003</v>
      </c>
      <c r="BF439" s="91">
        <v>3082.9166999999998</v>
      </c>
      <c r="BG439" s="91">
        <v>2073.6403999999993</v>
      </c>
      <c r="BH439" s="91">
        <v>632.53840000000037</v>
      </c>
      <c r="BI439" s="92">
        <v>1275.2037999999998</v>
      </c>
      <c r="BJ439" s="91">
        <v>936.31493911999974</v>
      </c>
      <c r="BK439" s="91">
        <v>-227.75543146000041</v>
      </c>
      <c r="BL439" s="91">
        <v>2314.8898967800001</v>
      </c>
      <c r="BM439" s="92">
        <v>5664.4911603499995</v>
      </c>
      <c r="BN439" s="91">
        <v>4818.9815972599999</v>
      </c>
      <c r="BO439" s="91">
        <v>1527.4314817800002</v>
      </c>
      <c r="BP439" s="91">
        <v>2690.4643606</v>
      </c>
      <c r="BQ439" s="92">
        <v>1169.2879949300002</v>
      </c>
      <c r="BR439" s="91">
        <v>2769.1082384500005</v>
      </c>
      <c r="BS439" s="91">
        <v>2312.00889482</v>
      </c>
      <c r="BT439" s="91">
        <v>4119.0073666099997</v>
      </c>
      <c r="BU439" s="92">
        <v>3207.1270844999999</v>
      </c>
      <c r="BV439" s="91">
        <v>5763.9823434800001</v>
      </c>
      <c r="BW439" s="91">
        <v>5453.6700158200001</v>
      </c>
      <c r="BX439" s="91">
        <v>2384.4171620500001</v>
      </c>
      <c r="BY439" s="92">
        <v>8508.4849387699996</v>
      </c>
      <c r="BZ439" s="91">
        <v>3619.34618753</v>
      </c>
      <c r="CA439" s="91">
        <v>2759.1095417899996</v>
      </c>
      <c r="CB439" s="91">
        <v>5214.6341217199997</v>
      </c>
      <c r="CC439" s="92">
        <v>3140.1220715699992</v>
      </c>
      <c r="CD439" s="90">
        <v>4719.9237808700009</v>
      </c>
      <c r="CE439" s="91">
        <v>531.43479929000091</v>
      </c>
      <c r="CF439" s="91">
        <v>2965.0803693900007</v>
      </c>
      <c r="CG439" s="92">
        <v>-731.40849818000015</v>
      </c>
      <c r="CH439" s="90">
        <v>3476.2090970799995</v>
      </c>
      <c r="CI439" s="91">
        <v>-905.14643845000046</v>
      </c>
      <c r="CJ439" s="91">
        <v>1821.0424424500002</v>
      </c>
      <c r="CK439" s="92">
        <v>675.52372922999984</v>
      </c>
      <c r="CL439" s="90">
        <v>4153.3439813000005</v>
      </c>
      <c r="CM439" s="91">
        <v>678.30314469000041</v>
      </c>
      <c r="CN439" s="91">
        <v>-323.63813531999949</v>
      </c>
      <c r="CO439" s="91">
        <v>-2024.1672303600003</v>
      </c>
      <c r="CP439" s="90">
        <v>4423.38172356</v>
      </c>
      <c r="CQ439" s="91">
        <v>390.87312251000003</v>
      </c>
      <c r="CR439" s="91">
        <v>-1807.1487687399999</v>
      </c>
      <c r="CS439" s="91">
        <v>339.81493563999993</v>
      </c>
      <c r="CT439" s="90">
        <v>1607.9345134700006</v>
      </c>
      <c r="CU439" s="91">
        <v>1581.790737680001</v>
      </c>
      <c r="CV439" s="190">
        <v>-4866.0298590200018</v>
      </c>
      <c r="CW439" s="91">
        <v>3674.7093614799992</v>
      </c>
      <c r="CX439" s="90">
        <v>2277.8615836400004</v>
      </c>
      <c r="CY439" s="91">
        <v>1382.0205529000004</v>
      </c>
      <c r="CZ439" s="190">
        <v>-1311.2893080000017</v>
      </c>
      <c r="DA439" s="91">
        <v>-6737.1895068399999</v>
      </c>
      <c r="DB439" s="90">
        <v>2486.6172298299994</v>
      </c>
      <c r="DC439" s="91">
        <v>-1521.9568579399988</v>
      </c>
      <c r="DD439" s="190">
        <v>1927.1884111900008</v>
      </c>
      <c r="DE439" s="91">
        <v>620.32024043999991</v>
      </c>
      <c r="DF439" s="90">
        <v>4847.1828113299989</v>
      </c>
      <c r="DG439" s="91">
        <v>7054.7657854200006</v>
      </c>
      <c r="DH439" s="190">
        <v>576.57219167999938</v>
      </c>
      <c r="DI439" s="91">
        <v>4682.6171971900003</v>
      </c>
      <c r="DJ439" s="90">
        <v>6662.1453400699984</v>
      </c>
      <c r="DK439" s="91">
        <v>3440.1858769999976</v>
      </c>
      <c r="DL439" s="190">
        <v>2799.79903427</v>
      </c>
      <c r="DM439" s="91">
        <v>-1942.5712176199986</v>
      </c>
      <c r="DN439" s="90">
        <v>5720.1810832800002</v>
      </c>
      <c r="DO439" s="91">
        <v>124.16464197000005</v>
      </c>
      <c r="DP439" s="190">
        <v>-1530.9609655100007</v>
      </c>
      <c r="DQ439" s="91">
        <v>-5192.2893537399987</v>
      </c>
      <c r="DR439" s="90">
        <v>6493.6867644200001</v>
      </c>
      <c r="DS439" s="194" t="s">
        <v>234</v>
      </c>
      <c r="DT439" s="58" t="s">
        <v>232</v>
      </c>
    </row>
    <row r="440" spans="1:124" x14ac:dyDescent="0.3">
      <c r="A440" s="58" t="s">
        <v>110</v>
      </c>
      <c r="B440" s="90">
        <v>43.6</v>
      </c>
      <c r="C440" s="91">
        <v>173.66199999999998</v>
      </c>
      <c r="D440" s="91">
        <v>321.03099999999995</v>
      </c>
      <c r="E440" s="92">
        <v>334.38499999999999</v>
      </c>
      <c r="F440" s="91">
        <v>349.05700000000002</v>
      </c>
      <c r="G440" s="91">
        <v>425.95</v>
      </c>
      <c r="H440" s="91">
        <v>250.85300000000001</v>
      </c>
      <c r="I440" s="92">
        <v>511.35099999999994</v>
      </c>
      <c r="J440" s="91">
        <v>445.983</v>
      </c>
      <c r="K440" s="91">
        <v>618.28600000000006</v>
      </c>
      <c r="L440" s="91">
        <v>750.06499999999994</v>
      </c>
      <c r="M440" s="92">
        <v>1505.7820000000002</v>
      </c>
      <c r="N440" s="91">
        <v>1839.4059999999999</v>
      </c>
      <c r="O440" s="91">
        <v>1014.09</v>
      </c>
      <c r="P440" s="91">
        <v>1433.0450000000001</v>
      </c>
      <c r="Q440" s="92">
        <v>2215.364</v>
      </c>
      <c r="R440" s="91">
        <v>1105.761</v>
      </c>
      <c r="S440" s="91">
        <v>1666.8290000000002</v>
      </c>
      <c r="T440" s="91">
        <v>851.96199999999999</v>
      </c>
      <c r="U440" s="92">
        <v>1221.1199999999999</v>
      </c>
      <c r="V440" s="91">
        <v>1101.431</v>
      </c>
      <c r="W440" s="91">
        <v>1256.154</v>
      </c>
      <c r="X440" s="91">
        <v>1924.4490000000001</v>
      </c>
      <c r="Y440" s="92">
        <v>2495.2960000000003</v>
      </c>
      <c r="Z440" s="91">
        <v>1545.1369999999999</v>
      </c>
      <c r="AA440" s="91">
        <v>2527.4990000000003</v>
      </c>
      <c r="AB440" s="91">
        <v>2351.3530000000001</v>
      </c>
      <c r="AC440" s="92">
        <v>2486.931</v>
      </c>
      <c r="AD440" s="91">
        <v>1727.8209999999999</v>
      </c>
      <c r="AE440" s="91">
        <v>1768.0213004150398</v>
      </c>
      <c r="AF440" s="91">
        <v>1547.116</v>
      </c>
      <c r="AG440" s="92">
        <v>2452.0619999999999</v>
      </c>
      <c r="AH440" s="91">
        <v>1483.0382938232419</v>
      </c>
      <c r="AI440" s="91">
        <v>1297.6800478515629</v>
      </c>
      <c r="AJ440" s="91">
        <v>1429.824640014649</v>
      </c>
      <c r="AK440" s="92">
        <v>1909.4561309814455</v>
      </c>
      <c r="AL440" s="91">
        <v>753.99369360351591</v>
      </c>
      <c r="AM440" s="91">
        <v>1270.803572265625</v>
      </c>
      <c r="AN440" s="91">
        <v>1215.057</v>
      </c>
      <c r="AO440" s="92">
        <v>2014.1389999999999</v>
      </c>
      <c r="AP440" s="91">
        <v>2648.2429999999999</v>
      </c>
      <c r="AQ440" s="91">
        <v>1543.8770014648439</v>
      </c>
      <c r="AR440" s="91">
        <v>2019.9939999999999</v>
      </c>
      <c r="AS440" s="92">
        <v>1777.7310000000002</v>
      </c>
      <c r="AT440" s="91">
        <v>2545.14</v>
      </c>
      <c r="AU440" s="91">
        <v>1912.5492194824219</v>
      </c>
      <c r="AV440" s="91">
        <v>2751.174</v>
      </c>
      <c r="AW440" s="92">
        <v>2201.2502691650388</v>
      </c>
      <c r="AX440" s="91">
        <v>2023.48183178711</v>
      </c>
      <c r="AY440" s="91">
        <v>5967.8175703124998</v>
      </c>
      <c r="AZ440" s="91">
        <v>3199.4503974192976</v>
      </c>
      <c r="BA440" s="92">
        <v>4011.9687936282421</v>
      </c>
      <c r="BB440" s="91">
        <v>4866.5981259156251</v>
      </c>
      <c r="BC440" s="91">
        <v>4891.6155921960944</v>
      </c>
      <c r="BD440" s="91">
        <v>7096.6202405799995</v>
      </c>
      <c r="BE440" s="92">
        <v>8482.9972298499997</v>
      </c>
      <c r="BF440" s="91">
        <v>5156.2795999999998</v>
      </c>
      <c r="BG440" s="91">
        <v>4675.3730999999998</v>
      </c>
      <c r="BH440" s="91">
        <v>4516.5843999999997</v>
      </c>
      <c r="BI440" s="92">
        <v>6100.8001000000004</v>
      </c>
      <c r="BJ440" s="91">
        <v>3804.2090115599995</v>
      </c>
      <c r="BK440" s="91">
        <v>3279.6899256099996</v>
      </c>
      <c r="BL440" s="91">
        <v>5731.3277428399997</v>
      </c>
      <c r="BM440" s="92">
        <v>9510.9511791999994</v>
      </c>
      <c r="BN440" s="91">
        <v>7272.0088868599996</v>
      </c>
      <c r="BO440" s="91">
        <v>9045.1758004599997</v>
      </c>
      <c r="BP440" s="91">
        <v>6641.0138878399994</v>
      </c>
      <c r="BQ440" s="92">
        <v>5439.0238556900003</v>
      </c>
      <c r="BR440" s="91">
        <v>5478.9406804299997</v>
      </c>
      <c r="BS440" s="91">
        <v>4317.0450550599999</v>
      </c>
      <c r="BT440" s="91">
        <v>5604.1571800399997</v>
      </c>
      <c r="BU440" s="92">
        <v>6285.7563951399998</v>
      </c>
      <c r="BV440" s="91">
        <v>7004.5471065399997</v>
      </c>
      <c r="BW440" s="91">
        <v>8676.4366133000003</v>
      </c>
      <c r="BX440" s="91">
        <v>6372.3503846599997</v>
      </c>
      <c r="BY440" s="92">
        <v>13211.33401443</v>
      </c>
      <c r="BZ440" s="91">
        <v>7517.8806532199997</v>
      </c>
      <c r="CA440" s="91">
        <v>7031.5577613299993</v>
      </c>
      <c r="CB440" s="91">
        <v>8943.4992775200008</v>
      </c>
      <c r="CC440" s="92">
        <v>12567.47521968</v>
      </c>
      <c r="CD440" s="90">
        <v>9924.7627848299999</v>
      </c>
      <c r="CE440" s="91">
        <v>8540.7443092600006</v>
      </c>
      <c r="CF440" s="91">
        <v>7592.1448482300002</v>
      </c>
      <c r="CG440" s="92">
        <v>11831.75680318</v>
      </c>
      <c r="CH440" s="90">
        <v>9509.1360453699999</v>
      </c>
      <c r="CI440" s="91">
        <v>8999.9648034400016</v>
      </c>
      <c r="CJ440" s="91">
        <v>9549.3703685500004</v>
      </c>
      <c r="CK440" s="92">
        <v>12127.404536409998</v>
      </c>
      <c r="CL440" s="90">
        <v>11820.150594760002</v>
      </c>
      <c r="CM440" s="91">
        <v>10012.73449993</v>
      </c>
      <c r="CN440" s="91">
        <v>9634.6863775300008</v>
      </c>
      <c r="CO440" s="91">
        <v>12896.26130674</v>
      </c>
      <c r="CP440" s="90">
        <v>12527.5292553</v>
      </c>
      <c r="CQ440" s="91">
        <v>9280.2612198400002</v>
      </c>
      <c r="CR440" s="91">
        <v>9096.9586460300015</v>
      </c>
      <c r="CS440" s="91">
        <v>12998.293462559999</v>
      </c>
      <c r="CT440" s="90">
        <v>10517.665437760001</v>
      </c>
      <c r="CU440" s="91">
        <v>9268.4663410700014</v>
      </c>
      <c r="CV440" s="190">
        <v>10900.993645029999</v>
      </c>
      <c r="CW440" s="91">
        <v>12674.101966210001</v>
      </c>
      <c r="CX440" s="90">
        <v>13512.45338196</v>
      </c>
      <c r="CY440" s="91">
        <v>9971.0548283200005</v>
      </c>
      <c r="CZ440" s="190">
        <v>9349.3399622199995</v>
      </c>
      <c r="DA440" s="91">
        <v>9032.1752825900003</v>
      </c>
      <c r="DB440" s="90">
        <v>18390.031887999998</v>
      </c>
      <c r="DC440" s="91">
        <v>9159.1016944300009</v>
      </c>
      <c r="DD440" s="190">
        <v>16366.604841880002</v>
      </c>
      <c r="DE440" s="91">
        <v>11431.5921702</v>
      </c>
      <c r="DF440" s="90">
        <v>14655.430365010001</v>
      </c>
      <c r="DG440" s="91">
        <v>17803.636302409999</v>
      </c>
      <c r="DH440" s="190">
        <v>10977.08746173</v>
      </c>
      <c r="DI440" s="91">
        <v>17353.558971730003</v>
      </c>
      <c r="DJ440" s="90">
        <v>18048.594561179998</v>
      </c>
      <c r="DK440" s="91">
        <v>17559.35059269</v>
      </c>
      <c r="DL440" s="190">
        <v>16093.21810514</v>
      </c>
      <c r="DM440" s="91">
        <v>18165.375564909999</v>
      </c>
      <c r="DN440" s="90">
        <v>16181.15524674</v>
      </c>
      <c r="DO440" s="91">
        <v>14663.03222572</v>
      </c>
      <c r="DP440" s="190">
        <v>14427.90409984</v>
      </c>
      <c r="DQ440" s="91">
        <v>15901.190712350002</v>
      </c>
      <c r="DR440" s="90">
        <v>18568.095608790001</v>
      </c>
      <c r="DS440" s="194" t="s">
        <v>234</v>
      </c>
      <c r="DT440" s="58" t="s">
        <v>110</v>
      </c>
    </row>
    <row r="441" spans="1:124" x14ac:dyDescent="0.3">
      <c r="A441" s="58" t="s">
        <v>111</v>
      </c>
      <c r="B441" s="90">
        <v>289.36500000000001</v>
      </c>
      <c r="C441" s="91">
        <v>111.009</v>
      </c>
      <c r="D441" s="91">
        <v>128.98000000000002</v>
      </c>
      <c r="E441" s="92">
        <v>198.733</v>
      </c>
      <c r="F441" s="91">
        <v>170.048</v>
      </c>
      <c r="G441" s="91">
        <v>76.239000000000004</v>
      </c>
      <c r="H441" s="91">
        <v>135.90700000000001</v>
      </c>
      <c r="I441" s="92">
        <v>256.52</v>
      </c>
      <c r="J441" s="91">
        <v>334.40800000000002</v>
      </c>
      <c r="K441" s="91">
        <v>362.798</v>
      </c>
      <c r="L441" s="91">
        <v>159.56700000000001</v>
      </c>
      <c r="M441" s="92">
        <v>287.42099999999999</v>
      </c>
      <c r="N441" s="91">
        <v>460.75100000000003</v>
      </c>
      <c r="O441" s="91">
        <v>396.14100000000002</v>
      </c>
      <c r="P441" s="91">
        <v>822.37400000000002</v>
      </c>
      <c r="Q441" s="92">
        <v>1445.7829999999999</v>
      </c>
      <c r="R441" s="91">
        <v>1140.338</v>
      </c>
      <c r="S441" s="91">
        <v>1313.4059999999999</v>
      </c>
      <c r="T441" s="91">
        <v>1481.8309999999999</v>
      </c>
      <c r="U441" s="92">
        <v>2311.9633850097662</v>
      </c>
      <c r="V441" s="91">
        <v>700.5440000000001</v>
      </c>
      <c r="W441" s="91">
        <v>800.31700000000001</v>
      </c>
      <c r="X441" s="91">
        <v>858.83500000000004</v>
      </c>
      <c r="Y441" s="92">
        <v>1458.99230025</v>
      </c>
      <c r="Z441" s="91">
        <v>900.86055575561522</v>
      </c>
      <c r="AA441" s="91">
        <v>1025.6145722316342</v>
      </c>
      <c r="AB441" s="91">
        <v>1789.541850425913</v>
      </c>
      <c r="AC441" s="92">
        <v>1506.8746571453999</v>
      </c>
      <c r="AD441" s="91">
        <v>1125.1237949630879</v>
      </c>
      <c r="AE441" s="91">
        <v>1854.5522938161073</v>
      </c>
      <c r="AF441" s="91">
        <v>3201.3994025218449</v>
      </c>
      <c r="AG441" s="92">
        <v>1843.4003263469122</v>
      </c>
      <c r="AH441" s="91">
        <v>1015.8439368859946</v>
      </c>
      <c r="AI441" s="91">
        <v>1579.6895088221374</v>
      </c>
      <c r="AJ441" s="91">
        <v>1209.6350178886648</v>
      </c>
      <c r="AK441" s="92">
        <v>1512.0099839446166</v>
      </c>
      <c r="AL441" s="91">
        <v>1142.3888538449098</v>
      </c>
      <c r="AM441" s="91">
        <v>1392.302640066694</v>
      </c>
      <c r="AN441" s="91">
        <v>1611.6766037900002</v>
      </c>
      <c r="AO441" s="92">
        <v>1519.5832800610028</v>
      </c>
      <c r="AP441" s="91">
        <v>814.77612207652373</v>
      </c>
      <c r="AQ441" s="91">
        <v>794.78880035697739</v>
      </c>
      <c r="AR441" s="91">
        <v>3764.1810907246022</v>
      </c>
      <c r="AS441" s="92">
        <v>2275.92815221606</v>
      </c>
      <c r="AT441" s="91">
        <v>1115.7728192449104</v>
      </c>
      <c r="AU441" s="91">
        <v>1206.4008880237752</v>
      </c>
      <c r="AV441" s="91">
        <v>1183.70507595</v>
      </c>
      <c r="AW441" s="92">
        <v>1842.7277903754921</v>
      </c>
      <c r="AX441" s="91">
        <v>1368.4681132696264</v>
      </c>
      <c r="AY441" s="91">
        <v>864.39993869716477</v>
      </c>
      <c r="AZ441" s="91">
        <v>1373.8946482408401</v>
      </c>
      <c r="BA441" s="92">
        <v>1938.6236557528125</v>
      </c>
      <c r="BB441" s="91">
        <v>2476.2354662272955</v>
      </c>
      <c r="BC441" s="91">
        <v>1559.9541450269271</v>
      </c>
      <c r="BD441" s="91">
        <v>2501.5419865950403</v>
      </c>
      <c r="BE441" s="92">
        <v>3898.7984590200003</v>
      </c>
      <c r="BF441" s="91">
        <v>2073.3629000000001</v>
      </c>
      <c r="BG441" s="91">
        <v>2601.7327</v>
      </c>
      <c r="BH441" s="91">
        <v>3884.0459999999994</v>
      </c>
      <c r="BI441" s="92">
        <v>4825.5963000000002</v>
      </c>
      <c r="BJ441" s="91">
        <v>2867.8940724399999</v>
      </c>
      <c r="BK441" s="91">
        <v>3507.4453570700002</v>
      </c>
      <c r="BL441" s="91">
        <v>3416.4378460599996</v>
      </c>
      <c r="BM441" s="92">
        <v>3846.4600188499999</v>
      </c>
      <c r="BN441" s="91">
        <v>2453.0272895999997</v>
      </c>
      <c r="BO441" s="91">
        <v>7517.7443186799992</v>
      </c>
      <c r="BP441" s="91">
        <v>3950.5495272399999</v>
      </c>
      <c r="BQ441" s="92">
        <v>4269.7358607599999</v>
      </c>
      <c r="BR441" s="91">
        <v>2709.8324419800001</v>
      </c>
      <c r="BS441" s="91">
        <v>2005.0361602399996</v>
      </c>
      <c r="BT441" s="91">
        <v>1485.14981343</v>
      </c>
      <c r="BU441" s="92">
        <v>3078.6293106399999</v>
      </c>
      <c r="BV441" s="91">
        <v>1240.5647630599999</v>
      </c>
      <c r="BW441" s="91">
        <v>3222.7665974800002</v>
      </c>
      <c r="BX441" s="91">
        <v>3987.93322261</v>
      </c>
      <c r="BY441" s="92">
        <v>4702.8490756599995</v>
      </c>
      <c r="BZ441" s="91">
        <v>3898.5344656900002</v>
      </c>
      <c r="CA441" s="91">
        <v>4272.4482195399996</v>
      </c>
      <c r="CB441" s="91">
        <v>3728.8651558000001</v>
      </c>
      <c r="CC441" s="92">
        <v>9427.3531481099999</v>
      </c>
      <c r="CD441" s="90">
        <v>5204.8390039599999</v>
      </c>
      <c r="CE441" s="91">
        <v>8009.3095099700004</v>
      </c>
      <c r="CF441" s="91">
        <v>4627.0644788399995</v>
      </c>
      <c r="CG441" s="92">
        <v>12563.165301360001</v>
      </c>
      <c r="CH441" s="90">
        <v>6032.9269482899999</v>
      </c>
      <c r="CI441" s="91">
        <v>9905.1112418900011</v>
      </c>
      <c r="CJ441" s="91">
        <v>7728.3279261000007</v>
      </c>
      <c r="CK441" s="92">
        <v>11451.880807179999</v>
      </c>
      <c r="CL441" s="90">
        <v>7666.8066134600003</v>
      </c>
      <c r="CM441" s="91">
        <v>9334.4313552400017</v>
      </c>
      <c r="CN441" s="91">
        <v>9958.3245128500002</v>
      </c>
      <c r="CO441" s="91">
        <v>14920.428537100001</v>
      </c>
      <c r="CP441" s="90">
        <v>8104.14753174</v>
      </c>
      <c r="CQ441" s="91">
        <v>8889.3880973300002</v>
      </c>
      <c r="CR441" s="91">
        <v>10904.10741477</v>
      </c>
      <c r="CS441" s="91">
        <v>12658.47852692</v>
      </c>
      <c r="CT441" s="90">
        <v>8909.7309242899992</v>
      </c>
      <c r="CU441" s="91">
        <v>7686.6756033900001</v>
      </c>
      <c r="CV441" s="190">
        <v>15767.023504050001</v>
      </c>
      <c r="CW441" s="91">
        <v>8999.392604730001</v>
      </c>
      <c r="CX441" s="90">
        <v>11234.59179832</v>
      </c>
      <c r="CY441" s="91">
        <v>8589.0342754199992</v>
      </c>
      <c r="CZ441" s="190">
        <v>10660.629270220001</v>
      </c>
      <c r="DA441" s="91">
        <v>15769.364789430001</v>
      </c>
      <c r="DB441" s="90">
        <v>15903.414658170001</v>
      </c>
      <c r="DC441" s="91">
        <v>10681.058552369999</v>
      </c>
      <c r="DD441" s="190">
        <v>14439.41643069</v>
      </c>
      <c r="DE441" s="91">
        <v>10811.27192976</v>
      </c>
      <c r="DF441" s="90">
        <v>9808.2475536800011</v>
      </c>
      <c r="DG441" s="91">
        <v>10748.87051699</v>
      </c>
      <c r="DH441" s="190">
        <v>10400.51527005</v>
      </c>
      <c r="DI441" s="91">
        <v>12670.941774540001</v>
      </c>
      <c r="DJ441" s="90">
        <v>11386.449221110001</v>
      </c>
      <c r="DK441" s="91">
        <v>14119.16471569</v>
      </c>
      <c r="DL441" s="190">
        <v>13293.419070869999</v>
      </c>
      <c r="DM441" s="91">
        <v>20107.946782530002</v>
      </c>
      <c r="DN441" s="90">
        <v>10460.97416346</v>
      </c>
      <c r="DO441" s="91">
        <v>14538.867583750001</v>
      </c>
      <c r="DP441" s="190">
        <v>15958.865065350001</v>
      </c>
      <c r="DQ441" s="91">
        <v>21093.48006609</v>
      </c>
      <c r="DR441" s="90">
        <v>12074.408844370002</v>
      </c>
      <c r="DS441" s="194" t="s">
        <v>234</v>
      </c>
      <c r="DT441" s="58" t="s">
        <v>111</v>
      </c>
    </row>
    <row r="442" spans="1:124" x14ac:dyDescent="0.3">
      <c r="A442" s="58" t="s">
        <v>233</v>
      </c>
      <c r="B442" s="90">
        <v>18.8</v>
      </c>
      <c r="C442" s="91">
        <v>2.9</v>
      </c>
      <c r="D442" s="91">
        <v>0</v>
      </c>
      <c r="E442" s="92">
        <v>0</v>
      </c>
      <c r="F442" s="91">
        <v>0</v>
      </c>
      <c r="G442" s="91">
        <v>0</v>
      </c>
      <c r="H442" s="91">
        <v>0</v>
      </c>
      <c r="I442" s="92">
        <v>0</v>
      </c>
      <c r="J442" s="91">
        <v>0</v>
      </c>
      <c r="K442" s="91">
        <v>0</v>
      </c>
      <c r="L442" s="91">
        <v>0</v>
      </c>
      <c r="M442" s="92">
        <v>0</v>
      </c>
      <c r="N442" s="91">
        <v>0</v>
      </c>
      <c r="O442" s="91">
        <v>0</v>
      </c>
      <c r="P442" s="91">
        <v>0</v>
      </c>
      <c r="Q442" s="92">
        <v>0</v>
      </c>
      <c r="R442" s="91">
        <v>19.012999999999998</v>
      </c>
      <c r="S442" s="91">
        <v>-0.57799999999999985</v>
      </c>
      <c r="T442" s="91">
        <v>-16.41</v>
      </c>
      <c r="U442" s="92">
        <v>-4.7290000000000001</v>
      </c>
      <c r="V442" s="91">
        <v>20.2</v>
      </c>
      <c r="W442" s="91">
        <v>-9.918000000000001</v>
      </c>
      <c r="X442" s="91">
        <v>-204.90899999999999</v>
      </c>
      <c r="Y442" s="92">
        <v>-1.0700000000000003</v>
      </c>
      <c r="Z442" s="91">
        <v>4.407</v>
      </c>
      <c r="AA442" s="91">
        <v>2.165</v>
      </c>
      <c r="AB442" s="91">
        <v>-0.33500000000000002</v>
      </c>
      <c r="AC442" s="92">
        <v>-1.9159999999999997</v>
      </c>
      <c r="AD442" s="91">
        <v>0</v>
      </c>
      <c r="AE442" s="91">
        <v>-0.45200000000000007</v>
      </c>
      <c r="AF442" s="91">
        <v>2.5670000000000002</v>
      </c>
      <c r="AG442" s="92">
        <v>-0.50600000000000001</v>
      </c>
      <c r="AH442" s="91">
        <v>0</v>
      </c>
      <c r="AI442" s="91">
        <v>0.69300000000000006</v>
      </c>
      <c r="AJ442" s="91">
        <v>23.224</v>
      </c>
      <c r="AK442" s="92">
        <v>-3.3919999999999995</v>
      </c>
      <c r="AL442" s="91">
        <v>-4.5620000000000003</v>
      </c>
      <c r="AM442" s="91">
        <v>-2.714</v>
      </c>
      <c r="AN442" s="91">
        <v>-4.4459999999999997</v>
      </c>
      <c r="AO442" s="92">
        <v>-0.72199999999999998</v>
      </c>
      <c r="AP442" s="91">
        <v>-7.8880000000000017</v>
      </c>
      <c r="AQ442" s="91">
        <v>-111.08986914062501</v>
      </c>
      <c r="AR442" s="91">
        <v>-97.376000000000005</v>
      </c>
      <c r="AS442" s="92">
        <v>-102.44499999999999</v>
      </c>
      <c r="AT442" s="91">
        <v>-92.769000000000005</v>
      </c>
      <c r="AU442" s="91">
        <v>-66.38124511718749</v>
      </c>
      <c r="AV442" s="91">
        <v>-120.69800000000001</v>
      </c>
      <c r="AW442" s="92">
        <v>-332.05340002441409</v>
      </c>
      <c r="AX442" s="91">
        <v>259.64456988525382</v>
      </c>
      <c r="AY442" s="91">
        <v>-333.63166003417967</v>
      </c>
      <c r="AZ442" s="91">
        <v>-163.01498950195321</v>
      </c>
      <c r="BA442" s="92">
        <v>-909.87008935546874</v>
      </c>
      <c r="BB442" s="91">
        <v>392.42530993652326</v>
      </c>
      <c r="BC442" s="91">
        <v>-117.7393200683594</v>
      </c>
      <c r="BD442" s="91">
        <v>-104.88500000000002</v>
      </c>
      <c r="BE442" s="92">
        <v>-76.972999999999985</v>
      </c>
      <c r="BF442" s="91">
        <v>-236.11750000000001</v>
      </c>
      <c r="BG442" s="91">
        <v>27.128</v>
      </c>
      <c r="BH442" s="91">
        <v>-412.35219999999998</v>
      </c>
      <c r="BI442" s="92">
        <v>-400.73019999999997</v>
      </c>
      <c r="BJ442" s="91">
        <v>112.33435526999997</v>
      </c>
      <c r="BK442" s="91">
        <v>-741.45813573999999</v>
      </c>
      <c r="BL442" s="91">
        <v>176.69504956000026</v>
      </c>
      <c r="BM442" s="92">
        <v>531.72712210000009</v>
      </c>
      <c r="BN442" s="91">
        <v>136.28859223000001</v>
      </c>
      <c r="BO442" s="91">
        <v>-68.982619380000017</v>
      </c>
      <c r="BP442" s="91">
        <v>816.71642015999987</v>
      </c>
      <c r="BQ442" s="92">
        <v>355.07411897999992</v>
      </c>
      <c r="BR442" s="91">
        <v>-57.031064540000045</v>
      </c>
      <c r="BS442" s="91">
        <v>55.044491289999918</v>
      </c>
      <c r="BT442" s="91">
        <v>-218.40638528000002</v>
      </c>
      <c r="BU442" s="92">
        <v>-154.51124700999998</v>
      </c>
      <c r="BV442" s="91">
        <v>-264.43709330000002</v>
      </c>
      <c r="BW442" s="91">
        <v>-163.5007679</v>
      </c>
      <c r="BX442" s="91">
        <v>224.99532194000005</v>
      </c>
      <c r="BY442" s="92">
        <v>316.83787225000003</v>
      </c>
      <c r="BZ442" s="91">
        <v>91.359785590000016</v>
      </c>
      <c r="CA442" s="91">
        <v>-4.2139002800000043</v>
      </c>
      <c r="CB442" s="91">
        <v>24.505791459999998</v>
      </c>
      <c r="CC442" s="92">
        <v>326.93632995999997</v>
      </c>
      <c r="CD442" s="90">
        <v>238.93078707000004</v>
      </c>
      <c r="CE442" s="91">
        <v>327.94189703000001</v>
      </c>
      <c r="CF442" s="91">
        <v>207.41066043000001</v>
      </c>
      <c r="CG442" s="92">
        <v>-185.53782100999999</v>
      </c>
      <c r="CH442" s="90">
        <v>-65.164567899999994</v>
      </c>
      <c r="CI442" s="91">
        <v>184.53356873000001</v>
      </c>
      <c r="CJ442" s="91">
        <v>5.6073784900000092</v>
      </c>
      <c r="CK442" s="92">
        <v>-346.42568876000001</v>
      </c>
      <c r="CL442" s="90">
        <v>207.59012396000003</v>
      </c>
      <c r="CM442" s="91">
        <v>-21.023176530000004</v>
      </c>
      <c r="CN442" s="91">
        <v>3.8670903000000152</v>
      </c>
      <c r="CO442" s="91">
        <v>-88.284770470000012</v>
      </c>
      <c r="CP442" s="90">
        <v>-391.44888558000002</v>
      </c>
      <c r="CQ442" s="91">
        <v>-36.751614219999993</v>
      </c>
      <c r="CR442" s="91">
        <v>-514.47343764999994</v>
      </c>
      <c r="CS442" s="91">
        <v>75.930945969999996</v>
      </c>
      <c r="CT442" s="90">
        <v>76.569722180000014</v>
      </c>
      <c r="CU442" s="91">
        <v>378.66118917</v>
      </c>
      <c r="CV442" s="190">
        <v>-165.82335291000001</v>
      </c>
      <c r="CW442" s="91">
        <v>-532.85049814000001</v>
      </c>
      <c r="CX442" s="90">
        <v>-108.17356711999999</v>
      </c>
      <c r="CY442" s="91">
        <v>-451.07986059000001</v>
      </c>
      <c r="CZ442" s="190">
        <v>-67.448141999999962</v>
      </c>
      <c r="DA442" s="91">
        <v>-239.38431931999997</v>
      </c>
      <c r="DB442" s="90">
        <v>-39.188744730000053</v>
      </c>
      <c r="DC442" s="91">
        <v>217.70335707000001</v>
      </c>
      <c r="DD442" s="190">
        <v>-212.71879572999995</v>
      </c>
      <c r="DE442" s="91">
        <v>288.03520632000004</v>
      </c>
      <c r="DF442" s="90">
        <v>65.24008242000005</v>
      </c>
      <c r="DG442" s="91">
        <v>2.5948035400000435</v>
      </c>
      <c r="DH442" s="190">
        <v>-34.462212119999947</v>
      </c>
      <c r="DI442" s="91">
        <v>-983.30182955999999</v>
      </c>
      <c r="DJ442" s="90">
        <v>-788.45477590999985</v>
      </c>
      <c r="DK442" s="91">
        <v>714.38621080999997</v>
      </c>
      <c r="DL442" s="190">
        <v>231.98057537000005</v>
      </c>
      <c r="DM442" s="91">
        <v>78.312615359999967</v>
      </c>
      <c r="DN442" s="90">
        <v>52.26536731000003</v>
      </c>
      <c r="DO442" s="91">
        <v>-54.56997027000002</v>
      </c>
      <c r="DP442" s="190">
        <v>7.0239441599999566</v>
      </c>
      <c r="DQ442" s="91">
        <v>-21.800872610000013</v>
      </c>
      <c r="DR442" s="90">
        <v>-270.33113318000005</v>
      </c>
      <c r="DS442" s="194" t="s">
        <v>234</v>
      </c>
      <c r="DT442" s="58" t="s">
        <v>233</v>
      </c>
    </row>
    <row r="443" spans="1:124" x14ac:dyDescent="0.3">
      <c r="A443" s="58" t="s">
        <v>105</v>
      </c>
      <c r="B443" s="90">
        <v>18.8</v>
      </c>
      <c r="C443" s="91">
        <v>2.9</v>
      </c>
      <c r="D443" s="91">
        <v>0</v>
      </c>
      <c r="E443" s="92">
        <v>0</v>
      </c>
      <c r="F443" s="91">
        <v>0</v>
      </c>
      <c r="G443" s="91">
        <v>0</v>
      </c>
      <c r="H443" s="91">
        <v>0</v>
      </c>
      <c r="I443" s="92">
        <v>0</v>
      </c>
      <c r="J443" s="91">
        <v>0</v>
      </c>
      <c r="K443" s="91">
        <v>0</v>
      </c>
      <c r="L443" s="91">
        <v>0</v>
      </c>
      <c r="M443" s="92">
        <v>0</v>
      </c>
      <c r="N443" s="91">
        <v>0</v>
      </c>
      <c r="O443" s="91">
        <v>0</v>
      </c>
      <c r="P443" s="91">
        <v>0</v>
      </c>
      <c r="Q443" s="92">
        <v>0</v>
      </c>
      <c r="R443" s="91">
        <v>33.955000000000005</v>
      </c>
      <c r="S443" s="91">
        <v>2.4380000000000002</v>
      </c>
      <c r="T443" s="91">
        <v>0</v>
      </c>
      <c r="U443" s="92">
        <v>0.104</v>
      </c>
      <c r="V443" s="91">
        <v>23.012</v>
      </c>
      <c r="W443" s="91">
        <v>5.3999999999999999E-2</v>
      </c>
      <c r="X443" s="91">
        <v>30.494</v>
      </c>
      <c r="Y443" s="92">
        <v>56.751000000000005</v>
      </c>
      <c r="Z443" s="91">
        <v>8.3780000000000001</v>
      </c>
      <c r="AA443" s="91">
        <v>2.165</v>
      </c>
      <c r="AB443" s="91">
        <v>7.5999999999999998E-2</v>
      </c>
      <c r="AC443" s="92">
        <v>2.37</v>
      </c>
      <c r="AD443" s="91">
        <v>1.1000000000000001</v>
      </c>
      <c r="AE443" s="91">
        <v>0.54200000000000004</v>
      </c>
      <c r="AF443" s="91">
        <v>3.552</v>
      </c>
      <c r="AG443" s="92">
        <v>0</v>
      </c>
      <c r="AH443" s="91">
        <v>0</v>
      </c>
      <c r="AI443" s="91">
        <v>1.2390000000000001</v>
      </c>
      <c r="AJ443" s="91">
        <v>27.695</v>
      </c>
      <c r="AK443" s="92">
        <v>1.4790000000000001</v>
      </c>
      <c r="AL443" s="91">
        <v>0</v>
      </c>
      <c r="AM443" s="91">
        <v>1.599</v>
      </c>
      <c r="AN443" s="91">
        <v>0</v>
      </c>
      <c r="AO443" s="92">
        <v>3.1779999999999999</v>
      </c>
      <c r="AP443" s="91">
        <v>4.9990000000000006</v>
      </c>
      <c r="AQ443" s="91">
        <v>8.1530000000000005</v>
      </c>
      <c r="AR443" s="91">
        <v>5.0250000000000004</v>
      </c>
      <c r="AS443" s="92">
        <v>10.468</v>
      </c>
      <c r="AT443" s="91">
        <v>23.161000000000001</v>
      </c>
      <c r="AU443" s="91">
        <v>79.080352050781258</v>
      </c>
      <c r="AV443" s="91">
        <v>47.173000000000002</v>
      </c>
      <c r="AW443" s="92">
        <v>71.375170166015593</v>
      </c>
      <c r="AX443" s="91">
        <v>343.61656988525385</v>
      </c>
      <c r="AY443" s="91">
        <v>173.88842004394527</v>
      </c>
      <c r="AZ443" s="91">
        <v>120.25783056640621</v>
      </c>
      <c r="BA443" s="92">
        <v>57.380219970703138</v>
      </c>
      <c r="BB443" s="91">
        <v>848.42195983886768</v>
      </c>
      <c r="BC443" s="91">
        <v>267.49299999999999</v>
      </c>
      <c r="BD443" s="91">
        <v>562.697</v>
      </c>
      <c r="BE443" s="92">
        <v>362.16499999999996</v>
      </c>
      <c r="BF443" s="91">
        <v>177.47070000000002</v>
      </c>
      <c r="BG443" s="91">
        <v>656.1431</v>
      </c>
      <c r="BH443" s="91">
        <v>97.594899999999996</v>
      </c>
      <c r="BI443" s="92">
        <v>447.08010000000002</v>
      </c>
      <c r="BJ443" s="91">
        <v>738.29684253000005</v>
      </c>
      <c r="BK443" s="91">
        <v>319.52462372999997</v>
      </c>
      <c r="BL443" s="91">
        <v>1706.1243321200002</v>
      </c>
      <c r="BM443" s="92">
        <v>1062.16298044</v>
      </c>
      <c r="BN443" s="91">
        <v>584.69000485000004</v>
      </c>
      <c r="BO443" s="91">
        <v>196.95419154000001</v>
      </c>
      <c r="BP443" s="91">
        <v>1759.1437723699999</v>
      </c>
      <c r="BQ443" s="92">
        <v>884.08570501999998</v>
      </c>
      <c r="BR443" s="91">
        <v>457.17468324999999</v>
      </c>
      <c r="BS443" s="91">
        <v>297.53933820999998</v>
      </c>
      <c r="BT443" s="91">
        <v>249.05337129999998</v>
      </c>
      <c r="BU443" s="92">
        <v>250.38546453000001</v>
      </c>
      <c r="BV443" s="91">
        <v>237.74478277999998</v>
      </c>
      <c r="BW443" s="91">
        <v>298.45518917000004</v>
      </c>
      <c r="BX443" s="91">
        <v>463.28682677999996</v>
      </c>
      <c r="BY443" s="92">
        <v>610.55641188999994</v>
      </c>
      <c r="BZ443" s="91">
        <v>415.91450299999997</v>
      </c>
      <c r="CA443" s="91">
        <v>467.69792465999996</v>
      </c>
      <c r="CB443" s="91">
        <v>300.97178171000002</v>
      </c>
      <c r="CC443" s="92">
        <v>502.09784832999998</v>
      </c>
      <c r="CD443" s="90">
        <v>375.77429122000007</v>
      </c>
      <c r="CE443" s="91">
        <v>414.40769827999998</v>
      </c>
      <c r="CF443" s="91">
        <v>345.14419815999997</v>
      </c>
      <c r="CG443" s="92">
        <v>51.23073565</v>
      </c>
      <c r="CH443" s="90">
        <v>105.12480966000001</v>
      </c>
      <c r="CI443" s="91">
        <v>267.24638757000002</v>
      </c>
      <c r="CJ443" s="91">
        <v>124.24970119</v>
      </c>
      <c r="CK443" s="92">
        <v>108.30632645999998</v>
      </c>
      <c r="CL443" s="90">
        <v>287.56015738000002</v>
      </c>
      <c r="CM443" s="91">
        <v>76.732277199999999</v>
      </c>
      <c r="CN443" s="91">
        <v>319.93822096000002</v>
      </c>
      <c r="CO443" s="91">
        <v>225.15963157000002</v>
      </c>
      <c r="CP443" s="90">
        <v>278.55942089999996</v>
      </c>
      <c r="CQ443" s="91">
        <v>185.75409908</v>
      </c>
      <c r="CR443" s="91">
        <v>129.34556753000001</v>
      </c>
      <c r="CS443" s="91">
        <v>331.29692991000002</v>
      </c>
      <c r="CT443" s="90">
        <v>455.55973952000005</v>
      </c>
      <c r="CU443" s="91">
        <v>694.29842968000003</v>
      </c>
      <c r="CV443" s="190">
        <v>173.33889665999999</v>
      </c>
      <c r="CW443" s="91">
        <v>392.96774189000001</v>
      </c>
      <c r="CX443" s="90">
        <v>117.32404971</v>
      </c>
      <c r="CY443" s="91">
        <v>161.01494600000001</v>
      </c>
      <c r="CZ443" s="190">
        <v>230.5236969</v>
      </c>
      <c r="DA443" s="91">
        <v>246.49587179999997</v>
      </c>
      <c r="DB443" s="90">
        <v>342.95895530000001</v>
      </c>
      <c r="DC443" s="91">
        <v>705.40707911000004</v>
      </c>
      <c r="DD443" s="190">
        <v>322.92141557000002</v>
      </c>
      <c r="DE443" s="91">
        <v>457.54978270000004</v>
      </c>
      <c r="DF443" s="90">
        <v>507.41010509</v>
      </c>
      <c r="DG443" s="91">
        <v>349.79386122000005</v>
      </c>
      <c r="DH443" s="190">
        <v>516.48762154999997</v>
      </c>
      <c r="DI443" s="91">
        <v>349.89525447000005</v>
      </c>
      <c r="DJ443" s="90">
        <v>509.57918585999994</v>
      </c>
      <c r="DK443" s="91">
        <v>1353.7345127000001</v>
      </c>
      <c r="DL443" s="190">
        <v>823.21322076000001</v>
      </c>
      <c r="DM443" s="91">
        <v>665.81443461999993</v>
      </c>
      <c r="DN443" s="90">
        <v>397.74880919999998</v>
      </c>
      <c r="DO443" s="91">
        <v>252.34965046000002</v>
      </c>
      <c r="DP443" s="190">
        <v>260.08100614999995</v>
      </c>
      <c r="DQ443" s="91">
        <v>288.82493103999997</v>
      </c>
      <c r="DR443" s="90">
        <v>138.07687390999999</v>
      </c>
      <c r="DS443" s="194" t="s">
        <v>234</v>
      </c>
      <c r="DT443" s="58" t="s">
        <v>105</v>
      </c>
    </row>
    <row r="444" spans="1:124" x14ac:dyDescent="0.3">
      <c r="A444" s="58" t="s">
        <v>106</v>
      </c>
      <c r="B444" s="90">
        <v>0</v>
      </c>
      <c r="C444" s="91">
        <v>0</v>
      </c>
      <c r="D444" s="91">
        <v>0</v>
      </c>
      <c r="E444" s="92">
        <v>0</v>
      </c>
      <c r="F444" s="91">
        <v>0</v>
      </c>
      <c r="G444" s="91">
        <v>0</v>
      </c>
      <c r="H444" s="91">
        <v>0</v>
      </c>
      <c r="I444" s="92">
        <v>0</v>
      </c>
      <c r="J444" s="91">
        <v>0</v>
      </c>
      <c r="K444" s="91">
        <v>0</v>
      </c>
      <c r="L444" s="91">
        <v>0</v>
      </c>
      <c r="M444" s="92">
        <v>0</v>
      </c>
      <c r="N444" s="91">
        <v>0</v>
      </c>
      <c r="O444" s="91">
        <v>0</v>
      </c>
      <c r="P444" s="91">
        <v>0</v>
      </c>
      <c r="Q444" s="92">
        <v>0</v>
      </c>
      <c r="R444" s="91">
        <v>14.942</v>
      </c>
      <c r="S444" s="91">
        <v>3.016</v>
      </c>
      <c r="T444" s="91">
        <v>16.41</v>
      </c>
      <c r="U444" s="92">
        <v>4.8330000000000002</v>
      </c>
      <c r="V444" s="91">
        <v>2.8119999999999998</v>
      </c>
      <c r="W444" s="91">
        <v>9.9720000000000013</v>
      </c>
      <c r="X444" s="91">
        <v>235.40299999999999</v>
      </c>
      <c r="Y444" s="92">
        <v>57.820999999999998</v>
      </c>
      <c r="Z444" s="91">
        <v>3.9710000000000001</v>
      </c>
      <c r="AA444" s="91">
        <v>0</v>
      </c>
      <c r="AB444" s="91">
        <v>0.41099999999999998</v>
      </c>
      <c r="AC444" s="92">
        <v>4.2859999999999996</v>
      </c>
      <c r="AD444" s="91">
        <v>1.1000000000000001</v>
      </c>
      <c r="AE444" s="91">
        <v>0.99399999999999999</v>
      </c>
      <c r="AF444" s="91">
        <v>0.98499999999999999</v>
      </c>
      <c r="AG444" s="92">
        <v>0.50600000000000001</v>
      </c>
      <c r="AH444" s="91">
        <v>0</v>
      </c>
      <c r="AI444" s="91">
        <v>0.54600000000000004</v>
      </c>
      <c r="AJ444" s="91">
        <v>4.4710000000000001</v>
      </c>
      <c r="AK444" s="92">
        <v>4.8709999999999996</v>
      </c>
      <c r="AL444" s="91">
        <v>4.5620000000000003</v>
      </c>
      <c r="AM444" s="91">
        <v>4.3129999999999997</v>
      </c>
      <c r="AN444" s="91">
        <v>4.4459999999999997</v>
      </c>
      <c r="AO444" s="92">
        <v>3.9</v>
      </c>
      <c r="AP444" s="91">
        <v>12.887</v>
      </c>
      <c r="AQ444" s="91">
        <v>119.242869140625</v>
      </c>
      <c r="AR444" s="91">
        <v>102.40100000000001</v>
      </c>
      <c r="AS444" s="92">
        <v>112.913</v>
      </c>
      <c r="AT444" s="91">
        <v>115.93</v>
      </c>
      <c r="AU444" s="91">
        <v>145.46159716796873</v>
      </c>
      <c r="AV444" s="91">
        <v>167.87099999999998</v>
      </c>
      <c r="AW444" s="92">
        <v>403.4285701904297</v>
      </c>
      <c r="AX444" s="91">
        <v>83.971999999999994</v>
      </c>
      <c r="AY444" s="91">
        <v>507.52008007812498</v>
      </c>
      <c r="AZ444" s="91">
        <v>283.27282006835935</v>
      </c>
      <c r="BA444" s="92">
        <v>967.25030932617187</v>
      </c>
      <c r="BB444" s="91">
        <v>455.99664990234442</v>
      </c>
      <c r="BC444" s="91">
        <v>385.2323200683594</v>
      </c>
      <c r="BD444" s="91">
        <v>667.58199999999999</v>
      </c>
      <c r="BE444" s="92">
        <v>439.13799999999998</v>
      </c>
      <c r="BF444" s="91">
        <v>413.58820000000003</v>
      </c>
      <c r="BG444" s="91">
        <v>629.01509999999996</v>
      </c>
      <c r="BH444" s="91">
        <v>509.94710000000003</v>
      </c>
      <c r="BI444" s="92">
        <v>847.8103000000001</v>
      </c>
      <c r="BJ444" s="91">
        <v>625.96248725999999</v>
      </c>
      <c r="BK444" s="91">
        <v>1060.98275947</v>
      </c>
      <c r="BL444" s="91">
        <v>1529.42928256</v>
      </c>
      <c r="BM444" s="92">
        <v>530.43585833999998</v>
      </c>
      <c r="BN444" s="91">
        <v>448.40141262000003</v>
      </c>
      <c r="BO444" s="91">
        <v>265.93681092000003</v>
      </c>
      <c r="BP444" s="91">
        <v>942.42735220999998</v>
      </c>
      <c r="BQ444" s="92">
        <v>529.01158604000011</v>
      </c>
      <c r="BR444" s="91">
        <v>514.20574779000003</v>
      </c>
      <c r="BS444" s="91">
        <v>242.49484692000007</v>
      </c>
      <c r="BT444" s="91">
        <v>467.45975658000009</v>
      </c>
      <c r="BU444" s="92">
        <v>404.89671153999996</v>
      </c>
      <c r="BV444" s="91">
        <v>502.18187608000005</v>
      </c>
      <c r="BW444" s="91">
        <v>461.95595707000001</v>
      </c>
      <c r="BX444" s="91">
        <v>238.29150484000002</v>
      </c>
      <c r="BY444" s="92">
        <v>293.71853964000002</v>
      </c>
      <c r="BZ444" s="91">
        <v>324.55471740999997</v>
      </c>
      <c r="CA444" s="91">
        <v>471.91182493999997</v>
      </c>
      <c r="CB444" s="91">
        <v>276.46599024999995</v>
      </c>
      <c r="CC444" s="92">
        <v>175.16151837000001</v>
      </c>
      <c r="CD444" s="90">
        <v>136.84350415</v>
      </c>
      <c r="CE444" s="91">
        <v>86.465801249999998</v>
      </c>
      <c r="CF444" s="91">
        <v>137.73353773000002</v>
      </c>
      <c r="CG444" s="92">
        <v>236.76855666</v>
      </c>
      <c r="CH444" s="90">
        <v>170.28937755999999</v>
      </c>
      <c r="CI444" s="91">
        <v>82.712818839999997</v>
      </c>
      <c r="CJ444" s="91">
        <v>118.64232269999999</v>
      </c>
      <c r="CK444" s="92">
        <v>454.73201521999999</v>
      </c>
      <c r="CL444" s="90">
        <v>79.970033419999993</v>
      </c>
      <c r="CM444" s="91">
        <v>97.755453729999999</v>
      </c>
      <c r="CN444" s="91">
        <v>316.07113065999999</v>
      </c>
      <c r="CO444" s="91">
        <v>313.44440204</v>
      </c>
      <c r="CP444" s="90">
        <v>670.00830647999999</v>
      </c>
      <c r="CQ444" s="91">
        <v>222.5057133</v>
      </c>
      <c r="CR444" s="91">
        <v>643.81900517999998</v>
      </c>
      <c r="CS444" s="91">
        <v>255.36598394000004</v>
      </c>
      <c r="CT444" s="90">
        <v>378.99001734000001</v>
      </c>
      <c r="CU444" s="91">
        <v>315.63724050999997</v>
      </c>
      <c r="CV444" s="190">
        <v>339.16224957000003</v>
      </c>
      <c r="CW444" s="91">
        <v>925.81824002999997</v>
      </c>
      <c r="CX444" s="90">
        <v>225.49761682999997</v>
      </c>
      <c r="CY444" s="91">
        <v>612.09480658999996</v>
      </c>
      <c r="CZ444" s="190">
        <v>297.97183889999997</v>
      </c>
      <c r="DA444" s="91">
        <v>485.88019111999995</v>
      </c>
      <c r="DB444" s="90">
        <v>382.14770003000007</v>
      </c>
      <c r="DC444" s="91">
        <v>487.70372204</v>
      </c>
      <c r="DD444" s="190">
        <v>535.64021129999992</v>
      </c>
      <c r="DE444" s="91">
        <v>169.51457637999999</v>
      </c>
      <c r="DF444" s="90">
        <v>442.17002266999998</v>
      </c>
      <c r="DG444" s="91">
        <v>347.19905768000001</v>
      </c>
      <c r="DH444" s="190">
        <v>550.94983366999998</v>
      </c>
      <c r="DI444" s="91">
        <v>1333.19708403</v>
      </c>
      <c r="DJ444" s="90">
        <v>1298.0339617699999</v>
      </c>
      <c r="DK444" s="91">
        <v>639.34830189000002</v>
      </c>
      <c r="DL444" s="190">
        <v>591.23264539000002</v>
      </c>
      <c r="DM444" s="91">
        <v>587.50181925999993</v>
      </c>
      <c r="DN444" s="90">
        <v>345.48344188999999</v>
      </c>
      <c r="DO444" s="91">
        <v>306.91962073000002</v>
      </c>
      <c r="DP444" s="190">
        <v>253.05706199000002</v>
      </c>
      <c r="DQ444" s="91">
        <v>310.62580364999997</v>
      </c>
      <c r="DR444" s="90">
        <v>408.40800709000007</v>
      </c>
      <c r="DS444" s="194" t="s">
        <v>234</v>
      </c>
      <c r="DT444" s="58" t="s">
        <v>106</v>
      </c>
    </row>
    <row r="445" spans="1:124" x14ac:dyDescent="0.3">
      <c r="A445" s="73"/>
      <c r="B445" s="129"/>
      <c r="C445" s="130"/>
      <c r="D445" s="130"/>
      <c r="E445" s="131"/>
      <c r="F445" s="130"/>
      <c r="G445" s="130"/>
      <c r="H445" s="130"/>
      <c r="I445" s="131"/>
      <c r="J445" s="129"/>
      <c r="K445" s="130"/>
      <c r="L445" s="130"/>
      <c r="M445" s="131"/>
      <c r="N445" s="129"/>
      <c r="O445" s="130"/>
      <c r="P445" s="130"/>
      <c r="Q445" s="131"/>
      <c r="R445" s="129"/>
      <c r="S445" s="130"/>
      <c r="T445" s="130"/>
      <c r="U445" s="131"/>
      <c r="V445" s="129"/>
      <c r="W445" s="130"/>
      <c r="X445" s="130"/>
      <c r="Y445" s="131"/>
      <c r="Z445" s="129"/>
      <c r="AA445" s="130"/>
      <c r="AB445" s="130"/>
      <c r="AC445" s="131"/>
      <c r="AD445" s="129"/>
      <c r="AE445" s="130"/>
      <c r="AF445" s="130"/>
      <c r="AG445" s="131"/>
      <c r="AH445" s="129"/>
      <c r="AI445" s="130"/>
      <c r="AJ445" s="130"/>
      <c r="AK445" s="131"/>
      <c r="AL445" s="129"/>
      <c r="AM445" s="130"/>
      <c r="AN445" s="130"/>
      <c r="AO445" s="131"/>
      <c r="AP445" s="129"/>
      <c r="AQ445" s="130"/>
      <c r="AR445" s="130"/>
      <c r="AS445" s="131"/>
      <c r="AT445" s="129"/>
      <c r="AU445" s="130"/>
      <c r="AV445" s="130"/>
      <c r="AW445" s="131"/>
      <c r="AX445" s="129"/>
      <c r="AY445" s="130"/>
      <c r="AZ445" s="130"/>
      <c r="BA445" s="131"/>
      <c r="BB445" s="129"/>
      <c r="BC445" s="130"/>
      <c r="BD445" s="130"/>
      <c r="BE445" s="131"/>
      <c r="BF445" s="129"/>
      <c r="BG445" s="130"/>
      <c r="BH445" s="130"/>
      <c r="BI445" s="131"/>
      <c r="BJ445" s="129"/>
      <c r="BK445" s="130"/>
      <c r="BL445" s="130"/>
      <c r="BM445" s="131"/>
      <c r="BN445" s="129"/>
      <c r="BO445" s="130"/>
      <c r="BP445" s="130"/>
      <c r="BQ445" s="131"/>
      <c r="BR445" s="129"/>
      <c r="BS445" s="130"/>
      <c r="BT445" s="130"/>
      <c r="BU445" s="131"/>
      <c r="BV445" s="129"/>
      <c r="BW445" s="130"/>
      <c r="BX445" s="130"/>
      <c r="BY445" s="131"/>
      <c r="BZ445" s="129"/>
      <c r="CA445" s="130"/>
      <c r="CB445" s="130"/>
      <c r="CC445" s="131"/>
      <c r="CD445" s="129"/>
      <c r="CE445" s="130"/>
      <c r="CF445" s="130"/>
      <c r="CG445" s="131"/>
      <c r="CH445" s="129"/>
      <c r="CI445" s="130"/>
      <c r="CJ445" s="130"/>
      <c r="CK445" s="131"/>
      <c r="CL445" s="130"/>
      <c r="CM445" s="130"/>
      <c r="CN445" s="130"/>
      <c r="CO445" s="130"/>
      <c r="CP445" s="129"/>
      <c r="CQ445" s="130"/>
      <c r="CR445" s="130"/>
      <c r="CS445" s="130"/>
      <c r="CT445" s="129"/>
      <c r="CU445" s="130"/>
      <c r="CV445" s="187"/>
      <c r="CW445" s="130"/>
      <c r="CX445" s="129"/>
      <c r="CY445" s="130"/>
      <c r="CZ445" s="187"/>
      <c r="DA445" s="130"/>
      <c r="DB445" s="129"/>
      <c r="DC445" s="130"/>
      <c r="DD445" s="187"/>
      <c r="DE445" s="130"/>
      <c r="DF445" s="129"/>
      <c r="DG445" s="130"/>
      <c r="DH445" s="187"/>
      <c r="DI445" s="130"/>
      <c r="DJ445" s="129"/>
      <c r="DK445" s="130"/>
      <c r="DL445" s="187"/>
      <c r="DM445" s="130"/>
      <c r="DN445" s="129"/>
      <c r="DO445" s="130"/>
      <c r="DP445" s="187"/>
      <c r="DQ445" s="130"/>
      <c r="DR445" s="129"/>
      <c r="DS445" s="199"/>
      <c r="DT445" s="73"/>
    </row>
    <row r="446" spans="1:124" x14ac:dyDescent="0.3">
      <c r="A446" s="56"/>
      <c r="B446" s="90"/>
      <c r="C446" s="91"/>
      <c r="D446" s="91"/>
      <c r="E446" s="92"/>
      <c r="F446" s="91"/>
      <c r="G446" s="91"/>
      <c r="H446" s="91"/>
      <c r="I446" s="92"/>
      <c r="J446" s="91"/>
      <c r="K446" s="91"/>
      <c r="L446" s="91"/>
      <c r="M446" s="92"/>
      <c r="N446" s="91"/>
      <c r="O446" s="91"/>
      <c r="P446" s="91"/>
      <c r="Q446" s="92"/>
      <c r="R446" s="91"/>
      <c r="S446" s="91"/>
      <c r="T446" s="91"/>
      <c r="U446" s="92"/>
      <c r="V446" s="91"/>
      <c r="W446" s="91"/>
      <c r="X446" s="91"/>
      <c r="Y446" s="92"/>
      <c r="Z446" s="91"/>
      <c r="AA446" s="91"/>
      <c r="AB446" s="91"/>
      <c r="AC446" s="92"/>
      <c r="AD446" s="91"/>
      <c r="AE446" s="91"/>
      <c r="AF446" s="91"/>
      <c r="AG446" s="92"/>
      <c r="AH446" s="91"/>
      <c r="AI446" s="91"/>
      <c r="AJ446" s="91"/>
      <c r="AK446" s="92"/>
      <c r="AL446" s="91"/>
      <c r="AM446" s="91"/>
      <c r="AN446" s="91"/>
      <c r="AO446" s="92"/>
      <c r="AP446" s="91"/>
      <c r="AQ446" s="91"/>
      <c r="AR446" s="91"/>
      <c r="AS446" s="92"/>
      <c r="AT446" s="91"/>
      <c r="AU446" s="91"/>
      <c r="AV446" s="91"/>
      <c r="AW446" s="92"/>
      <c r="AX446" s="91"/>
      <c r="AY446" s="91"/>
      <c r="AZ446" s="91"/>
      <c r="BA446" s="92"/>
      <c r="BB446" s="91"/>
      <c r="BC446" s="91"/>
      <c r="BD446" s="91"/>
      <c r="BE446" s="92"/>
      <c r="BF446" s="91"/>
      <c r="BG446" s="91"/>
      <c r="BH446" s="91"/>
      <c r="BI446" s="92"/>
      <c r="BJ446" s="91"/>
      <c r="BK446" s="91"/>
      <c r="BL446" s="91"/>
      <c r="BM446" s="92"/>
      <c r="BN446" s="91"/>
      <c r="BO446" s="91"/>
      <c r="BP446" s="91"/>
      <c r="BQ446" s="92"/>
      <c r="BR446" s="91"/>
      <c r="BS446" s="91"/>
      <c r="BT446" s="91"/>
      <c r="BU446" s="92"/>
      <c r="BV446" s="91"/>
      <c r="BW446" s="91"/>
      <c r="BX446" s="91"/>
      <c r="BY446" s="92"/>
      <c r="BZ446" s="91"/>
      <c r="CA446" s="91"/>
      <c r="CB446" s="91"/>
      <c r="CC446" s="92"/>
      <c r="CD446" s="90"/>
      <c r="CE446" s="91"/>
      <c r="CF446" s="91"/>
      <c r="CG446" s="92"/>
      <c r="CH446" s="90"/>
      <c r="CI446" s="91"/>
      <c r="CJ446" s="91"/>
      <c r="CK446" s="92"/>
      <c r="CL446" s="91"/>
      <c r="CM446" s="91"/>
      <c r="CN446" s="91"/>
      <c r="CO446" s="91"/>
      <c r="CP446" s="90"/>
      <c r="CQ446" s="91"/>
      <c r="CR446" s="91"/>
      <c r="CS446" s="91"/>
      <c r="CT446" s="90"/>
      <c r="CU446" s="91"/>
      <c r="CV446" s="190"/>
      <c r="CW446" s="91"/>
      <c r="CX446" s="90"/>
      <c r="CY446" s="91"/>
      <c r="CZ446" s="190"/>
      <c r="DA446" s="91"/>
      <c r="DB446" s="90"/>
      <c r="DC446" s="91"/>
      <c r="DD446" s="190"/>
      <c r="DE446" s="91"/>
      <c r="DF446" s="90"/>
      <c r="DG446" s="91"/>
      <c r="DH446" s="190"/>
      <c r="DI446" s="91"/>
      <c r="DJ446" s="90"/>
      <c r="DK446" s="91"/>
      <c r="DL446" s="190"/>
      <c r="DM446" s="91"/>
      <c r="DN446" s="90"/>
      <c r="DO446" s="91"/>
      <c r="DP446" s="190"/>
      <c r="DQ446" s="91"/>
      <c r="DR446" s="90"/>
      <c r="DS446" s="194"/>
      <c r="DT446" s="56"/>
    </row>
    <row r="447" spans="1:124" x14ac:dyDescent="0.3">
      <c r="A447" s="72" t="s">
        <v>254</v>
      </c>
      <c r="B447" s="90"/>
      <c r="C447" s="91"/>
      <c r="D447" s="91"/>
      <c r="E447" s="92"/>
      <c r="F447" s="91"/>
      <c r="G447" s="91"/>
      <c r="H447" s="91"/>
      <c r="I447" s="92"/>
      <c r="J447" s="91"/>
      <c r="K447" s="91"/>
      <c r="L447" s="91"/>
      <c r="M447" s="92"/>
      <c r="N447" s="91"/>
      <c r="O447" s="91"/>
      <c r="P447" s="91"/>
      <c r="Q447" s="92"/>
      <c r="R447" s="91"/>
      <c r="S447" s="91"/>
      <c r="T447" s="91"/>
      <c r="U447" s="92"/>
      <c r="V447" s="91"/>
      <c r="W447" s="91"/>
      <c r="X447" s="91"/>
      <c r="Y447" s="92"/>
      <c r="Z447" s="91"/>
      <c r="AA447" s="91"/>
      <c r="AB447" s="91"/>
      <c r="AC447" s="92"/>
      <c r="AD447" s="91"/>
      <c r="AE447" s="91"/>
      <c r="AF447" s="91"/>
      <c r="AG447" s="92"/>
      <c r="AH447" s="91"/>
      <c r="AI447" s="91"/>
      <c r="AJ447" s="91"/>
      <c r="AK447" s="92"/>
      <c r="AL447" s="91"/>
      <c r="AM447" s="91"/>
      <c r="AN447" s="91"/>
      <c r="AO447" s="92"/>
      <c r="AP447" s="91"/>
      <c r="AQ447" s="91"/>
      <c r="AR447" s="91"/>
      <c r="AS447" s="92"/>
      <c r="AT447" s="91"/>
      <c r="AU447" s="91"/>
      <c r="AV447" s="91"/>
      <c r="AW447" s="92"/>
      <c r="AX447" s="91"/>
      <c r="AY447" s="91"/>
      <c r="AZ447" s="91"/>
      <c r="BA447" s="92"/>
      <c r="BB447" s="91"/>
      <c r="BC447" s="91"/>
      <c r="BD447" s="91"/>
      <c r="BE447" s="92"/>
      <c r="BF447" s="91"/>
      <c r="BG447" s="91"/>
      <c r="BH447" s="91"/>
      <c r="BI447" s="92"/>
      <c r="BJ447" s="91"/>
      <c r="BK447" s="91"/>
      <c r="BL447" s="91"/>
      <c r="BM447" s="92"/>
      <c r="BN447" s="91"/>
      <c r="BO447" s="91"/>
      <c r="BP447" s="91"/>
      <c r="BQ447" s="92"/>
      <c r="BR447" s="91"/>
      <c r="BS447" s="91"/>
      <c r="BT447" s="91"/>
      <c r="BU447" s="92"/>
      <c r="BV447" s="91"/>
      <c r="BW447" s="91"/>
      <c r="BX447" s="91"/>
      <c r="BY447" s="92"/>
      <c r="BZ447" s="91"/>
      <c r="CA447" s="91"/>
      <c r="CB447" s="91"/>
      <c r="CC447" s="92"/>
      <c r="CD447" s="90"/>
      <c r="CE447" s="91"/>
      <c r="CF447" s="91"/>
      <c r="CG447" s="92"/>
      <c r="CH447" s="90"/>
      <c r="CI447" s="91"/>
      <c r="CJ447" s="91"/>
      <c r="CK447" s="92"/>
      <c r="CL447" s="91"/>
      <c r="CM447" s="91"/>
      <c r="CN447" s="91"/>
      <c r="CO447" s="91"/>
      <c r="CP447" s="90"/>
      <c r="CQ447" s="91"/>
      <c r="CR447" s="91"/>
      <c r="CS447" s="91"/>
      <c r="CT447" s="90"/>
      <c r="CU447" s="91"/>
      <c r="CV447" s="190"/>
      <c r="CW447" s="91"/>
      <c r="CX447" s="90"/>
      <c r="CY447" s="91"/>
      <c r="CZ447" s="190"/>
      <c r="DA447" s="91"/>
      <c r="DB447" s="90"/>
      <c r="DC447" s="91"/>
      <c r="DD447" s="190"/>
      <c r="DE447" s="91"/>
      <c r="DF447" s="90"/>
      <c r="DG447" s="91"/>
      <c r="DH447" s="190"/>
      <c r="DI447" s="91"/>
      <c r="DJ447" s="90"/>
      <c r="DK447" s="91"/>
      <c r="DL447" s="190"/>
      <c r="DM447" s="91"/>
      <c r="DN447" s="90"/>
      <c r="DO447" s="91"/>
      <c r="DP447" s="190"/>
      <c r="DQ447" s="91"/>
      <c r="DR447" s="90"/>
      <c r="DS447" s="194"/>
      <c r="DT447" s="72" t="s">
        <v>254</v>
      </c>
    </row>
    <row r="448" spans="1:124" x14ac:dyDescent="0.3">
      <c r="A448" s="56" t="s">
        <v>255</v>
      </c>
      <c r="B448" s="90">
        <v>-3887.2419999999997</v>
      </c>
      <c r="C448" s="91">
        <v>1156.2149999999999</v>
      </c>
      <c r="D448" s="91">
        <v>3846.9030000000002</v>
      </c>
      <c r="E448" s="92">
        <v>412.67600000000004</v>
      </c>
      <c r="F448" s="91">
        <v>1411.431</v>
      </c>
      <c r="G448" s="91">
        <v>621.50599999999974</v>
      </c>
      <c r="H448" s="91">
        <v>1225.8679999999997</v>
      </c>
      <c r="I448" s="92">
        <v>1576.0050000000001</v>
      </c>
      <c r="J448" s="91">
        <v>2092.3029999999999</v>
      </c>
      <c r="K448" s="91">
        <v>1806.9090000000001</v>
      </c>
      <c r="L448" s="91">
        <v>636.17300000000012</v>
      </c>
      <c r="M448" s="92">
        <v>-3511.9569999999994</v>
      </c>
      <c r="N448" s="91">
        <v>3191.0730000000003</v>
      </c>
      <c r="O448" s="91">
        <v>2302.982</v>
      </c>
      <c r="P448" s="91">
        <v>-9860.92</v>
      </c>
      <c r="Q448" s="92">
        <v>-1350.5309999999999</v>
      </c>
      <c r="R448" s="91">
        <v>-375.93899999999996</v>
      </c>
      <c r="S448" s="91">
        <v>550.66299999999978</v>
      </c>
      <c r="T448" s="91">
        <v>276.86700000000008</v>
      </c>
      <c r="U448" s="92">
        <v>-339.19000000000011</v>
      </c>
      <c r="V448" s="91">
        <v>-477.4237599999999</v>
      </c>
      <c r="W448" s="91">
        <v>-479.61577999999957</v>
      </c>
      <c r="X448" s="91">
        <v>-2214.6496200000001</v>
      </c>
      <c r="Y448" s="92">
        <v>-289.50830953125001</v>
      </c>
      <c r="Z448" s="91">
        <v>213.00518000000022</v>
      </c>
      <c r="AA448" s="91">
        <v>-216.55817999999999</v>
      </c>
      <c r="AB448" s="91">
        <v>-440.93852000000004</v>
      </c>
      <c r="AC448" s="92">
        <v>-374.41472000000022</v>
      </c>
      <c r="AD448" s="91">
        <v>370.79810000000003</v>
      </c>
      <c r="AE448" s="91">
        <v>-499.93024000000003</v>
      </c>
      <c r="AF448" s="91">
        <v>-1364.3290999999999</v>
      </c>
      <c r="AG448" s="92">
        <v>547.61140000000012</v>
      </c>
      <c r="AH448" s="91">
        <v>18.892620000000242</v>
      </c>
      <c r="AI448" s="91">
        <v>440.6697999999999</v>
      </c>
      <c r="AJ448" s="91">
        <v>531.57287999999994</v>
      </c>
      <c r="AK448" s="92">
        <v>1375.1704399999999</v>
      </c>
      <c r="AL448" s="91">
        <v>772.55605999999989</v>
      </c>
      <c r="AM448" s="91">
        <v>-161.61605999999986</v>
      </c>
      <c r="AN448" s="91">
        <v>-404.66217999999958</v>
      </c>
      <c r="AO448" s="92">
        <v>1130.5498199999995</v>
      </c>
      <c r="AP448" s="91">
        <v>2516.7126400000006</v>
      </c>
      <c r="AQ448" s="91">
        <v>-197.03802000000059</v>
      </c>
      <c r="AR448" s="91">
        <v>2061.3998200000001</v>
      </c>
      <c r="AS448" s="92">
        <v>1729.3272999999997</v>
      </c>
      <c r="AT448" s="91">
        <v>6637.2071399999986</v>
      </c>
      <c r="AU448" s="91">
        <v>1763.102460000001</v>
      </c>
      <c r="AV448" s="91">
        <v>1850.5310000000011</v>
      </c>
      <c r="AW448" s="92">
        <v>6649.9310000000005</v>
      </c>
      <c r="AX448" s="91">
        <v>5088.7790000000005</v>
      </c>
      <c r="AY448" s="91">
        <v>13662.089000000007</v>
      </c>
      <c r="AZ448" s="91">
        <v>10841.997354110117</v>
      </c>
      <c r="BA448" s="92">
        <v>15807.033813898242</v>
      </c>
      <c r="BB448" s="91">
        <v>7731.1418964552686</v>
      </c>
      <c r="BC448" s="91">
        <v>8399.7067543891644</v>
      </c>
      <c r="BD448" s="91">
        <v>298.13319049348138</v>
      </c>
      <c r="BE448" s="92">
        <v>-10169.762440319199</v>
      </c>
      <c r="BF448" s="91">
        <v>-973.96134991139343</v>
      </c>
      <c r="BG448" s="91">
        <v>5934.8018510333486</v>
      </c>
      <c r="BH448" s="91">
        <v>20093.485989567507</v>
      </c>
      <c r="BI448" s="92">
        <v>18976.072460958909</v>
      </c>
      <c r="BJ448" s="91">
        <v>10549.265878500002</v>
      </c>
      <c r="BK448" s="91">
        <v>6101.9408958200002</v>
      </c>
      <c r="BL448" s="91">
        <v>14767.392190019998</v>
      </c>
      <c r="BM448" s="92">
        <v>10539.906937199998</v>
      </c>
      <c r="BN448" s="91">
        <v>2800.5659035300009</v>
      </c>
      <c r="BO448" s="91">
        <v>2878.3117278200007</v>
      </c>
      <c r="BP448" s="91">
        <v>4023.0324005499983</v>
      </c>
      <c r="BQ448" s="92">
        <v>1792.6753635000018</v>
      </c>
      <c r="BR448" s="91">
        <v>8247.0922433600026</v>
      </c>
      <c r="BS448" s="91">
        <v>-578.44619847999775</v>
      </c>
      <c r="BT448" s="91">
        <v>4671.6639187600022</v>
      </c>
      <c r="BU448" s="92">
        <v>4955.1777392700005</v>
      </c>
      <c r="BV448" s="91">
        <v>11097.071902759999</v>
      </c>
      <c r="BW448" s="91">
        <v>8958.303475929999</v>
      </c>
      <c r="BX448" s="91">
        <v>23143.483662210001</v>
      </c>
      <c r="BY448" s="92">
        <v>-882.97406955999872</v>
      </c>
      <c r="BZ448" s="91">
        <v>15451.005113200003</v>
      </c>
      <c r="CA448" s="91">
        <v>13445.811133159996</v>
      </c>
      <c r="CB448" s="91">
        <v>13661.409778470002</v>
      </c>
      <c r="CC448" s="92">
        <v>-4973.4139179199983</v>
      </c>
      <c r="CD448" s="90">
        <v>20863.819901330004</v>
      </c>
      <c r="CE448" s="91">
        <v>10952.35312023</v>
      </c>
      <c r="CF448" s="91">
        <v>-6487.9768903700005</v>
      </c>
      <c r="CG448" s="92">
        <v>819.24888929000099</v>
      </c>
      <c r="CH448" s="90">
        <v>-4088.9447940599994</v>
      </c>
      <c r="CI448" s="91">
        <v>-1170.0956168000012</v>
      </c>
      <c r="CJ448" s="91">
        <v>-5467.5427370099987</v>
      </c>
      <c r="CK448" s="92">
        <v>-4627.3769323499982</v>
      </c>
      <c r="CL448" s="91">
        <v>-1746.583447620003</v>
      </c>
      <c r="CM448" s="91">
        <v>-1512.6852336499971</v>
      </c>
      <c r="CN448" s="91">
        <v>4463.4429307000037</v>
      </c>
      <c r="CO448" s="91">
        <v>-978.06975577999901</v>
      </c>
      <c r="CP448" s="90">
        <v>3123.0556137399976</v>
      </c>
      <c r="CQ448" s="91">
        <v>-2586.0346526200037</v>
      </c>
      <c r="CR448" s="91">
        <v>-2546.4340538499987</v>
      </c>
      <c r="CS448" s="91">
        <v>-7323.3824414600022</v>
      </c>
      <c r="CT448" s="90">
        <v>10643.18574569999</v>
      </c>
      <c r="CU448" s="91">
        <v>-1231.3897468700029</v>
      </c>
      <c r="CV448" s="190">
        <v>-6304.9536628500055</v>
      </c>
      <c r="CW448" s="91">
        <v>-9800.3145551900107</v>
      </c>
      <c r="CX448" s="90">
        <v>-24010.120121329997</v>
      </c>
      <c r="CY448" s="91">
        <v>-7266.3093665199995</v>
      </c>
      <c r="CZ448" s="190">
        <v>4539.6710345999963</v>
      </c>
      <c r="DA448" s="91">
        <v>18957.71479631</v>
      </c>
      <c r="DB448" s="90">
        <v>8055.2581302300032</v>
      </c>
      <c r="DC448" s="91">
        <v>15237.764598239997</v>
      </c>
      <c r="DD448" s="190">
        <v>1747.6799347800024</v>
      </c>
      <c r="DE448" s="91">
        <v>2823.3261806799969</v>
      </c>
      <c r="DF448" s="90">
        <v>2262.8255541400022</v>
      </c>
      <c r="DG448" s="91">
        <v>-4111.3088135299995</v>
      </c>
      <c r="DH448" s="190">
        <v>-1533.4491988700015</v>
      </c>
      <c r="DI448" s="91">
        <v>11038.405238890002</v>
      </c>
      <c r="DJ448" s="90">
        <v>2868.4057406399943</v>
      </c>
      <c r="DK448" s="91">
        <v>2715.8998390399988</v>
      </c>
      <c r="DL448" s="190">
        <v>944.15322224000192</v>
      </c>
      <c r="DM448" s="91">
        <v>4068.4218454299989</v>
      </c>
      <c r="DN448" s="90">
        <v>436.50085814000249</v>
      </c>
      <c r="DO448" s="91">
        <v>-4816.950276470001</v>
      </c>
      <c r="DP448" s="190">
        <v>6439.7659776000055</v>
      </c>
      <c r="DQ448" s="91">
        <v>-6346.7095364100041</v>
      </c>
      <c r="DR448" s="90">
        <v>-1414.0537929199995</v>
      </c>
      <c r="DS448" s="194">
        <v>28870</v>
      </c>
      <c r="DT448" s="56" t="s">
        <v>255</v>
      </c>
    </row>
    <row r="449" spans="1:124" x14ac:dyDescent="0.3">
      <c r="A449" s="56" t="s">
        <v>256</v>
      </c>
      <c r="B449" s="90">
        <v>-2884.9069999999997</v>
      </c>
      <c r="C449" s="91">
        <v>1130.923</v>
      </c>
      <c r="D449" s="91">
        <v>3762.84</v>
      </c>
      <c r="E449" s="92">
        <v>435.11300000000006</v>
      </c>
      <c r="F449" s="91">
        <v>1427.54</v>
      </c>
      <c r="G449" s="91">
        <v>630.85699999999974</v>
      </c>
      <c r="H449" s="91">
        <v>1243.9739999999997</v>
      </c>
      <c r="I449" s="92">
        <v>1597.4090000000001</v>
      </c>
      <c r="J449" s="91">
        <v>2225.5429999999997</v>
      </c>
      <c r="K449" s="91">
        <v>2124.491</v>
      </c>
      <c r="L449" s="91">
        <v>805.08300000000008</v>
      </c>
      <c r="M449" s="92">
        <v>-2518.7189999999996</v>
      </c>
      <c r="N449" s="91">
        <v>2181.7340000000004</v>
      </c>
      <c r="O449" s="91">
        <v>-250.12099999999987</v>
      </c>
      <c r="P449" s="91">
        <v>-3820.7280000000001</v>
      </c>
      <c r="Q449" s="92">
        <v>-896.16499999999996</v>
      </c>
      <c r="R449" s="91">
        <v>-171.68300000000011</v>
      </c>
      <c r="S449" s="91">
        <v>1588.0989999999999</v>
      </c>
      <c r="T449" s="91">
        <v>121.21400000000006</v>
      </c>
      <c r="U449" s="92">
        <v>-47.226000000000113</v>
      </c>
      <c r="V449" s="91">
        <v>-343.5779399999999</v>
      </c>
      <c r="W449" s="91">
        <v>-482.97556999999961</v>
      </c>
      <c r="X449" s="91">
        <v>-1953.3830300000002</v>
      </c>
      <c r="Y449" s="92">
        <v>-482.26470335937501</v>
      </c>
      <c r="Z449" s="91">
        <v>359.1226700000002</v>
      </c>
      <c r="AA449" s="91">
        <v>-194.29667000000001</v>
      </c>
      <c r="AB449" s="91">
        <v>-390.59838000000002</v>
      </c>
      <c r="AC449" s="92">
        <v>-319.23768000000024</v>
      </c>
      <c r="AD449" s="91">
        <v>332.78065000000004</v>
      </c>
      <c r="AE449" s="91">
        <v>-445.35006000000004</v>
      </c>
      <c r="AF449" s="91">
        <v>-1091.9216499999998</v>
      </c>
      <c r="AG449" s="92">
        <v>481.20560000000012</v>
      </c>
      <c r="AH449" s="91">
        <v>16.217530000000238</v>
      </c>
      <c r="AI449" s="91">
        <v>386.59819999999991</v>
      </c>
      <c r="AJ449" s="91">
        <v>471.90271999999993</v>
      </c>
      <c r="AK449" s="92">
        <v>1219.5323599999999</v>
      </c>
      <c r="AL449" s="91">
        <v>684.13938999999982</v>
      </c>
      <c r="AM449" s="91">
        <v>-144.77738999999985</v>
      </c>
      <c r="AN449" s="91">
        <v>-306.34616999999957</v>
      </c>
      <c r="AO449" s="92">
        <v>1002.6573299999995</v>
      </c>
      <c r="AP449" s="91">
        <v>2233.0316600000006</v>
      </c>
      <c r="AQ449" s="91">
        <v>-176.5616300000006</v>
      </c>
      <c r="AR449" s="91">
        <v>1830.12933</v>
      </c>
      <c r="AS449" s="92">
        <v>1534.8709499999995</v>
      </c>
      <c r="AT449" s="91">
        <v>1765.7503292549827</v>
      </c>
      <c r="AU449" s="91">
        <v>568.39782935493292</v>
      </c>
      <c r="AV449" s="91">
        <v>533.5364896957999</v>
      </c>
      <c r="AW449" s="92">
        <v>2991.2808262038593</v>
      </c>
      <c r="AX449" s="91">
        <v>1596.6862709577554</v>
      </c>
      <c r="AY449" s="91">
        <v>4642.0454289767331</v>
      </c>
      <c r="AZ449" s="91">
        <v>6913.394008571795</v>
      </c>
      <c r="BA449" s="92">
        <v>11460.920235043754</v>
      </c>
      <c r="BB449" s="91">
        <v>-1939.5745948336444</v>
      </c>
      <c r="BC449" s="91">
        <v>7106.2584650287044</v>
      </c>
      <c r="BD449" s="91">
        <v>-7285.2898863201863</v>
      </c>
      <c r="BE449" s="92">
        <v>-8731.2984338462338</v>
      </c>
      <c r="BF449" s="91">
        <v>-6.5640000000012151</v>
      </c>
      <c r="BG449" s="91">
        <v>3092.2884999999951</v>
      </c>
      <c r="BH449" s="91">
        <v>13948.0633</v>
      </c>
      <c r="BI449" s="92">
        <v>15063.459599999998</v>
      </c>
      <c r="BJ449" s="91">
        <v>5023.040524240002</v>
      </c>
      <c r="BK449" s="91">
        <v>1155.1159275800005</v>
      </c>
      <c r="BL449" s="91">
        <v>9433.8128490799991</v>
      </c>
      <c r="BM449" s="92">
        <v>8830.8004648399983</v>
      </c>
      <c r="BN449" s="91">
        <v>901.20579934000034</v>
      </c>
      <c r="BO449" s="91">
        <v>2144.6215316000012</v>
      </c>
      <c r="BP449" s="91">
        <v>2140.4993050499984</v>
      </c>
      <c r="BQ449" s="92">
        <v>1058.2353832000015</v>
      </c>
      <c r="BR449" s="91">
        <v>5228.6329267700012</v>
      </c>
      <c r="BS449" s="91">
        <v>-2288.3927827199982</v>
      </c>
      <c r="BT449" s="91">
        <v>190.40225633000225</v>
      </c>
      <c r="BU449" s="92">
        <v>2791.4986554900006</v>
      </c>
      <c r="BV449" s="91">
        <v>7146.7300179799986</v>
      </c>
      <c r="BW449" s="91">
        <v>-797.1381216200017</v>
      </c>
      <c r="BX449" s="91">
        <v>3515.2875294099999</v>
      </c>
      <c r="BY449" s="92">
        <v>1489.1134936500023</v>
      </c>
      <c r="BZ449" s="91">
        <v>317.07395000000361</v>
      </c>
      <c r="CA449" s="91">
        <v>7685.1136532299952</v>
      </c>
      <c r="CB449" s="91">
        <v>2299.6216533400011</v>
      </c>
      <c r="CC449" s="92">
        <v>214.54030379000221</v>
      </c>
      <c r="CD449" s="90">
        <v>4193.4197633999993</v>
      </c>
      <c r="CE449" s="91">
        <v>6201.5101646300018</v>
      </c>
      <c r="CF449" s="91">
        <v>-601.54940189000104</v>
      </c>
      <c r="CG449" s="92">
        <v>-363.47623768000017</v>
      </c>
      <c r="CH449" s="90">
        <v>2980.6790582200001</v>
      </c>
      <c r="CI449" s="91">
        <v>3149.2285371199996</v>
      </c>
      <c r="CJ449" s="91">
        <v>2063.1280350300017</v>
      </c>
      <c r="CK449" s="92">
        <v>3116.7730415400015</v>
      </c>
      <c r="CL449" s="91">
        <v>-630.9816999000019</v>
      </c>
      <c r="CM449" s="91">
        <v>-1001.3513428999981</v>
      </c>
      <c r="CN449" s="91">
        <v>4347.3189602500033</v>
      </c>
      <c r="CO449" s="91">
        <v>2577.4191370100011</v>
      </c>
      <c r="CP449" s="90">
        <v>393.6889432999983</v>
      </c>
      <c r="CQ449" s="91">
        <v>-2542.0621653400012</v>
      </c>
      <c r="CR449" s="91">
        <v>-216.06916608000023</v>
      </c>
      <c r="CS449" s="91">
        <v>-2641.1507602800016</v>
      </c>
      <c r="CT449" s="90">
        <v>473.02556692999406</v>
      </c>
      <c r="CU449" s="91">
        <v>-2162.1969784400026</v>
      </c>
      <c r="CV449" s="190">
        <v>147.49485643999537</v>
      </c>
      <c r="CW449" s="91">
        <v>-1191.680234200008</v>
      </c>
      <c r="CX449" s="90">
        <v>-16085.069328649999</v>
      </c>
      <c r="CY449" s="91">
        <v>-3799.2506704900015</v>
      </c>
      <c r="CZ449" s="190">
        <v>-237.22880160000409</v>
      </c>
      <c r="DA449" s="91">
        <v>12301.22603553</v>
      </c>
      <c r="DB449" s="90">
        <v>2831.3468014900018</v>
      </c>
      <c r="DC449" s="91">
        <v>8366.5410719399988</v>
      </c>
      <c r="DD449" s="190">
        <v>-2206.3515326399993</v>
      </c>
      <c r="DE449" s="91">
        <v>382.40267854999774</v>
      </c>
      <c r="DF449" s="90">
        <v>10056.04267486</v>
      </c>
      <c r="DG449" s="91">
        <v>-1621.3508914100007</v>
      </c>
      <c r="DH449" s="190">
        <v>-4211.8105370300009</v>
      </c>
      <c r="DI449" s="91">
        <v>7816.6151240900017</v>
      </c>
      <c r="DJ449" s="90">
        <v>-1407.2147075100045</v>
      </c>
      <c r="DK449" s="91">
        <v>962.82904139000311</v>
      </c>
      <c r="DL449" s="190">
        <v>-1193.6545182199975</v>
      </c>
      <c r="DM449" s="91">
        <v>2471.4070343899984</v>
      </c>
      <c r="DN449" s="90">
        <v>-6193.5807748999987</v>
      </c>
      <c r="DO449" s="91">
        <v>-2679.4654952800011</v>
      </c>
      <c r="DP449" s="190">
        <v>228.47909788000368</v>
      </c>
      <c r="DQ449" s="91">
        <v>-8470.1738071400032</v>
      </c>
      <c r="DR449" s="90">
        <v>1748.8872511000009</v>
      </c>
      <c r="DS449" s="194">
        <v>28884</v>
      </c>
      <c r="DT449" s="56" t="s">
        <v>256</v>
      </c>
    </row>
    <row r="450" spans="1:124" x14ac:dyDescent="0.3">
      <c r="A450" s="56" t="s">
        <v>257</v>
      </c>
      <c r="B450" s="90">
        <v>-1002.335</v>
      </c>
      <c r="C450" s="91">
        <v>25.291999999999998</v>
      </c>
      <c r="D450" s="91">
        <v>84.063000000000017</v>
      </c>
      <c r="E450" s="92">
        <v>-22.437000000000005</v>
      </c>
      <c r="F450" s="91">
        <v>-16.108999999999995</v>
      </c>
      <c r="G450" s="91">
        <v>-9.3509999999999991</v>
      </c>
      <c r="H450" s="91">
        <v>-18.106000000000002</v>
      </c>
      <c r="I450" s="92">
        <v>-21.404</v>
      </c>
      <c r="J450" s="91">
        <v>-133.24</v>
      </c>
      <c r="K450" s="91">
        <v>-317.58199999999999</v>
      </c>
      <c r="L450" s="91">
        <v>-168.91</v>
      </c>
      <c r="M450" s="92">
        <v>-993.23799999999983</v>
      </c>
      <c r="N450" s="91">
        <v>1009.3389999999999</v>
      </c>
      <c r="O450" s="91">
        <v>2553.1030000000001</v>
      </c>
      <c r="P450" s="91">
        <v>-6040.192</v>
      </c>
      <c r="Q450" s="92">
        <v>-454.36599999999999</v>
      </c>
      <c r="R450" s="91">
        <v>-204.25599999999986</v>
      </c>
      <c r="S450" s="91">
        <v>-1037.4360000000001</v>
      </c>
      <c r="T450" s="91">
        <v>155.65299999999999</v>
      </c>
      <c r="U450" s="92">
        <v>-291.964</v>
      </c>
      <c r="V450" s="91">
        <v>-133.84582</v>
      </c>
      <c r="W450" s="91">
        <v>3.3597900000000145</v>
      </c>
      <c r="X450" s="91">
        <v>-261.26658999999995</v>
      </c>
      <c r="Y450" s="92">
        <v>192.756393828125</v>
      </c>
      <c r="Z450" s="91">
        <v>-146.11748999999998</v>
      </c>
      <c r="AA450" s="91">
        <v>-22.261510000000001</v>
      </c>
      <c r="AB450" s="91">
        <v>-50.340139999999998</v>
      </c>
      <c r="AC450" s="92">
        <v>-55.177039999999984</v>
      </c>
      <c r="AD450" s="91">
        <v>38.01744999999999</v>
      </c>
      <c r="AE450" s="91">
        <v>-54.580179999999999</v>
      </c>
      <c r="AF450" s="91">
        <v>-272.40745000000004</v>
      </c>
      <c r="AG450" s="92">
        <v>66.405800000000013</v>
      </c>
      <c r="AH450" s="91">
        <v>2.6750900000000026</v>
      </c>
      <c r="AI450" s="91">
        <v>54.071599999999997</v>
      </c>
      <c r="AJ450" s="91">
        <v>59.670160000000003</v>
      </c>
      <c r="AK450" s="92">
        <v>155.63808</v>
      </c>
      <c r="AL450" s="91">
        <v>88.416670000000025</v>
      </c>
      <c r="AM450" s="91">
        <v>-16.838670000000008</v>
      </c>
      <c r="AN450" s="91">
        <v>-98.31601000000002</v>
      </c>
      <c r="AO450" s="92">
        <v>127.89249</v>
      </c>
      <c r="AP450" s="91">
        <v>283.68097999999998</v>
      </c>
      <c r="AQ450" s="91">
        <v>-20.476389999999995</v>
      </c>
      <c r="AR450" s="91">
        <v>231.27049</v>
      </c>
      <c r="AS450" s="92">
        <v>194.45635000000013</v>
      </c>
      <c r="AT450" s="91">
        <v>4871.4568107450159</v>
      </c>
      <c r="AU450" s="91">
        <v>1194.7046306450679</v>
      </c>
      <c r="AV450" s="91">
        <v>1316.9945103042012</v>
      </c>
      <c r="AW450" s="92">
        <v>3658.6501737961416</v>
      </c>
      <c r="AX450" s="91">
        <v>3492.0927290422451</v>
      </c>
      <c r="AY450" s="91">
        <v>9020.0435710232741</v>
      </c>
      <c r="AZ450" s="91">
        <v>3928.6033455383226</v>
      </c>
      <c r="BA450" s="92">
        <v>4346.1135788544889</v>
      </c>
      <c r="BB450" s="91">
        <v>9670.7164912889129</v>
      </c>
      <c r="BC450" s="91">
        <v>1293.4482893604604</v>
      </c>
      <c r="BD450" s="91">
        <v>7583.4230768136676</v>
      </c>
      <c r="BE450" s="92">
        <v>-1438.464006472964</v>
      </c>
      <c r="BF450" s="91">
        <v>-967.39734991139221</v>
      </c>
      <c r="BG450" s="91">
        <v>2842.5133510333535</v>
      </c>
      <c r="BH450" s="91">
        <v>6145.4226895675074</v>
      </c>
      <c r="BI450" s="92">
        <v>3912.6128609589105</v>
      </c>
      <c r="BJ450" s="91">
        <v>5526.2253542599992</v>
      </c>
      <c r="BK450" s="91">
        <v>4946.8249682400001</v>
      </c>
      <c r="BL450" s="91">
        <v>5333.5793409399994</v>
      </c>
      <c r="BM450" s="92">
        <v>1709.1064723599998</v>
      </c>
      <c r="BN450" s="91">
        <v>1899.3601041900006</v>
      </c>
      <c r="BO450" s="91">
        <v>733.69019621999973</v>
      </c>
      <c r="BP450" s="91">
        <v>1882.5330954999999</v>
      </c>
      <c r="BQ450" s="92">
        <v>734.43998030000034</v>
      </c>
      <c r="BR450" s="91">
        <v>3018.459316590001</v>
      </c>
      <c r="BS450" s="91">
        <v>1709.9465842400004</v>
      </c>
      <c r="BT450" s="91">
        <v>4481.2616624299999</v>
      </c>
      <c r="BU450" s="92">
        <v>2163.6790837799999</v>
      </c>
      <c r="BV450" s="91">
        <v>3950.3418847800003</v>
      </c>
      <c r="BW450" s="91">
        <v>9755.4415975500015</v>
      </c>
      <c r="BX450" s="91">
        <v>19628.1961328</v>
      </c>
      <c r="BY450" s="92">
        <v>-2372.087563210001</v>
      </c>
      <c r="BZ450" s="91">
        <v>15133.931163199999</v>
      </c>
      <c r="CA450" s="91">
        <v>5760.6974799300006</v>
      </c>
      <c r="CB450" s="91">
        <v>11361.788125130002</v>
      </c>
      <c r="CC450" s="92">
        <v>-5187.9542217100006</v>
      </c>
      <c r="CD450" s="90">
        <v>16670.400137930003</v>
      </c>
      <c r="CE450" s="91">
        <v>4750.8429555999974</v>
      </c>
      <c r="CF450" s="91">
        <v>-5886.4274884799997</v>
      </c>
      <c r="CG450" s="92">
        <v>1182.7251269700012</v>
      </c>
      <c r="CH450" s="90">
        <v>-7069.6238522799995</v>
      </c>
      <c r="CI450" s="91">
        <v>-4319.3241539200008</v>
      </c>
      <c r="CJ450" s="91">
        <v>-7530.67077204</v>
      </c>
      <c r="CK450" s="92">
        <v>-7744.1499738900002</v>
      </c>
      <c r="CL450" s="91">
        <v>-1115.6017477200012</v>
      </c>
      <c r="CM450" s="91">
        <v>-511.333890749999</v>
      </c>
      <c r="CN450" s="91">
        <v>116.12397045000034</v>
      </c>
      <c r="CO450" s="91">
        <v>-3555.4888927900001</v>
      </c>
      <c r="CP450" s="90">
        <v>2729.3666704399993</v>
      </c>
      <c r="CQ450" s="91">
        <v>-43.972487280002269</v>
      </c>
      <c r="CR450" s="91">
        <v>-2330.3648877699984</v>
      </c>
      <c r="CS450" s="91">
        <v>-4682.2316811800001</v>
      </c>
      <c r="CT450" s="90">
        <v>10170.160178769996</v>
      </c>
      <c r="CU450" s="91">
        <v>930.80723156999977</v>
      </c>
      <c r="CV450" s="190">
        <v>-6452.4485192900011</v>
      </c>
      <c r="CW450" s="91">
        <v>-8608.6343209900024</v>
      </c>
      <c r="CX450" s="90">
        <v>-7925.0507926799983</v>
      </c>
      <c r="CY450" s="91">
        <v>-3467.0586960299979</v>
      </c>
      <c r="CZ450" s="190">
        <v>4776.8998362000002</v>
      </c>
      <c r="DA450" s="91">
        <v>6656.4887607800001</v>
      </c>
      <c r="DB450" s="90">
        <v>5223.9113287400014</v>
      </c>
      <c r="DC450" s="91">
        <v>6871.2235262999984</v>
      </c>
      <c r="DD450" s="190">
        <v>3954.0314674200017</v>
      </c>
      <c r="DE450" s="91">
        <v>2440.9235021299992</v>
      </c>
      <c r="DF450" s="90">
        <v>-7793.2171207199981</v>
      </c>
      <c r="DG450" s="91">
        <v>-2489.9579221199988</v>
      </c>
      <c r="DH450" s="190">
        <v>2678.3613381599994</v>
      </c>
      <c r="DI450" s="91">
        <v>3221.7901148000005</v>
      </c>
      <c r="DJ450" s="90">
        <v>4275.620448149999</v>
      </c>
      <c r="DK450" s="91">
        <v>1753.0707976499957</v>
      </c>
      <c r="DL450" s="190">
        <v>2137.8077404599994</v>
      </c>
      <c r="DM450" s="91">
        <v>1597.0148110400005</v>
      </c>
      <c r="DN450" s="90">
        <v>6630.0816330400012</v>
      </c>
      <c r="DO450" s="91">
        <v>-2137.4847811900004</v>
      </c>
      <c r="DP450" s="190">
        <v>6211.2868797200017</v>
      </c>
      <c r="DQ450" s="91">
        <v>2123.464270729999</v>
      </c>
      <c r="DR450" s="90">
        <v>-3162.9410440200004</v>
      </c>
      <c r="DS450" s="194">
        <v>23322</v>
      </c>
      <c r="DT450" s="56" t="s">
        <v>257</v>
      </c>
    </row>
    <row r="451" spans="1:124" x14ac:dyDescent="0.3">
      <c r="A451" s="75"/>
      <c r="B451" s="54"/>
      <c r="C451" s="43"/>
      <c r="D451" s="43"/>
      <c r="E451" s="55"/>
      <c r="F451" s="43"/>
      <c r="G451" s="43"/>
      <c r="H451" s="43"/>
      <c r="I451" s="55"/>
      <c r="J451" s="54"/>
      <c r="K451" s="43"/>
      <c r="L451" s="43"/>
      <c r="M451" s="55"/>
      <c r="N451" s="54"/>
      <c r="O451" s="43"/>
      <c r="P451" s="43"/>
      <c r="Q451" s="55"/>
      <c r="R451" s="54"/>
      <c r="S451" s="43"/>
      <c r="T451" s="43"/>
      <c r="U451" s="55"/>
      <c r="V451" s="54"/>
      <c r="W451" s="43"/>
      <c r="X451" s="43"/>
      <c r="Y451" s="55"/>
      <c r="Z451" s="54"/>
      <c r="AA451" s="43"/>
      <c r="AB451" s="43"/>
      <c r="AC451" s="55"/>
      <c r="AD451" s="54"/>
      <c r="AE451" s="43"/>
      <c r="AF451" s="43"/>
      <c r="AG451" s="55"/>
      <c r="AH451" s="54"/>
      <c r="AI451" s="43"/>
      <c r="AJ451" s="43"/>
      <c r="AK451" s="55"/>
      <c r="AL451" s="54"/>
      <c r="AM451" s="43"/>
      <c r="AN451" s="43"/>
      <c r="AO451" s="55"/>
      <c r="AP451" s="54"/>
      <c r="AQ451" s="43"/>
      <c r="AR451" s="43"/>
      <c r="AS451" s="55"/>
      <c r="AT451" s="54"/>
      <c r="AU451" s="43"/>
      <c r="AV451" s="43"/>
      <c r="AW451" s="55"/>
      <c r="AX451" s="54"/>
      <c r="AY451" s="43"/>
      <c r="AZ451" s="43"/>
      <c r="BA451" s="55"/>
      <c r="BB451" s="54"/>
      <c r="BC451" s="43"/>
      <c r="BD451" s="43"/>
      <c r="BE451" s="55"/>
      <c r="BF451" s="54"/>
      <c r="BG451" s="43"/>
      <c r="BH451" s="43"/>
      <c r="BI451" s="55"/>
      <c r="BJ451" s="54"/>
      <c r="BK451" s="43"/>
      <c r="BL451" s="43"/>
      <c r="BM451" s="55"/>
      <c r="BN451" s="54"/>
      <c r="BO451" s="43"/>
      <c r="BP451" s="43"/>
      <c r="BQ451" s="55"/>
      <c r="BR451" s="54"/>
      <c r="BS451" s="43"/>
      <c r="BT451" s="43"/>
      <c r="BU451" s="55"/>
      <c r="BV451" s="54"/>
      <c r="BW451" s="43"/>
      <c r="BX451" s="43"/>
      <c r="BY451" s="55"/>
      <c r="BZ451" s="54"/>
      <c r="CA451" s="43"/>
      <c r="CB451" s="43"/>
      <c r="CC451" s="55"/>
      <c r="CD451" s="54"/>
      <c r="CE451" s="43"/>
      <c r="CF451" s="43"/>
      <c r="CG451" s="55"/>
      <c r="CH451" s="54"/>
      <c r="CI451" s="43"/>
      <c r="CJ451" s="43"/>
      <c r="CK451" s="55"/>
      <c r="CL451" s="43"/>
      <c r="CM451" s="43"/>
      <c r="CN451" s="43"/>
      <c r="CO451" s="170"/>
      <c r="CP451" s="54"/>
      <c r="CQ451" s="43"/>
      <c r="CR451" s="43"/>
      <c r="CS451" s="43"/>
      <c r="CT451" s="54"/>
      <c r="CU451" s="43"/>
      <c r="CV451" s="43"/>
      <c r="CW451" s="43"/>
      <c r="CX451" s="54"/>
      <c r="CY451" s="43"/>
      <c r="CZ451" s="43"/>
      <c r="DA451" s="43"/>
      <c r="DB451" s="54"/>
      <c r="DC451" s="43"/>
      <c r="DD451" s="43"/>
      <c r="DE451" s="43"/>
      <c r="DF451" s="54"/>
      <c r="DG451" s="43"/>
      <c r="DH451" s="43"/>
      <c r="DI451" s="43"/>
      <c r="DJ451" s="54"/>
      <c r="DK451" s="43"/>
      <c r="DL451" s="43"/>
      <c r="DM451" s="43"/>
      <c r="DN451" s="54"/>
      <c r="DO451" s="43"/>
      <c r="DP451" s="43"/>
      <c r="DQ451" s="43"/>
      <c r="DR451" s="54"/>
      <c r="DS451" s="197"/>
      <c r="DT451" s="75"/>
    </row>
    <row r="452" spans="1:124" x14ac:dyDescent="0.3">
      <c r="A452" s="56"/>
      <c r="B452" s="90"/>
      <c r="C452" s="91"/>
      <c r="D452" s="91"/>
      <c r="E452" s="92"/>
      <c r="F452" s="91"/>
      <c r="G452" s="91"/>
      <c r="H452" s="91"/>
      <c r="I452" s="92"/>
      <c r="J452" s="91"/>
      <c r="K452" s="91"/>
      <c r="L452" s="91"/>
      <c r="M452" s="92"/>
      <c r="N452" s="91"/>
      <c r="O452" s="91"/>
      <c r="P452" s="91"/>
      <c r="Q452" s="92"/>
      <c r="R452" s="91"/>
      <c r="S452" s="91"/>
      <c r="T452" s="91"/>
      <c r="U452" s="92"/>
      <c r="V452" s="91"/>
      <c r="W452" s="91"/>
      <c r="X452" s="91"/>
      <c r="Y452" s="92"/>
      <c r="Z452" s="91"/>
      <c r="AA452" s="91"/>
      <c r="AB452" s="91"/>
      <c r="AC452" s="92"/>
      <c r="AD452" s="91"/>
      <c r="AE452" s="91"/>
      <c r="AF452" s="91"/>
      <c r="AG452" s="92"/>
      <c r="AH452" s="91"/>
      <c r="AI452" s="91"/>
      <c r="AJ452" s="91"/>
      <c r="AK452" s="92"/>
      <c r="AL452" s="91"/>
      <c r="AM452" s="91"/>
      <c r="AN452" s="91"/>
      <c r="AO452" s="92"/>
      <c r="AP452" s="91"/>
      <c r="AQ452" s="91"/>
      <c r="AR452" s="91"/>
      <c r="AS452" s="92"/>
      <c r="AT452" s="91"/>
      <c r="AU452" s="91"/>
      <c r="AV452" s="91"/>
      <c r="AW452" s="92"/>
      <c r="AX452" s="91"/>
      <c r="AY452" s="91"/>
      <c r="AZ452" s="91"/>
      <c r="BA452" s="92"/>
      <c r="BB452" s="91"/>
      <c r="BC452" s="91"/>
      <c r="BD452" s="91"/>
      <c r="BE452" s="92"/>
      <c r="BF452" s="91"/>
      <c r="BG452" s="91"/>
      <c r="BH452" s="91"/>
      <c r="BI452" s="92"/>
      <c r="BJ452" s="91"/>
      <c r="BK452" s="91"/>
      <c r="BL452" s="91"/>
      <c r="BM452" s="92"/>
      <c r="BN452" s="91"/>
      <c r="BO452" s="91"/>
      <c r="BP452" s="91"/>
      <c r="BQ452" s="92"/>
      <c r="BR452" s="91"/>
      <c r="BS452" s="91"/>
      <c r="BT452" s="91"/>
      <c r="BU452" s="92"/>
      <c r="BV452" s="91"/>
      <c r="BW452" s="91"/>
      <c r="BX452" s="91"/>
      <c r="BY452" s="92"/>
      <c r="BZ452" s="91"/>
      <c r="CA452" s="91"/>
      <c r="CB452" s="91"/>
      <c r="CC452" s="92"/>
      <c r="CD452" s="90"/>
      <c r="CE452" s="91"/>
      <c r="CF452" s="91"/>
      <c r="CG452" s="92"/>
      <c r="CH452" s="90"/>
      <c r="CI452" s="91"/>
      <c r="CJ452" s="91"/>
      <c r="CK452" s="92"/>
      <c r="CL452" s="91"/>
      <c r="CM452" s="91"/>
      <c r="CN452" s="91"/>
      <c r="CO452" s="91"/>
      <c r="CP452" s="90"/>
      <c r="CQ452" s="91"/>
      <c r="CR452" s="91"/>
      <c r="CS452" s="91"/>
      <c r="CT452" s="90"/>
      <c r="CU452" s="91"/>
      <c r="CV452" s="190"/>
      <c r="CW452" s="91"/>
      <c r="CX452" s="90"/>
      <c r="CY452" s="91"/>
      <c r="CZ452" s="190"/>
      <c r="DA452" s="91"/>
      <c r="DB452" s="90"/>
      <c r="DC452" s="91"/>
      <c r="DD452" s="190"/>
      <c r="DE452" s="91"/>
      <c r="DF452" s="90"/>
      <c r="DG452" s="91"/>
      <c r="DH452" s="190"/>
      <c r="DI452" s="91"/>
      <c r="DJ452" s="90"/>
      <c r="DK452" s="91"/>
      <c r="DL452" s="190"/>
      <c r="DM452" s="91"/>
      <c r="DN452" s="90"/>
      <c r="DO452" s="91"/>
      <c r="DP452" s="190"/>
      <c r="DQ452" s="91"/>
      <c r="DR452" s="90"/>
      <c r="DS452" s="194"/>
      <c r="DT452" s="56"/>
    </row>
    <row r="453" spans="1:124" x14ac:dyDescent="0.3">
      <c r="A453" s="72" t="s">
        <v>258</v>
      </c>
      <c r="B453" s="90"/>
      <c r="C453" s="91"/>
      <c r="D453" s="91"/>
      <c r="E453" s="92"/>
      <c r="F453" s="91"/>
      <c r="G453" s="91"/>
      <c r="H453" s="91"/>
      <c r="I453" s="92"/>
      <c r="J453" s="91"/>
      <c r="K453" s="91"/>
      <c r="L453" s="91"/>
      <c r="M453" s="92"/>
      <c r="N453" s="91"/>
      <c r="O453" s="91"/>
      <c r="P453" s="91"/>
      <c r="Q453" s="92"/>
      <c r="R453" s="91"/>
      <c r="S453" s="91"/>
      <c r="T453" s="91"/>
      <c r="U453" s="92"/>
      <c r="V453" s="91"/>
      <c r="W453" s="91"/>
      <c r="X453" s="91"/>
      <c r="Y453" s="92"/>
      <c r="Z453" s="91"/>
      <c r="AA453" s="91"/>
      <c r="AB453" s="91"/>
      <c r="AC453" s="92"/>
      <c r="AD453" s="91"/>
      <c r="AE453" s="91"/>
      <c r="AF453" s="91"/>
      <c r="AG453" s="92"/>
      <c r="AH453" s="91"/>
      <c r="AI453" s="91"/>
      <c r="AJ453" s="91"/>
      <c r="AK453" s="92"/>
      <c r="AL453" s="91"/>
      <c r="AM453" s="91"/>
      <c r="AN453" s="91"/>
      <c r="AO453" s="92"/>
      <c r="AP453" s="91"/>
      <c r="AQ453" s="91"/>
      <c r="AR453" s="91"/>
      <c r="AS453" s="92"/>
      <c r="AT453" s="91"/>
      <c r="AU453" s="91"/>
      <c r="AV453" s="91"/>
      <c r="AW453" s="92"/>
      <c r="AX453" s="91"/>
      <c r="AY453" s="91"/>
      <c r="AZ453" s="91"/>
      <c r="BA453" s="92"/>
      <c r="BB453" s="91"/>
      <c r="BC453" s="91"/>
      <c r="BD453" s="91"/>
      <c r="BE453" s="92"/>
      <c r="BF453" s="91"/>
      <c r="BG453" s="91"/>
      <c r="BH453" s="91"/>
      <c r="BI453" s="92"/>
      <c r="BJ453" s="91"/>
      <c r="BK453" s="91"/>
      <c r="BL453" s="91"/>
      <c r="BM453" s="92"/>
      <c r="BN453" s="91"/>
      <c r="BO453" s="91"/>
      <c r="BP453" s="91"/>
      <c r="BQ453" s="92"/>
      <c r="BR453" s="91"/>
      <c r="BS453" s="91"/>
      <c r="BT453" s="91"/>
      <c r="BU453" s="92"/>
      <c r="BV453" s="91"/>
      <c r="BW453" s="91"/>
      <c r="BX453" s="91"/>
      <c r="BY453" s="92"/>
      <c r="BZ453" s="91"/>
      <c r="CA453" s="91"/>
      <c r="CB453" s="91"/>
      <c r="CC453" s="92"/>
      <c r="CD453" s="90"/>
      <c r="CE453" s="91"/>
      <c r="CF453" s="91"/>
      <c r="CG453" s="92"/>
      <c r="CH453" s="90"/>
      <c r="CI453" s="91"/>
      <c r="CJ453" s="91"/>
      <c r="CK453" s="92"/>
      <c r="CL453" s="91"/>
      <c r="CM453" s="91"/>
      <c r="CN453" s="91"/>
      <c r="CO453" s="91"/>
      <c r="CP453" s="90"/>
      <c r="CQ453" s="91"/>
      <c r="CR453" s="91"/>
      <c r="CS453" s="91"/>
      <c r="CT453" s="90"/>
      <c r="CU453" s="91"/>
      <c r="CV453" s="190"/>
      <c r="CW453" s="91"/>
      <c r="CX453" s="90"/>
      <c r="CY453" s="91"/>
      <c r="CZ453" s="190"/>
      <c r="DA453" s="91"/>
      <c r="DB453" s="90"/>
      <c r="DC453" s="91"/>
      <c r="DD453" s="190"/>
      <c r="DE453" s="91"/>
      <c r="DF453" s="90"/>
      <c r="DG453" s="91"/>
      <c r="DH453" s="190"/>
      <c r="DI453" s="91"/>
      <c r="DJ453" s="90"/>
      <c r="DK453" s="91"/>
      <c r="DL453" s="190"/>
      <c r="DM453" s="91"/>
      <c r="DN453" s="90"/>
      <c r="DO453" s="91"/>
      <c r="DP453" s="190"/>
      <c r="DQ453" s="91"/>
      <c r="DR453" s="90"/>
      <c r="DS453" s="194"/>
      <c r="DT453" s="72" t="s">
        <v>258</v>
      </c>
    </row>
    <row r="454" spans="1:124" x14ac:dyDescent="0.3">
      <c r="A454" s="72" t="s">
        <v>124</v>
      </c>
      <c r="B454" s="90" t="s">
        <v>212</v>
      </c>
      <c r="C454" s="91" t="s">
        <v>212</v>
      </c>
      <c r="D454" s="91" t="s">
        <v>212</v>
      </c>
      <c r="E454" s="92" t="s">
        <v>212</v>
      </c>
      <c r="F454" s="91" t="s">
        <v>212</v>
      </c>
      <c r="G454" s="91" t="s">
        <v>212</v>
      </c>
      <c r="H454" s="91" t="s">
        <v>212</v>
      </c>
      <c r="I454" s="92" t="s">
        <v>212</v>
      </c>
      <c r="J454" s="91" t="s">
        <v>212</v>
      </c>
      <c r="K454" s="91" t="s">
        <v>212</v>
      </c>
      <c r="L454" s="91" t="s">
        <v>212</v>
      </c>
      <c r="M454" s="92" t="s">
        <v>212</v>
      </c>
      <c r="N454" s="91" t="s">
        <v>212</v>
      </c>
      <c r="O454" s="91" t="s">
        <v>212</v>
      </c>
      <c r="P454" s="91" t="s">
        <v>212</v>
      </c>
      <c r="Q454" s="92" t="s">
        <v>212</v>
      </c>
      <c r="R454" s="91" t="s">
        <v>212</v>
      </c>
      <c r="S454" s="91" t="s">
        <v>212</v>
      </c>
      <c r="T454" s="91" t="s">
        <v>212</v>
      </c>
      <c r="U454" s="92" t="s">
        <v>212</v>
      </c>
      <c r="V454" s="91" t="s">
        <v>212</v>
      </c>
      <c r="W454" s="91" t="s">
        <v>212</v>
      </c>
      <c r="X454" s="91" t="s">
        <v>212</v>
      </c>
      <c r="Y454" s="92" t="s">
        <v>212</v>
      </c>
      <c r="Z454" s="91" t="s">
        <v>212</v>
      </c>
      <c r="AA454" s="91" t="s">
        <v>212</v>
      </c>
      <c r="AB454" s="91" t="s">
        <v>212</v>
      </c>
      <c r="AC454" s="92" t="s">
        <v>212</v>
      </c>
      <c r="AD454" s="91" t="s">
        <v>212</v>
      </c>
      <c r="AE454" s="91" t="s">
        <v>212</v>
      </c>
      <c r="AF454" s="91" t="s">
        <v>212</v>
      </c>
      <c r="AG454" s="92" t="s">
        <v>212</v>
      </c>
      <c r="AH454" s="91" t="s">
        <v>212</v>
      </c>
      <c r="AI454" s="91" t="s">
        <v>212</v>
      </c>
      <c r="AJ454" s="91" t="s">
        <v>212</v>
      </c>
      <c r="AK454" s="92" t="s">
        <v>212</v>
      </c>
      <c r="AL454" s="91" t="s">
        <v>212</v>
      </c>
      <c r="AM454" s="91" t="s">
        <v>212</v>
      </c>
      <c r="AN454" s="91" t="s">
        <v>212</v>
      </c>
      <c r="AO454" s="92" t="s">
        <v>212</v>
      </c>
      <c r="AP454" s="91" t="s">
        <v>212</v>
      </c>
      <c r="AQ454" s="91" t="s">
        <v>212</v>
      </c>
      <c r="AR454" s="91" t="s">
        <v>212</v>
      </c>
      <c r="AS454" s="92" t="s">
        <v>212</v>
      </c>
      <c r="AT454" s="91" t="s">
        <v>212</v>
      </c>
      <c r="AU454" s="91" t="s">
        <v>212</v>
      </c>
      <c r="AV454" s="91" t="s">
        <v>212</v>
      </c>
      <c r="AW454" s="92" t="s">
        <v>212</v>
      </c>
      <c r="AX454" s="91" t="s">
        <v>212</v>
      </c>
      <c r="AY454" s="91" t="s">
        <v>212</v>
      </c>
      <c r="AZ454" s="91" t="s">
        <v>212</v>
      </c>
      <c r="BA454" s="92" t="s">
        <v>212</v>
      </c>
      <c r="BB454" s="91" t="s">
        <v>212</v>
      </c>
      <c r="BC454" s="91" t="s">
        <v>212</v>
      </c>
      <c r="BD454" s="91" t="s">
        <v>212</v>
      </c>
      <c r="BE454" s="92" t="s">
        <v>212</v>
      </c>
      <c r="BF454" s="91" t="s">
        <v>212</v>
      </c>
      <c r="BG454" s="91" t="s">
        <v>212</v>
      </c>
      <c r="BH454" s="91" t="s">
        <v>212</v>
      </c>
      <c r="BI454" s="92" t="s">
        <v>212</v>
      </c>
      <c r="BJ454" s="91" t="s">
        <v>212</v>
      </c>
      <c r="BK454" s="91" t="s">
        <v>212</v>
      </c>
      <c r="BL454" s="91" t="s">
        <v>212</v>
      </c>
      <c r="BM454" s="92" t="s">
        <v>212</v>
      </c>
      <c r="BN454" s="91" t="s">
        <v>212</v>
      </c>
      <c r="BO454" s="91" t="s">
        <v>212</v>
      </c>
      <c r="BP454" s="91" t="s">
        <v>212</v>
      </c>
      <c r="BQ454" s="92" t="s">
        <v>212</v>
      </c>
      <c r="BR454" s="91" t="s">
        <v>212</v>
      </c>
      <c r="BS454" s="91" t="s">
        <v>212</v>
      </c>
      <c r="BT454" s="91" t="s">
        <v>212</v>
      </c>
      <c r="BU454" s="92" t="s">
        <v>212</v>
      </c>
      <c r="BV454" s="91" t="s">
        <v>212</v>
      </c>
      <c r="BW454" s="91" t="s">
        <v>212</v>
      </c>
      <c r="BX454" s="91" t="s">
        <v>212</v>
      </c>
      <c r="BY454" s="92" t="s">
        <v>212</v>
      </c>
      <c r="BZ454" s="91" t="s">
        <v>212</v>
      </c>
      <c r="CA454" s="91" t="s">
        <v>212</v>
      </c>
      <c r="CB454" s="91" t="s">
        <v>212</v>
      </c>
      <c r="CC454" s="92" t="s">
        <v>212</v>
      </c>
      <c r="CD454" s="90" t="s">
        <v>212</v>
      </c>
      <c r="CE454" s="91" t="s">
        <v>212</v>
      </c>
      <c r="CF454" s="91" t="s">
        <v>212</v>
      </c>
      <c r="CG454" s="92" t="s">
        <v>212</v>
      </c>
      <c r="CH454" s="90">
        <v>-4.5760439999999999E-2</v>
      </c>
      <c r="CI454" s="91">
        <v>-0.24951076999999999</v>
      </c>
      <c r="CJ454" s="91">
        <v>-0.17241810000000002</v>
      </c>
      <c r="CK454" s="92">
        <v>-8.1414E-2</v>
      </c>
      <c r="CL454" s="91">
        <v>-0.14246</v>
      </c>
      <c r="CM454" s="91">
        <v>-0.44508846999999996</v>
      </c>
      <c r="CN454" s="91">
        <v>-0.19831205999999998</v>
      </c>
      <c r="CO454" s="91">
        <v>-73.024214389999997</v>
      </c>
      <c r="CP454" s="90">
        <v>-161.43063958000002</v>
      </c>
      <c r="CQ454" s="91">
        <v>-212.34524991999999</v>
      </c>
      <c r="CR454" s="91">
        <v>-256.07992712000004</v>
      </c>
      <c r="CS454" s="91">
        <v>-345.78316573999996</v>
      </c>
      <c r="CT454" s="90">
        <v>-411.38055949</v>
      </c>
      <c r="CU454" s="91">
        <v>-783.58277698999996</v>
      </c>
      <c r="CV454" s="190">
        <v>-727.63581060000001</v>
      </c>
      <c r="CW454" s="91">
        <v>-1097.9305187300001</v>
      </c>
      <c r="CX454" s="90">
        <v>-759.11951522000004</v>
      </c>
      <c r="CY454" s="91">
        <v>-331.28626923999997</v>
      </c>
      <c r="CZ454" s="190">
        <v>-1015.58129744</v>
      </c>
      <c r="DA454" s="91">
        <v>-1188.0037075800001</v>
      </c>
      <c r="DB454" s="90">
        <v>-1159.2515819800001</v>
      </c>
      <c r="DC454" s="91">
        <v>-2029.6121058700001</v>
      </c>
      <c r="DD454" s="190">
        <v>-1464.2704366300002</v>
      </c>
      <c r="DE454" s="91">
        <v>-1295.6093239100001</v>
      </c>
      <c r="DF454" s="90">
        <v>-1598.6895504500003</v>
      </c>
      <c r="DG454" s="91">
        <v>-2295.8919712100001</v>
      </c>
      <c r="DH454" s="190">
        <v>-1669.2622354700002</v>
      </c>
      <c r="DI454" s="91">
        <v>-1804.71447717</v>
      </c>
      <c r="DJ454" s="90">
        <v>-2102.1612837600001</v>
      </c>
      <c r="DK454" s="91">
        <v>-2754.3738833400002</v>
      </c>
      <c r="DL454" s="190">
        <v>-3188.3595738200002</v>
      </c>
      <c r="DM454" s="91">
        <v>-3648.4589505499998</v>
      </c>
      <c r="DN454" s="90">
        <v>-4341.26578651</v>
      </c>
      <c r="DO454" s="91">
        <v>-4286.1834423400005</v>
      </c>
      <c r="DP454" s="190">
        <v>-4298.8781260400001</v>
      </c>
      <c r="DQ454" s="91">
        <v>-3784.6665279099998</v>
      </c>
      <c r="DR454" s="90">
        <v>-3073.4249461100003</v>
      </c>
      <c r="DS454" s="194" t="s">
        <v>234</v>
      </c>
      <c r="DT454" s="56" t="s">
        <v>124</v>
      </c>
    </row>
    <row r="455" spans="1:124" x14ac:dyDescent="0.3">
      <c r="A455" s="56" t="s">
        <v>75</v>
      </c>
      <c r="B455" s="90" t="s">
        <v>212</v>
      </c>
      <c r="C455" s="91" t="s">
        <v>212</v>
      </c>
      <c r="D455" s="91" t="s">
        <v>212</v>
      </c>
      <c r="E455" s="92" t="s">
        <v>212</v>
      </c>
      <c r="F455" s="91" t="s">
        <v>212</v>
      </c>
      <c r="G455" s="91" t="s">
        <v>212</v>
      </c>
      <c r="H455" s="91" t="s">
        <v>212</v>
      </c>
      <c r="I455" s="92" t="s">
        <v>212</v>
      </c>
      <c r="J455" s="91" t="s">
        <v>212</v>
      </c>
      <c r="K455" s="91" t="s">
        <v>212</v>
      </c>
      <c r="L455" s="91" t="s">
        <v>212</v>
      </c>
      <c r="M455" s="92" t="s">
        <v>212</v>
      </c>
      <c r="N455" s="91" t="s">
        <v>212</v>
      </c>
      <c r="O455" s="91" t="s">
        <v>212</v>
      </c>
      <c r="P455" s="91" t="s">
        <v>212</v>
      </c>
      <c r="Q455" s="92" t="s">
        <v>212</v>
      </c>
      <c r="R455" s="91" t="s">
        <v>212</v>
      </c>
      <c r="S455" s="91" t="s">
        <v>212</v>
      </c>
      <c r="T455" s="91" t="s">
        <v>212</v>
      </c>
      <c r="U455" s="92" t="s">
        <v>212</v>
      </c>
      <c r="V455" s="91" t="s">
        <v>212</v>
      </c>
      <c r="W455" s="91" t="s">
        <v>212</v>
      </c>
      <c r="X455" s="91" t="s">
        <v>212</v>
      </c>
      <c r="Y455" s="92" t="s">
        <v>212</v>
      </c>
      <c r="Z455" s="91" t="s">
        <v>212</v>
      </c>
      <c r="AA455" s="91" t="s">
        <v>212</v>
      </c>
      <c r="AB455" s="91" t="s">
        <v>212</v>
      </c>
      <c r="AC455" s="92" t="s">
        <v>212</v>
      </c>
      <c r="AD455" s="91" t="s">
        <v>212</v>
      </c>
      <c r="AE455" s="91" t="s">
        <v>212</v>
      </c>
      <c r="AF455" s="91" t="s">
        <v>212</v>
      </c>
      <c r="AG455" s="92" t="s">
        <v>212</v>
      </c>
      <c r="AH455" s="91" t="s">
        <v>212</v>
      </c>
      <c r="AI455" s="91" t="s">
        <v>212</v>
      </c>
      <c r="AJ455" s="91" t="s">
        <v>212</v>
      </c>
      <c r="AK455" s="92" t="s">
        <v>212</v>
      </c>
      <c r="AL455" s="91" t="s">
        <v>212</v>
      </c>
      <c r="AM455" s="91" t="s">
        <v>212</v>
      </c>
      <c r="AN455" s="91" t="s">
        <v>212</v>
      </c>
      <c r="AO455" s="92" t="s">
        <v>212</v>
      </c>
      <c r="AP455" s="91" t="s">
        <v>212</v>
      </c>
      <c r="AQ455" s="91" t="s">
        <v>212</v>
      </c>
      <c r="AR455" s="91" t="s">
        <v>212</v>
      </c>
      <c r="AS455" s="92" t="s">
        <v>212</v>
      </c>
      <c r="AT455" s="91" t="s">
        <v>212</v>
      </c>
      <c r="AU455" s="91" t="s">
        <v>212</v>
      </c>
      <c r="AV455" s="91" t="s">
        <v>212</v>
      </c>
      <c r="AW455" s="92" t="s">
        <v>212</v>
      </c>
      <c r="AX455" s="91" t="s">
        <v>212</v>
      </c>
      <c r="AY455" s="91" t="s">
        <v>212</v>
      </c>
      <c r="AZ455" s="91" t="s">
        <v>212</v>
      </c>
      <c r="BA455" s="92" t="s">
        <v>212</v>
      </c>
      <c r="BB455" s="91" t="s">
        <v>212</v>
      </c>
      <c r="BC455" s="91" t="s">
        <v>212</v>
      </c>
      <c r="BD455" s="91" t="s">
        <v>212</v>
      </c>
      <c r="BE455" s="92" t="s">
        <v>212</v>
      </c>
      <c r="BF455" s="91" t="s">
        <v>212</v>
      </c>
      <c r="BG455" s="91" t="s">
        <v>212</v>
      </c>
      <c r="BH455" s="91" t="s">
        <v>212</v>
      </c>
      <c r="BI455" s="92" t="s">
        <v>212</v>
      </c>
      <c r="BJ455" s="91" t="s">
        <v>212</v>
      </c>
      <c r="BK455" s="91" t="s">
        <v>212</v>
      </c>
      <c r="BL455" s="91" t="s">
        <v>212</v>
      </c>
      <c r="BM455" s="92" t="s">
        <v>212</v>
      </c>
      <c r="BN455" s="91" t="s">
        <v>212</v>
      </c>
      <c r="BO455" s="91" t="s">
        <v>212</v>
      </c>
      <c r="BP455" s="91" t="s">
        <v>212</v>
      </c>
      <c r="BQ455" s="92" t="s">
        <v>212</v>
      </c>
      <c r="BR455" s="91" t="s">
        <v>212</v>
      </c>
      <c r="BS455" s="91" t="s">
        <v>212</v>
      </c>
      <c r="BT455" s="91" t="s">
        <v>212</v>
      </c>
      <c r="BU455" s="92" t="s">
        <v>212</v>
      </c>
      <c r="BV455" s="91" t="s">
        <v>212</v>
      </c>
      <c r="BW455" s="91" t="s">
        <v>212</v>
      </c>
      <c r="BX455" s="91" t="s">
        <v>212</v>
      </c>
      <c r="BY455" s="92" t="s">
        <v>212</v>
      </c>
      <c r="BZ455" s="91" t="s">
        <v>212</v>
      </c>
      <c r="CA455" s="91" t="s">
        <v>212</v>
      </c>
      <c r="CB455" s="91" t="s">
        <v>212</v>
      </c>
      <c r="CC455" s="92" t="s">
        <v>212</v>
      </c>
      <c r="CD455" s="90" t="s">
        <v>212</v>
      </c>
      <c r="CE455" s="91" t="s">
        <v>212</v>
      </c>
      <c r="CF455" s="91" t="s">
        <v>212</v>
      </c>
      <c r="CG455" s="92" t="s">
        <v>212</v>
      </c>
      <c r="CH455" s="90">
        <v>0</v>
      </c>
      <c r="CI455" s="91">
        <v>0</v>
      </c>
      <c r="CJ455" s="91">
        <v>0</v>
      </c>
      <c r="CK455" s="92">
        <v>0</v>
      </c>
      <c r="CL455" s="91">
        <v>0</v>
      </c>
      <c r="CM455" s="91">
        <v>0</v>
      </c>
      <c r="CN455" s="91">
        <v>7.7664800000000001E-3</v>
      </c>
      <c r="CO455" s="91">
        <v>0</v>
      </c>
      <c r="CP455" s="90">
        <v>0.23799140000000002</v>
      </c>
      <c r="CQ455" s="91">
        <v>9.7375000000000001E-4</v>
      </c>
      <c r="CR455" s="91">
        <v>0.72706051999999999</v>
      </c>
      <c r="CS455" s="91">
        <v>0.32138913000000002</v>
      </c>
      <c r="CT455" s="90">
        <v>2.2554633799999997</v>
      </c>
      <c r="CU455" s="91">
        <v>0.75520441999999999</v>
      </c>
      <c r="CV455" s="190">
        <v>2.08154554</v>
      </c>
      <c r="CW455" s="91">
        <v>1.5654682600000001</v>
      </c>
      <c r="CX455" s="90">
        <v>0</v>
      </c>
      <c r="CY455" s="91">
        <v>12.76074854</v>
      </c>
      <c r="CZ455" s="190">
        <v>3.8960000000000002E-2</v>
      </c>
      <c r="DA455" s="91">
        <v>3.7068250300000001</v>
      </c>
      <c r="DB455" s="90">
        <v>2.58193772</v>
      </c>
      <c r="DC455" s="91">
        <v>0.77546111000000006</v>
      </c>
      <c r="DD455" s="190">
        <v>16.247335169999999</v>
      </c>
      <c r="DE455" s="91">
        <v>27.607217129999999</v>
      </c>
      <c r="DF455" s="90">
        <v>12.538894450000001</v>
      </c>
      <c r="DG455" s="91">
        <v>15.228857380000001</v>
      </c>
      <c r="DH455" s="190">
        <v>57.133778910000004</v>
      </c>
      <c r="DI455" s="91">
        <v>41.924786300000001</v>
      </c>
      <c r="DJ455" s="90">
        <v>49.024086539999999</v>
      </c>
      <c r="DK455" s="91">
        <v>71.676445259999994</v>
      </c>
      <c r="DL455" s="190">
        <v>287.4380286</v>
      </c>
      <c r="DM455" s="91">
        <v>204.45851283000002</v>
      </c>
      <c r="DN455" s="90">
        <v>347.86143681999999</v>
      </c>
      <c r="DO455" s="91">
        <v>388.95234821999998</v>
      </c>
      <c r="DP455" s="190">
        <v>133.46680623</v>
      </c>
      <c r="DQ455" s="91">
        <v>636.67308185999991</v>
      </c>
      <c r="DR455" s="90">
        <v>219.73759918999997</v>
      </c>
      <c r="DS455" s="194" t="s">
        <v>234</v>
      </c>
      <c r="DT455" s="56" t="s">
        <v>75</v>
      </c>
    </row>
    <row r="456" spans="1:124" x14ac:dyDescent="0.3">
      <c r="A456" s="56" t="s">
        <v>76</v>
      </c>
      <c r="B456" s="90" t="s">
        <v>212</v>
      </c>
      <c r="C456" s="91" t="s">
        <v>212</v>
      </c>
      <c r="D456" s="91" t="s">
        <v>212</v>
      </c>
      <c r="E456" s="92" t="s">
        <v>212</v>
      </c>
      <c r="F456" s="91" t="s">
        <v>212</v>
      </c>
      <c r="G456" s="91" t="s">
        <v>212</v>
      </c>
      <c r="H456" s="91" t="s">
        <v>212</v>
      </c>
      <c r="I456" s="92" t="s">
        <v>212</v>
      </c>
      <c r="J456" s="91" t="s">
        <v>212</v>
      </c>
      <c r="K456" s="91" t="s">
        <v>212</v>
      </c>
      <c r="L456" s="91" t="s">
        <v>212</v>
      </c>
      <c r="M456" s="92" t="s">
        <v>212</v>
      </c>
      <c r="N456" s="91" t="s">
        <v>212</v>
      </c>
      <c r="O456" s="91" t="s">
        <v>212</v>
      </c>
      <c r="P456" s="91" t="s">
        <v>212</v>
      </c>
      <c r="Q456" s="92" t="s">
        <v>212</v>
      </c>
      <c r="R456" s="91" t="s">
        <v>212</v>
      </c>
      <c r="S456" s="91" t="s">
        <v>212</v>
      </c>
      <c r="T456" s="91" t="s">
        <v>212</v>
      </c>
      <c r="U456" s="92" t="s">
        <v>212</v>
      </c>
      <c r="V456" s="91" t="s">
        <v>212</v>
      </c>
      <c r="W456" s="91" t="s">
        <v>212</v>
      </c>
      <c r="X456" s="91" t="s">
        <v>212</v>
      </c>
      <c r="Y456" s="92" t="s">
        <v>212</v>
      </c>
      <c r="Z456" s="91" t="s">
        <v>212</v>
      </c>
      <c r="AA456" s="91" t="s">
        <v>212</v>
      </c>
      <c r="AB456" s="91" t="s">
        <v>212</v>
      </c>
      <c r="AC456" s="92" t="s">
        <v>212</v>
      </c>
      <c r="AD456" s="91" t="s">
        <v>212</v>
      </c>
      <c r="AE456" s="91" t="s">
        <v>212</v>
      </c>
      <c r="AF456" s="91" t="s">
        <v>212</v>
      </c>
      <c r="AG456" s="92" t="s">
        <v>212</v>
      </c>
      <c r="AH456" s="91" t="s">
        <v>212</v>
      </c>
      <c r="AI456" s="91" t="s">
        <v>212</v>
      </c>
      <c r="AJ456" s="91" t="s">
        <v>212</v>
      </c>
      <c r="AK456" s="92" t="s">
        <v>212</v>
      </c>
      <c r="AL456" s="91" t="s">
        <v>212</v>
      </c>
      <c r="AM456" s="91" t="s">
        <v>212</v>
      </c>
      <c r="AN456" s="91" t="s">
        <v>212</v>
      </c>
      <c r="AO456" s="92" t="s">
        <v>212</v>
      </c>
      <c r="AP456" s="91" t="s">
        <v>212</v>
      </c>
      <c r="AQ456" s="91" t="s">
        <v>212</v>
      </c>
      <c r="AR456" s="91" t="s">
        <v>212</v>
      </c>
      <c r="AS456" s="92" t="s">
        <v>212</v>
      </c>
      <c r="AT456" s="91" t="s">
        <v>212</v>
      </c>
      <c r="AU456" s="91" t="s">
        <v>212</v>
      </c>
      <c r="AV456" s="91" t="s">
        <v>212</v>
      </c>
      <c r="AW456" s="92" t="s">
        <v>212</v>
      </c>
      <c r="AX456" s="91" t="s">
        <v>212</v>
      </c>
      <c r="AY456" s="91" t="s">
        <v>212</v>
      </c>
      <c r="AZ456" s="91" t="s">
        <v>212</v>
      </c>
      <c r="BA456" s="92" t="s">
        <v>212</v>
      </c>
      <c r="BB456" s="91" t="s">
        <v>212</v>
      </c>
      <c r="BC456" s="91" t="s">
        <v>212</v>
      </c>
      <c r="BD456" s="91" t="s">
        <v>212</v>
      </c>
      <c r="BE456" s="92" t="s">
        <v>212</v>
      </c>
      <c r="BF456" s="91" t="s">
        <v>212</v>
      </c>
      <c r="BG456" s="91" t="s">
        <v>212</v>
      </c>
      <c r="BH456" s="91" t="s">
        <v>212</v>
      </c>
      <c r="BI456" s="92" t="s">
        <v>212</v>
      </c>
      <c r="BJ456" s="91" t="s">
        <v>212</v>
      </c>
      <c r="BK456" s="91" t="s">
        <v>212</v>
      </c>
      <c r="BL456" s="91" t="s">
        <v>212</v>
      </c>
      <c r="BM456" s="92" t="s">
        <v>212</v>
      </c>
      <c r="BN456" s="91" t="s">
        <v>212</v>
      </c>
      <c r="BO456" s="91" t="s">
        <v>212</v>
      </c>
      <c r="BP456" s="91" t="s">
        <v>212</v>
      </c>
      <c r="BQ456" s="92" t="s">
        <v>212</v>
      </c>
      <c r="BR456" s="91" t="s">
        <v>212</v>
      </c>
      <c r="BS456" s="91" t="s">
        <v>212</v>
      </c>
      <c r="BT456" s="91" t="s">
        <v>212</v>
      </c>
      <c r="BU456" s="92" t="s">
        <v>212</v>
      </c>
      <c r="BV456" s="91" t="s">
        <v>212</v>
      </c>
      <c r="BW456" s="91" t="s">
        <v>212</v>
      </c>
      <c r="BX456" s="91" t="s">
        <v>212</v>
      </c>
      <c r="BY456" s="92" t="s">
        <v>212</v>
      </c>
      <c r="BZ456" s="91" t="s">
        <v>212</v>
      </c>
      <c r="CA456" s="91" t="s">
        <v>212</v>
      </c>
      <c r="CB456" s="91" t="s">
        <v>212</v>
      </c>
      <c r="CC456" s="92" t="s">
        <v>212</v>
      </c>
      <c r="CD456" s="90" t="s">
        <v>212</v>
      </c>
      <c r="CE456" s="91" t="s">
        <v>212</v>
      </c>
      <c r="CF456" s="91" t="s">
        <v>212</v>
      </c>
      <c r="CG456" s="92" t="s">
        <v>212</v>
      </c>
      <c r="CH456" s="90">
        <v>4.5760439999999999E-2</v>
      </c>
      <c r="CI456" s="91">
        <v>0.24951076999999999</v>
      </c>
      <c r="CJ456" s="91">
        <v>0.17241810000000002</v>
      </c>
      <c r="CK456" s="92">
        <v>8.1414E-2</v>
      </c>
      <c r="CL456" s="91">
        <v>0.14246</v>
      </c>
      <c r="CM456" s="91">
        <v>0.44508846999999996</v>
      </c>
      <c r="CN456" s="91">
        <v>0.20607854</v>
      </c>
      <c r="CO456" s="91">
        <v>73.024214389999997</v>
      </c>
      <c r="CP456" s="90">
        <v>161.66863098000002</v>
      </c>
      <c r="CQ456" s="91">
        <v>212.34622367000003</v>
      </c>
      <c r="CR456" s="91">
        <v>256.80698763999999</v>
      </c>
      <c r="CS456" s="91">
        <v>346.10455487000002</v>
      </c>
      <c r="CT456" s="90">
        <v>413.63602287000003</v>
      </c>
      <c r="CU456" s="91">
        <v>784.33798140999988</v>
      </c>
      <c r="CV456" s="190">
        <v>729.71735613999999</v>
      </c>
      <c r="CW456" s="91">
        <v>1099.4959869899999</v>
      </c>
      <c r="CX456" s="90">
        <v>759.11951522000004</v>
      </c>
      <c r="CY456" s="91">
        <v>344.04701777999998</v>
      </c>
      <c r="CZ456" s="190">
        <v>1015.6202574399999</v>
      </c>
      <c r="DA456" s="91">
        <v>1191.71053261</v>
      </c>
      <c r="DB456" s="90">
        <v>1161.8335197000001</v>
      </c>
      <c r="DC456" s="91">
        <v>2030.38756698</v>
      </c>
      <c r="DD456" s="190">
        <v>1480.5177718</v>
      </c>
      <c r="DE456" s="91">
        <v>1323.21654104</v>
      </c>
      <c r="DF456" s="90">
        <v>1611.2284449000001</v>
      </c>
      <c r="DG456" s="91">
        <v>2311.1208285900002</v>
      </c>
      <c r="DH456" s="190">
        <v>1726.39601438</v>
      </c>
      <c r="DI456" s="91">
        <v>1846.6392634700001</v>
      </c>
      <c r="DJ456" s="90">
        <v>2151.1853702999997</v>
      </c>
      <c r="DK456" s="91">
        <v>2826.0503286000003</v>
      </c>
      <c r="DL456" s="190">
        <v>3475.7976024199997</v>
      </c>
      <c r="DM456" s="91">
        <v>3852.9174633800003</v>
      </c>
      <c r="DN456" s="90">
        <v>4689.1272233300006</v>
      </c>
      <c r="DO456" s="91">
        <v>4675.1357905599998</v>
      </c>
      <c r="DP456" s="190">
        <v>4432.3449322699998</v>
      </c>
      <c r="DQ456" s="91">
        <v>4421.3396097699997</v>
      </c>
      <c r="DR456" s="90">
        <v>3293.1625452999997</v>
      </c>
      <c r="DS456" s="194" t="s">
        <v>234</v>
      </c>
      <c r="DT456" s="56" t="s">
        <v>76</v>
      </c>
    </row>
    <row r="457" spans="1:124" x14ac:dyDescent="0.3">
      <c r="A457" s="75"/>
      <c r="B457" s="201"/>
      <c r="C457" s="170"/>
      <c r="D457" s="170"/>
      <c r="E457" s="202"/>
      <c r="F457" s="170"/>
      <c r="G457" s="170"/>
      <c r="H457" s="170"/>
      <c r="I457" s="202"/>
      <c r="J457" s="170"/>
      <c r="K457" s="170"/>
      <c r="L457" s="170"/>
      <c r="M457" s="202"/>
      <c r="N457" s="170"/>
      <c r="O457" s="170"/>
      <c r="P457" s="170"/>
      <c r="Q457" s="202"/>
      <c r="R457" s="170"/>
      <c r="S457" s="170"/>
      <c r="T457" s="170"/>
      <c r="U457" s="202"/>
      <c r="V457" s="170"/>
      <c r="W457" s="170"/>
      <c r="X457" s="170"/>
      <c r="Y457" s="202"/>
      <c r="Z457" s="170"/>
      <c r="AA457" s="170"/>
      <c r="AB457" s="170"/>
      <c r="AC457" s="202"/>
      <c r="AD457" s="170"/>
      <c r="AE457" s="170"/>
      <c r="AF457" s="170"/>
      <c r="AG457" s="202"/>
      <c r="AH457" s="170"/>
      <c r="AI457" s="170"/>
      <c r="AJ457" s="170"/>
      <c r="AK457" s="202"/>
      <c r="AL457" s="170"/>
      <c r="AM457" s="170"/>
      <c r="AN457" s="170"/>
      <c r="AO457" s="202"/>
      <c r="AP457" s="170"/>
      <c r="AQ457" s="170"/>
      <c r="AR457" s="170"/>
      <c r="AS457" s="202"/>
      <c r="AT457" s="170"/>
      <c r="AU457" s="170"/>
      <c r="AV457" s="170"/>
      <c r="AW457" s="202"/>
      <c r="AX457" s="170"/>
      <c r="AY457" s="170"/>
      <c r="AZ457" s="170"/>
      <c r="BA457" s="202"/>
      <c r="BB457" s="170"/>
      <c r="BC457" s="170"/>
      <c r="BD457" s="170"/>
      <c r="BE457" s="202"/>
      <c r="BF457" s="170"/>
      <c r="BG457" s="170"/>
      <c r="BH457" s="170"/>
      <c r="BI457" s="202"/>
      <c r="BJ457" s="170"/>
      <c r="BK457" s="170"/>
      <c r="BL457" s="170"/>
      <c r="BM457" s="202"/>
      <c r="BN457" s="170"/>
      <c r="BO457" s="170"/>
      <c r="BP457" s="170"/>
      <c r="BQ457" s="202"/>
      <c r="BR457" s="170"/>
      <c r="BS457" s="170"/>
      <c r="BT457" s="170"/>
      <c r="BU457" s="202"/>
      <c r="BV457" s="170"/>
      <c r="BW457" s="170"/>
      <c r="BX457" s="170"/>
      <c r="BY457" s="202"/>
      <c r="BZ457" s="170"/>
      <c r="CA457" s="170"/>
      <c r="CB457" s="170"/>
      <c r="CC457" s="202"/>
      <c r="CD457" s="201"/>
      <c r="CE457" s="170"/>
      <c r="CF457" s="170"/>
      <c r="CG457" s="202"/>
      <c r="CH457" s="201"/>
      <c r="CI457" s="170"/>
      <c r="CJ457" s="170"/>
      <c r="CK457" s="202"/>
      <c r="CL457" s="170"/>
      <c r="CM457" s="170"/>
      <c r="CN457" s="170"/>
      <c r="CO457" s="170"/>
      <c r="CP457" s="201"/>
      <c r="CQ457" s="170"/>
      <c r="CR457" s="170"/>
      <c r="CS457" s="170"/>
      <c r="CT457" s="201"/>
      <c r="CU457" s="170"/>
      <c r="CV457" s="203"/>
      <c r="CW457" s="170"/>
      <c r="CX457" s="201"/>
      <c r="CY457" s="170"/>
      <c r="CZ457" s="203"/>
      <c r="DA457" s="170"/>
      <c r="DB457" s="201"/>
      <c r="DC457" s="170"/>
      <c r="DD457" s="203"/>
      <c r="DE457" s="170"/>
      <c r="DF457" s="201"/>
      <c r="DG457" s="170"/>
      <c r="DH457" s="203"/>
      <c r="DI457" s="170"/>
      <c r="DJ457" s="201"/>
      <c r="DK457" s="170"/>
      <c r="DL457" s="203"/>
      <c r="DM457" s="170"/>
      <c r="DN457" s="201"/>
      <c r="DO457" s="170"/>
      <c r="DP457" s="203"/>
      <c r="DQ457" s="170"/>
      <c r="DR457" s="201"/>
      <c r="DS457" s="197"/>
      <c r="DT457" s="75"/>
    </row>
    <row r="459" spans="1:124" x14ac:dyDescent="0.3">
      <c r="A459" s="204" t="s">
        <v>259</v>
      </c>
    </row>
    <row r="460" spans="1:124" x14ac:dyDescent="0.3">
      <c r="A460" s="204" t="s">
        <v>260</v>
      </c>
    </row>
    <row r="461" spans="1:124" x14ac:dyDescent="0.3">
      <c r="A461" s="204" t="s">
        <v>261</v>
      </c>
    </row>
    <row r="462" spans="1:124" x14ac:dyDescent="0.3">
      <c r="A462" s="204" t="s">
        <v>262</v>
      </c>
    </row>
  </sheetData>
  <mergeCells count="1">
    <mergeCell ref="DS6:DS7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DR479"/>
  <sheetViews>
    <sheetView showGridLines="0" zoomScaleNormal="100" workbookViewId="0">
      <pane xSplit="1" ySplit="7" topLeftCell="DH8" activePane="bottomRight" state="frozen"/>
      <selection pane="topRight" activeCell="B1" sqref="B1"/>
      <selection pane="bottomLeft" activeCell="A8" sqref="A8"/>
      <selection pane="bottomRight"/>
    </sheetView>
  </sheetViews>
  <sheetFormatPr defaultRowHeight="14.4" x14ac:dyDescent="0.3"/>
  <cols>
    <col min="1" max="1" width="67.5546875" customWidth="1"/>
    <col min="2" max="2" width="10.33203125" customWidth="1"/>
    <col min="3" max="5" width="9.5546875" customWidth="1"/>
    <col min="6" max="6" width="10.33203125" customWidth="1"/>
    <col min="7" max="9" width="9.5546875" customWidth="1"/>
    <col min="10" max="10" width="10.33203125" customWidth="1"/>
    <col min="11" max="13" width="9.5546875" customWidth="1"/>
    <col min="14" max="14" width="10.33203125" customWidth="1"/>
    <col min="15" max="17" width="9.5546875" customWidth="1"/>
    <col min="18" max="18" width="10.33203125" customWidth="1"/>
    <col min="19" max="21" width="9.5546875" customWidth="1"/>
    <col min="22" max="22" width="10.33203125" customWidth="1"/>
    <col min="23" max="25" width="9.5546875" customWidth="1"/>
    <col min="26" max="26" width="10.33203125" customWidth="1"/>
    <col min="27" max="29" width="9.5546875" customWidth="1"/>
    <col min="30" max="30" width="10.33203125" customWidth="1"/>
    <col min="31" max="37" width="9.5546875" customWidth="1"/>
    <col min="38" max="38" width="10.33203125" customWidth="1"/>
    <col min="39" max="41" width="9.5546875" customWidth="1"/>
    <col min="42" max="42" width="10.33203125" customWidth="1"/>
    <col min="43" max="45" width="9.5546875" customWidth="1"/>
    <col min="46" max="46" width="10.33203125" customWidth="1"/>
    <col min="47" max="49" width="9.5546875" customWidth="1"/>
    <col min="50" max="50" width="10.33203125" customWidth="1"/>
    <col min="51" max="53" width="9.5546875" customWidth="1"/>
    <col min="54" max="54" width="10.33203125" customWidth="1"/>
    <col min="55" max="61" width="9.5546875" customWidth="1"/>
    <col min="62" max="62" width="10.33203125" customWidth="1"/>
    <col min="63" max="65" width="9.5546875" customWidth="1"/>
    <col min="66" max="66" width="10.33203125" customWidth="1"/>
    <col min="67" max="69" width="9.5546875" customWidth="1"/>
    <col min="70" max="70" width="10.33203125" customWidth="1"/>
    <col min="71" max="73" width="9.5546875" customWidth="1"/>
    <col min="74" max="74" width="10.33203125" customWidth="1"/>
    <col min="75" max="77" width="9.5546875" customWidth="1"/>
    <col min="78" max="78" width="10.33203125" customWidth="1"/>
    <col min="79" max="122" width="9.5546875" customWidth="1"/>
    <col min="123" max="123" width="7.5546875" customWidth="1"/>
  </cols>
  <sheetData>
    <row r="1" spans="1:122" ht="17.399999999999999" x14ac:dyDescent="0.3">
      <c r="A1" s="21" t="s">
        <v>236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6"/>
      <c r="CL1" s="26"/>
      <c r="CM1" s="25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</row>
    <row r="2" spans="1:122" ht="4.5" customHeight="1" x14ac:dyDescent="0.3">
      <c r="A2" s="22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</row>
    <row r="3" spans="1:122" ht="4.5" customHeight="1" x14ac:dyDescent="0.3">
      <c r="A3" s="22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</row>
    <row r="4" spans="1:122" ht="4.5" customHeight="1" x14ac:dyDescent="0.3">
      <c r="A4" s="24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</row>
    <row r="5" spans="1:122" ht="15" customHeight="1" x14ac:dyDescent="0.3">
      <c r="A5" s="14" t="s">
        <v>21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</row>
    <row r="6" spans="1:122" ht="15" customHeight="1" x14ac:dyDescent="0.3">
      <c r="A6" s="76" t="s">
        <v>20</v>
      </c>
      <c r="B6" s="15">
        <v>1995</v>
      </c>
      <c r="C6" s="16"/>
      <c r="D6" s="16"/>
      <c r="E6" s="17"/>
      <c r="F6" s="15">
        <v>1996</v>
      </c>
      <c r="G6" s="16"/>
      <c r="H6" s="16"/>
      <c r="I6" s="17"/>
      <c r="J6" s="15">
        <v>1997</v>
      </c>
      <c r="K6" s="16"/>
      <c r="L6" s="16"/>
      <c r="M6" s="17"/>
      <c r="N6" s="15">
        <v>1998</v>
      </c>
      <c r="O6" s="16"/>
      <c r="P6" s="16"/>
      <c r="Q6" s="17"/>
      <c r="R6" s="15">
        <v>1999</v>
      </c>
      <c r="S6" s="16"/>
      <c r="T6" s="16"/>
      <c r="U6" s="17"/>
      <c r="V6" s="15">
        <v>2000</v>
      </c>
      <c r="W6" s="16"/>
      <c r="X6" s="16"/>
      <c r="Y6" s="17"/>
      <c r="Z6" s="15">
        <v>2001</v>
      </c>
      <c r="AA6" s="16"/>
      <c r="AB6" s="16"/>
      <c r="AC6" s="17"/>
      <c r="AD6" s="15">
        <v>2002</v>
      </c>
      <c r="AE6" s="16"/>
      <c r="AF6" s="16"/>
      <c r="AG6" s="17"/>
      <c r="AH6" s="16">
        <v>2003</v>
      </c>
      <c r="AI6" s="16"/>
      <c r="AJ6" s="16"/>
      <c r="AK6" s="17"/>
      <c r="AL6" s="15">
        <v>2004</v>
      </c>
      <c r="AM6" s="16"/>
      <c r="AN6" s="16"/>
      <c r="AO6" s="17"/>
      <c r="AP6" s="15">
        <v>2005</v>
      </c>
      <c r="AQ6" s="16"/>
      <c r="AR6" s="16"/>
      <c r="AS6" s="17"/>
      <c r="AT6" s="15">
        <v>2006</v>
      </c>
      <c r="AU6" s="16"/>
      <c r="AV6" s="16"/>
      <c r="AW6" s="17"/>
      <c r="AX6" s="15">
        <v>2007</v>
      </c>
      <c r="AY6" s="16"/>
      <c r="AZ6" s="16"/>
      <c r="BA6" s="17"/>
      <c r="BB6" s="15">
        <v>2008</v>
      </c>
      <c r="BC6" s="16"/>
      <c r="BD6" s="16"/>
      <c r="BE6" s="17"/>
      <c r="BF6" s="16">
        <v>2009</v>
      </c>
      <c r="BG6" s="16"/>
      <c r="BH6" s="16"/>
      <c r="BI6" s="17"/>
      <c r="BJ6" s="15">
        <v>2010</v>
      </c>
      <c r="BK6" s="16"/>
      <c r="BL6" s="16"/>
      <c r="BM6" s="17"/>
      <c r="BN6" s="15">
        <v>2011</v>
      </c>
      <c r="BO6" s="16"/>
      <c r="BP6" s="16"/>
      <c r="BQ6" s="17"/>
      <c r="BR6" s="15">
        <v>2012</v>
      </c>
      <c r="BS6" s="16"/>
      <c r="BT6" s="16"/>
      <c r="BU6" s="17"/>
      <c r="BV6" s="15">
        <v>2013</v>
      </c>
      <c r="BW6" s="16"/>
      <c r="BX6" s="16"/>
      <c r="BY6" s="17"/>
      <c r="BZ6" s="15">
        <v>2014</v>
      </c>
      <c r="CA6" s="16"/>
      <c r="CB6" s="16"/>
      <c r="CC6" s="17"/>
      <c r="CD6" s="16">
        <v>2015</v>
      </c>
      <c r="CE6" s="16"/>
      <c r="CF6" s="16"/>
      <c r="CG6" s="17"/>
      <c r="CH6" s="16">
        <v>2016</v>
      </c>
      <c r="CI6" s="16"/>
      <c r="CJ6" s="16"/>
      <c r="CK6" s="17"/>
      <c r="CL6" s="15">
        <v>2017</v>
      </c>
      <c r="CM6" s="16"/>
      <c r="CN6" s="16"/>
      <c r="CO6" s="16"/>
      <c r="CP6" s="15">
        <v>2018</v>
      </c>
      <c r="CQ6" s="16"/>
      <c r="CR6" s="16"/>
      <c r="CS6" s="17"/>
      <c r="CT6" s="15">
        <v>2019</v>
      </c>
      <c r="CU6" s="16"/>
      <c r="CV6" s="16"/>
      <c r="CW6" s="17"/>
      <c r="CX6" s="15">
        <v>2020</v>
      </c>
      <c r="CY6" s="16"/>
      <c r="CZ6" s="16"/>
      <c r="DA6" s="17"/>
      <c r="DB6" s="15">
        <v>2021</v>
      </c>
      <c r="DC6" s="16"/>
      <c r="DD6" s="16"/>
      <c r="DE6" s="17"/>
      <c r="DF6" s="15">
        <v>2022</v>
      </c>
      <c r="DG6" s="16"/>
      <c r="DH6" s="16"/>
      <c r="DI6" s="17"/>
      <c r="DJ6" s="15">
        <v>2023</v>
      </c>
      <c r="DK6" s="16"/>
      <c r="DL6" s="16"/>
      <c r="DM6" s="17"/>
      <c r="DN6" s="15">
        <v>2024</v>
      </c>
      <c r="DO6" s="16"/>
      <c r="DP6" s="16"/>
      <c r="DQ6" s="17"/>
      <c r="DR6" s="15">
        <v>2025</v>
      </c>
    </row>
    <row r="7" spans="1:122" ht="15" customHeight="1" x14ac:dyDescent="0.3">
      <c r="A7" s="77"/>
      <c r="B7" s="18" t="s">
        <v>207</v>
      </c>
      <c r="C7" s="19" t="s">
        <v>208</v>
      </c>
      <c r="D7" s="19" t="s">
        <v>209</v>
      </c>
      <c r="E7" s="20" t="s">
        <v>210</v>
      </c>
      <c r="F7" s="18" t="s">
        <v>207</v>
      </c>
      <c r="G7" s="19" t="s">
        <v>208</v>
      </c>
      <c r="H7" s="19" t="s">
        <v>209</v>
      </c>
      <c r="I7" s="20" t="s">
        <v>210</v>
      </c>
      <c r="J7" s="18" t="s">
        <v>207</v>
      </c>
      <c r="K7" s="19" t="s">
        <v>208</v>
      </c>
      <c r="L7" s="19" t="s">
        <v>209</v>
      </c>
      <c r="M7" s="20" t="s">
        <v>210</v>
      </c>
      <c r="N7" s="18" t="s">
        <v>207</v>
      </c>
      <c r="O7" s="19" t="s">
        <v>208</v>
      </c>
      <c r="P7" s="19" t="s">
        <v>209</v>
      </c>
      <c r="Q7" s="20" t="s">
        <v>210</v>
      </c>
      <c r="R7" s="18" t="s">
        <v>207</v>
      </c>
      <c r="S7" s="19" t="s">
        <v>208</v>
      </c>
      <c r="T7" s="19" t="s">
        <v>209</v>
      </c>
      <c r="U7" s="20" t="s">
        <v>210</v>
      </c>
      <c r="V7" s="18" t="s">
        <v>207</v>
      </c>
      <c r="W7" s="19" t="s">
        <v>208</v>
      </c>
      <c r="X7" s="19" t="s">
        <v>209</v>
      </c>
      <c r="Y7" s="20" t="s">
        <v>210</v>
      </c>
      <c r="Z7" s="18" t="s">
        <v>207</v>
      </c>
      <c r="AA7" s="19" t="s">
        <v>208</v>
      </c>
      <c r="AB7" s="19" t="s">
        <v>209</v>
      </c>
      <c r="AC7" s="20" t="s">
        <v>210</v>
      </c>
      <c r="AD7" s="18" t="s">
        <v>207</v>
      </c>
      <c r="AE7" s="19" t="s">
        <v>208</v>
      </c>
      <c r="AF7" s="19" t="s">
        <v>209</v>
      </c>
      <c r="AG7" s="20" t="s">
        <v>210</v>
      </c>
      <c r="AH7" s="19" t="s">
        <v>207</v>
      </c>
      <c r="AI7" s="19" t="s">
        <v>208</v>
      </c>
      <c r="AJ7" s="19" t="s">
        <v>209</v>
      </c>
      <c r="AK7" s="20" t="s">
        <v>210</v>
      </c>
      <c r="AL7" s="18" t="s">
        <v>207</v>
      </c>
      <c r="AM7" s="19" t="s">
        <v>208</v>
      </c>
      <c r="AN7" s="19" t="s">
        <v>209</v>
      </c>
      <c r="AO7" s="20" t="s">
        <v>210</v>
      </c>
      <c r="AP7" s="18" t="s">
        <v>207</v>
      </c>
      <c r="AQ7" s="19" t="s">
        <v>208</v>
      </c>
      <c r="AR7" s="19" t="s">
        <v>209</v>
      </c>
      <c r="AS7" s="20" t="s">
        <v>210</v>
      </c>
      <c r="AT7" s="18" t="s">
        <v>207</v>
      </c>
      <c r="AU7" s="19" t="s">
        <v>208</v>
      </c>
      <c r="AV7" s="19" t="s">
        <v>209</v>
      </c>
      <c r="AW7" s="20" t="s">
        <v>210</v>
      </c>
      <c r="AX7" s="18" t="s">
        <v>207</v>
      </c>
      <c r="AY7" s="19" t="s">
        <v>208</v>
      </c>
      <c r="AZ7" s="19" t="s">
        <v>209</v>
      </c>
      <c r="BA7" s="20" t="s">
        <v>210</v>
      </c>
      <c r="BB7" s="18" t="s">
        <v>207</v>
      </c>
      <c r="BC7" s="19" t="s">
        <v>208</v>
      </c>
      <c r="BD7" s="19" t="s">
        <v>209</v>
      </c>
      <c r="BE7" s="20" t="s">
        <v>210</v>
      </c>
      <c r="BF7" s="19" t="s">
        <v>207</v>
      </c>
      <c r="BG7" s="19" t="s">
        <v>208</v>
      </c>
      <c r="BH7" s="19" t="s">
        <v>209</v>
      </c>
      <c r="BI7" s="20" t="s">
        <v>210</v>
      </c>
      <c r="BJ7" s="18" t="s">
        <v>207</v>
      </c>
      <c r="BK7" s="19" t="s">
        <v>208</v>
      </c>
      <c r="BL7" s="19" t="s">
        <v>209</v>
      </c>
      <c r="BM7" s="20" t="s">
        <v>210</v>
      </c>
      <c r="BN7" s="18" t="s">
        <v>207</v>
      </c>
      <c r="BO7" s="19" t="s">
        <v>208</v>
      </c>
      <c r="BP7" s="19" t="s">
        <v>209</v>
      </c>
      <c r="BQ7" s="20" t="s">
        <v>210</v>
      </c>
      <c r="BR7" s="18" t="s">
        <v>207</v>
      </c>
      <c r="BS7" s="19" t="s">
        <v>208</v>
      </c>
      <c r="BT7" s="19" t="s">
        <v>209</v>
      </c>
      <c r="BU7" s="20" t="s">
        <v>210</v>
      </c>
      <c r="BV7" s="18" t="s">
        <v>207</v>
      </c>
      <c r="BW7" s="19" t="s">
        <v>208</v>
      </c>
      <c r="BX7" s="19" t="s">
        <v>209</v>
      </c>
      <c r="BY7" s="20" t="s">
        <v>210</v>
      </c>
      <c r="BZ7" s="18" t="s">
        <v>207</v>
      </c>
      <c r="CA7" s="19" t="s">
        <v>208</v>
      </c>
      <c r="CB7" s="19" t="s">
        <v>209</v>
      </c>
      <c r="CC7" s="20" t="s">
        <v>210</v>
      </c>
      <c r="CD7" s="19" t="s">
        <v>207</v>
      </c>
      <c r="CE7" s="19" t="s">
        <v>208</v>
      </c>
      <c r="CF7" s="19" t="s">
        <v>209</v>
      </c>
      <c r="CG7" s="20" t="s">
        <v>210</v>
      </c>
      <c r="CH7" s="19" t="s">
        <v>207</v>
      </c>
      <c r="CI7" s="19" t="s">
        <v>208</v>
      </c>
      <c r="CJ7" s="19" t="s">
        <v>209</v>
      </c>
      <c r="CK7" s="20" t="s">
        <v>210</v>
      </c>
      <c r="CL7" s="18" t="s">
        <v>207</v>
      </c>
      <c r="CM7" s="19" t="s">
        <v>208</v>
      </c>
      <c r="CN7" s="19" t="s">
        <v>209</v>
      </c>
      <c r="CO7" s="19" t="s">
        <v>210</v>
      </c>
      <c r="CP7" s="18" t="s">
        <v>207</v>
      </c>
      <c r="CQ7" s="19" t="s">
        <v>208</v>
      </c>
      <c r="CR7" s="19" t="s">
        <v>209</v>
      </c>
      <c r="CS7" s="20" t="s">
        <v>210</v>
      </c>
      <c r="CT7" s="18" t="s">
        <v>207</v>
      </c>
      <c r="CU7" s="19" t="s">
        <v>208</v>
      </c>
      <c r="CV7" s="19" t="s">
        <v>209</v>
      </c>
      <c r="CW7" s="20" t="s">
        <v>210</v>
      </c>
      <c r="CX7" s="18" t="s">
        <v>207</v>
      </c>
      <c r="CY7" s="19" t="s">
        <v>208</v>
      </c>
      <c r="CZ7" s="19" t="s">
        <v>209</v>
      </c>
      <c r="DA7" s="20" t="s">
        <v>210</v>
      </c>
      <c r="DB7" s="18" t="s">
        <v>207</v>
      </c>
      <c r="DC7" s="19" t="s">
        <v>208</v>
      </c>
      <c r="DD7" s="19" t="s">
        <v>209</v>
      </c>
      <c r="DE7" s="20" t="s">
        <v>210</v>
      </c>
      <c r="DF7" s="18" t="s">
        <v>207</v>
      </c>
      <c r="DG7" s="19" t="s">
        <v>208</v>
      </c>
      <c r="DH7" s="19" t="s">
        <v>209</v>
      </c>
      <c r="DI7" s="20" t="s">
        <v>210</v>
      </c>
      <c r="DJ7" s="18" t="s">
        <v>207</v>
      </c>
      <c r="DK7" s="19" t="s">
        <v>208</v>
      </c>
      <c r="DL7" s="19" t="s">
        <v>209</v>
      </c>
      <c r="DM7" s="20" t="s">
        <v>210</v>
      </c>
      <c r="DN7" s="18" t="s">
        <v>207</v>
      </c>
      <c r="DO7" s="19" t="s">
        <v>208</v>
      </c>
      <c r="DP7" s="19" t="s">
        <v>209</v>
      </c>
      <c r="DQ7" s="20" t="s">
        <v>210</v>
      </c>
      <c r="DR7" s="18" t="s">
        <v>207</v>
      </c>
    </row>
    <row r="8" spans="1:122" ht="12.75" customHeight="1" x14ac:dyDescent="0.3">
      <c r="A8" s="83"/>
      <c r="B8" s="28"/>
      <c r="C8" s="26"/>
      <c r="D8" s="26"/>
      <c r="E8" s="27"/>
      <c r="F8" s="28"/>
      <c r="G8" s="26"/>
      <c r="H8" s="26"/>
      <c r="I8" s="27"/>
      <c r="J8" s="28"/>
      <c r="K8" s="26"/>
      <c r="L8" s="26"/>
      <c r="M8" s="27"/>
      <c r="N8" s="28"/>
      <c r="O8" s="26"/>
      <c r="P8" s="26"/>
      <c r="Q8" s="27"/>
      <c r="R8" s="28"/>
      <c r="S8" s="26"/>
      <c r="T8" s="26"/>
      <c r="U8" s="27"/>
      <c r="V8" s="28"/>
      <c r="W8" s="26"/>
      <c r="X8" s="26"/>
      <c r="Y8" s="27"/>
      <c r="Z8" s="28"/>
      <c r="AA8" s="26"/>
      <c r="AB8" s="26"/>
      <c r="AC8" s="27"/>
      <c r="AD8" s="28"/>
      <c r="AE8" s="26"/>
      <c r="AF8" s="26"/>
      <c r="AG8" s="27"/>
      <c r="AH8" s="28"/>
      <c r="AI8" s="26"/>
      <c r="AJ8" s="26"/>
      <c r="AK8" s="27"/>
      <c r="AL8" s="28"/>
      <c r="AM8" s="26"/>
      <c r="AN8" s="26"/>
      <c r="AO8" s="27"/>
      <c r="AP8" s="28"/>
      <c r="AQ8" s="26"/>
      <c r="AR8" s="26"/>
      <c r="AS8" s="27"/>
      <c r="AT8" s="28"/>
      <c r="AU8" s="26"/>
      <c r="AV8" s="26"/>
      <c r="AW8" s="27"/>
      <c r="AX8" s="28"/>
      <c r="AY8" s="26"/>
      <c r="AZ8" s="26"/>
      <c r="BA8" s="27"/>
      <c r="BB8" s="28"/>
      <c r="BC8" s="26"/>
      <c r="BD8" s="26"/>
      <c r="BE8" s="27"/>
      <c r="BF8" s="28"/>
      <c r="BG8" s="26"/>
      <c r="BH8" s="26"/>
      <c r="BI8" s="27"/>
      <c r="BJ8" s="28"/>
      <c r="BK8" s="26"/>
      <c r="BL8" s="26"/>
      <c r="BM8" s="27"/>
      <c r="BN8" s="28"/>
      <c r="BO8" s="26"/>
      <c r="BP8" s="26"/>
      <c r="BQ8" s="27"/>
      <c r="BR8" s="28"/>
      <c r="BS8" s="26"/>
      <c r="BT8" s="26"/>
      <c r="BU8" s="27"/>
      <c r="BV8" s="28"/>
      <c r="BW8" s="26"/>
      <c r="BX8" s="26"/>
      <c r="BY8" s="27"/>
      <c r="BZ8" s="28"/>
      <c r="CA8" s="26"/>
      <c r="CB8" s="26"/>
      <c r="CC8" s="27"/>
      <c r="CD8" s="28"/>
      <c r="CE8" s="26"/>
      <c r="CF8" s="26"/>
      <c r="CG8" s="27"/>
      <c r="CH8" s="26"/>
      <c r="CI8" s="26"/>
      <c r="CJ8" s="26"/>
      <c r="CK8" s="27"/>
      <c r="CL8" s="28"/>
      <c r="CM8" s="26"/>
      <c r="CN8" s="26"/>
      <c r="CO8" s="26"/>
      <c r="CP8" s="28"/>
      <c r="CQ8" s="26"/>
      <c r="CR8" s="26"/>
      <c r="CS8" s="27"/>
      <c r="CT8" s="28"/>
      <c r="CU8" s="26"/>
      <c r="CV8" s="26"/>
      <c r="CW8" s="27"/>
      <c r="CX8" s="28"/>
      <c r="CY8" s="26"/>
      <c r="CZ8" s="26"/>
      <c r="DA8" s="27"/>
      <c r="DB8" s="28"/>
      <c r="DC8" s="26"/>
      <c r="DD8" s="26"/>
      <c r="DE8" s="27"/>
      <c r="DF8" s="28"/>
      <c r="DG8" s="26"/>
      <c r="DH8" s="26"/>
      <c r="DI8" s="27"/>
      <c r="DJ8" s="28"/>
      <c r="DK8" s="26"/>
      <c r="DL8" s="26"/>
      <c r="DM8" s="27"/>
      <c r="DN8" s="28"/>
      <c r="DO8" s="26"/>
      <c r="DP8" s="26"/>
      <c r="DQ8" s="27"/>
      <c r="DR8" s="28"/>
    </row>
    <row r="9" spans="1:122" ht="12.75" customHeight="1" x14ac:dyDescent="0.3">
      <c r="A9" s="84" t="s">
        <v>102</v>
      </c>
      <c r="B9" s="37">
        <f t="shared" ref="B9:U9" si="0">B68</f>
        <v>-5711.01857836</v>
      </c>
      <c r="C9" s="35">
        <f t="shared" si="0"/>
        <v>-6656.6474631500005</v>
      </c>
      <c r="D9" s="35">
        <f t="shared" si="0"/>
        <v>-2421.4625996049999</v>
      </c>
      <c r="E9" s="36">
        <f t="shared" si="0"/>
        <v>-3923.2932969000003</v>
      </c>
      <c r="F9" s="37">
        <f t="shared" si="0"/>
        <v>-3524.9064667456096</v>
      </c>
      <c r="G9" s="35">
        <f t="shared" si="0"/>
        <v>-4314.856709294535</v>
      </c>
      <c r="H9" s="35">
        <f t="shared" si="0"/>
        <v>-5863.0107728989788</v>
      </c>
      <c r="I9" s="36">
        <f t="shared" si="0"/>
        <v>-10140.253948564376</v>
      </c>
      <c r="J9" s="37">
        <f t="shared" si="0"/>
        <v>-4994.6999189153648</v>
      </c>
      <c r="K9" s="35">
        <f t="shared" si="0"/>
        <v>-8235.7259945483765</v>
      </c>
      <c r="L9" s="35">
        <f t="shared" si="0"/>
        <v>-7659.8692927294342</v>
      </c>
      <c r="M9" s="36">
        <f t="shared" si="0"/>
        <v>-11243.067608098729</v>
      </c>
      <c r="N9" s="37">
        <f t="shared" si="0"/>
        <v>-6475.7718298539285</v>
      </c>
      <c r="O9" s="35">
        <f t="shared" si="0"/>
        <v>-7731.2546409979641</v>
      </c>
      <c r="P9" s="35">
        <f t="shared" si="0"/>
        <v>-9080.6986895660193</v>
      </c>
      <c r="Q9" s="36">
        <f t="shared" si="0"/>
        <v>-11705.155114524776</v>
      </c>
      <c r="R9" s="37">
        <f t="shared" si="0"/>
        <v>-5841.7028431580466</v>
      </c>
      <c r="S9" s="35">
        <f t="shared" si="0"/>
        <v>-7494.8400028702672</v>
      </c>
      <c r="T9" s="35">
        <f t="shared" si="0"/>
        <v>-5275.6266774535015</v>
      </c>
      <c r="U9" s="36">
        <f t="shared" si="0"/>
        <v>-8171.4729393135403</v>
      </c>
      <c r="V9" s="37">
        <f t="shared" ref="V9:AG9" si="1">V68</f>
        <v>-4405.4449878685546</v>
      </c>
      <c r="W9" s="35">
        <f t="shared" si="1"/>
        <v>-7485.5117502075318</v>
      </c>
      <c r="X9" s="35">
        <f t="shared" si="1"/>
        <v>-4956.651761981343</v>
      </c>
      <c r="Y9" s="36">
        <f t="shared" si="1"/>
        <v>-9683.2402987668193</v>
      </c>
      <c r="Z9" s="37">
        <f t="shared" si="1"/>
        <v>-7117.6394872553019</v>
      </c>
      <c r="AA9" s="35">
        <f t="shared" si="1"/>
        <v>-7114.8225654067064</v>
      </c>
      <c r="AB9" s="35">
        <f t="shared" si="1"/>
        <v>-4455.1805025393878</v>
      </c>
      <c r="AC9" s="36">
        <f t="shared" si="1"/>
        <v>-6202.434624617681</v>
      </c>
      <c r="AD9" s="37">
        <f t="shared" si="1"/>
        <v>-3642.6205983070304</v>
      </c>
      <c r="AE9" s="35">
        <f t="shared" si="1"/>
        <v>-5593.6564212109161</v>
      </c>
      <c r="AF9" s="35">
        <f t="shared" si="1"/>
        <v>539.47166965123972</v>
      </c>
      <c r="AG9" s="36">
        <f t="shared" si="1"/>
        <v>-710.23790718524265</v>
      </c>
      <c r="AH9" s="37">
        <f t="shared" ref="AH9:BM9" si="2">AH68</f>
        <v>-255.89307910755633</v>
      </c>
      <c r="AI9" s="35">
        <f t="shared" si="2"/>
        <v>-73.09505808179324</v>
      </c>
      <c r="AJ9" s="35">
        <f t="shared" si="2"/>
        <v>2815.971283778093</v>
      </c>
      <c r="AK9" s="36">
        <f t="shared" si="2"/>
        <v>-293.81012816744118</v>
      </c>
      <c r="AL9" s="37">
        <f t="shared" si="2"/>
        <v>1104.2416753596726</v>
      </c>
      <c r="AM9" s="35">
        <f t="shared" si="2"/>
        <v>2075.2421625863358</v>
      </c>
      <c r="AN9" s="35">
        <f t="shared" si="2"/>
        <v>4527.3404597646895</v>
      </c>
      <c r="AO9" s="36">
        <f t="shared" si="2"/>
        <v>1252.4890665322732</v>
      </c>
      <c r="AP9" s="37">
        <f t="shared" si="2"/>
        <v>2144.9915703122419</v>
      </c>
      <c r="AQ9" s="35">
        <f t="shared" si="2"/>
        <v>1968.7138161152336</v>
      </c>
      <c r="AR9" s="35">
        <f t="shared" si="2"/>
        <v>5046.8702740345634</v>
      </c>
      <c r="AS9" s="36">
        <f t="shared" si="2"/>
        <v>2518.7992816555557</v>
      </c>
      <c r="AT9" s="37">
        <f t="shared" si="2"/>
        <v>943.28020742664171</v>
      </c>
      <c r="AU9" s="35">
        <f t="shared" si="2"/>
        <v>458.09904802296495</v>
      </c>
      <c r="AV9" s="35">
        <f t="shared" si="2"/>
        <v>6737.6782536299888</v>
      </c>
      <c r="AW9" s="36">
        <f t="shared" si="2"/>
        <v>2634.9424153820737</v>
      </c>
      <c r="AX9" s="37">
        <f t="shared" si="2"/>
        <v>-525.03023812873585</v>
      </c>
      <c r="AY9" s="35">
        <f t="shared" si="2"/>
        <v>1208.2758537495481</v>
      </c>
      <c r="AZ9" s="35">
        <f t="shared" si="2"/>
        <v>-64.173383490196585</v>
      </c>
      <c r="BA9" s="36">
        <f t="shared" si="2"/>
        <v>-3372.7424276492602</v>
      </c>
      <c r="BB9" s="37">
        <f t="shared" si="2"/>
        <v>-12155.313165557956</v>
      </c>
      <c r="BC9" s="35">
        <f t="shared" si="2"/>
        <v>-8114.0062938384272</v>
      </c>
      <c r="BD9" s="35">
        <f t="shared" si="2"/>
        <v>-8637.0572591448708</v>
      </c>
      <c r="BE9" s="36">
        <f t="shared" si="2"/>
        <v>-6695.3508943016441</v>
      </c>
      <c r="BF9" s="37">
        <f t="shared" si="2"/>
        <v>-6412.1016780232167</v>
      </c>
      <c r="BG9" s="35">
        <f t="shared" si="2"/>
        <v>-3030.2091046039454</v>
      </c>
      <c r="BH9" s="35">
        <f t="shared" si="2"/>
        <v>-6580.4682454783469</v>
      </c>
      <c r="BI9" s="36">
        <f t="shared" si="2"/>
        <v>-13305.654065509982</v>
      </c>
      <c r="BJ9" s="37">
        <f t="shared" si="2"/>
        <v>-23077.007817244994</v>
      </c>
      <c r="BK9" s="35">
        <f t="shared" si="2"/>
        <v>-19371.555704665006</v>
      </c>
      <c r="BL9" s="35">
        <f t="shared" si="2"/>
        <v>-23931.447279250002</v>
      </c>
      <c r="BM9" s="36">
        <f t="shared" si="2"/>
        <v>-20337.767283089997</v>
      </c>
      <c r="BN9" s="37">
        <f t="shared" ref="BN9:CG9" si="3">BN68</f>
        <v>-22235.460974230002</v>
      </c>
      <c r="BO9" s="35">
        <f t="shared" si="3"/>
        <v>-19021.877506805002</v>
      </c>
      <c r="BP9" s="35">
        <f t="shared" si="3"/>
        <v>-20604.273069825009</v>
      </c>
      <c r="BQ9" s="36">
        <f t="shared" si="3"/>
        <v>-21714.594433504997</v>
      </c>
      <c r="BR9" s="37">
        <f t="shared" si="3"/>
        <v>-24654.722571574996</v>
      </c>
      <c r="BS9" s="35">
        <f t="shared" si="3"/>
        <v>-21507.089188630009</v>
      </c>
      <c r="BT9" s="35">
        <f t="shared" si="3"/>
        <v>-19093.425106399995</v>
      </c>
      <c r="BU9" s="36">
        <f t="shared" si="3"/>
        <v>-27422.93446976499</v>
      </c>
      <c r="BV9" s="37">
        <f t="shared" si="3"/>
        <v>-27525.405480350004</v>
      </c>
      <c r="BW9" s="35">
        <f t="shared" si="3"/>
        <v>-18815.758680195016</v>
      </c>
      <c r="BX9" s="35">
        <f t="shared" si="3"/>
        <v>-23323.367303384995</v>
      </c>
      <c r="BY9" s="36">
        <f t="shared" si="3"/>
        <v>-18719.498629160007</v>
      </c>
      <c r="BZ9" s="37">
        <f t="shared" si="3"/>
        <v>-31329.967087569992</v>
      </c>
      <c r="CA9" s="35">
        <f t="shared" si="3"/>
        <v>-21844.01951206999</v>
      </c>
      <c r="CB9" s="35">
        <f t="shared" si="3"/>
        <v>-26564.271967199988</v>
      </c>
      <c r="CC9" s="36">
        <f t="shared" si="3"/>
        <v>-30754.982783015002</v>
      </c>
      <c r="CD9" s="37">
        <f t="shared" si="3"/>
        <v>-27518.565073220001</v>
      </c>
      <c r="CE9" s="35">
        <f t="shared" si="3"/>
        <v>-14502.930004034992</v>
      </c>
      <c r="CF9" s="35">
        <f t="shared" si="3"/>
        <v>-12575.206704785003</v>
      </c>
      <c r="CG9" s="36">
        <f t="shared" si="3"/>
        <v>-8812.1823421750014</v>
      </c>
      <c r="CH9" s="35">
        <f t="shared" ref="CH9:CI9" si="4">CH68</f>
        <v>-9825.6333247650018</v>
      </c>
      <c r="CI9" s="35">
        <f t="shared" si="4"/>
        <v>-3466.7970146700009</v>
      </c>
      <c r="CJ9" s="35">
        <f t="shared" ref="CJ9:CK9" si="5">CJ68</f>
        <v>-7704.3594271249985</v>
      </c>
      <c r="CK9" s="36">
        <f t="shared" si="5"/>
        <v>-9532.0357002599994</v>
      </c>
      <c r="CL9" s="37">
        <f t="shared" ref="CL9:CM9" si="6">CL68</f>
        <v>-7656.8803978950027</v>
      </c>
      <c r="CM9" s="35">
        <f t="shared" si="6"/>
        <v>-135.3645543500046</v>
      </c>
      <c r="CN9" s="35">
        <f t="shared" ref="CN9:CO9" si="7">CN68</f>
        <v>-7381.2534632399947</v>
      </c>
      <c r="CO9" s="35">
        <f t="shared" si="7"/>
        <v>-10090.100134724995</v>
      </c>
      <c r="CP9" s="37">
        <f t="shared" ref="CP9:CS9" si="8">CP68</f>
        <v>-17041.657421429998</v>
      </c>
      <c r="CQ9" s="35">
        <f t="shared" si="8"/>
        <v>-6939.510863739999</v>
      </c>
      <c r="CR9" s="35">
        <f t="shared" si="8"/>
        <v>-15683.692454790003</v>
      </c>
      <c r="CS9" s="36">
        <f t="shared" si="8"/>
        <v>-14153.443481024999</v>
      </c>
      <c r="CT9" s="37">
        <f t="shared" ref="CT9:CU9" si="9">CT68</f>
        <v>-15871.29480679</v>
      </c>
      <c r="CU9" s="35">
        <f t="shared" si="9"/>
        <v>-8898.0493126099991</v>
      </c>
      <c r="CV9" s="35">
        <f t="shared" ref="CV9:CW9" si="10">CV68</f>
        <v>-21557.712540040011</v>
      </c>
      <c r="CW9" s="36">
        <f t="shared" si="10"/>
        <v>-18674.092358664995</v>
      </c>
      <c r="CX9" s="37">
        <f t="shared" ref="CX9:CY9" si="11">CX68</f>
        <v>-19157.655951590001</v>
      </c>
      <c r="CY9" s="35">
        <f t="shared" si="11"/>
        <v>5619.1026342550067</v>
      </c>
      <c r="CZ9" s="35">
        <f t="shared" ref="CZ9:DA9" si="12">CZ68</f>
        <v>724.43318192999516</v>
      </c>
      <c r="DA9" s="36">
        <f t="shared" si="12"/>
        <v>-12099.441367680001</v>
      </c>
      <c r="DB9" s="37">
        <f t="shared" ref="DB9:DC9" si="13">DB68</f>
        <v>-20477.967209285001</v>
      </c>
      <c r="DC9" s="35">
        <f t="shared" si="13"/>
        <v>9097.024015054998</v>
      </c>
      <c r="DD9" s="35">
        <f t="shared" ref="DD9:DE9" si="14">DD68</f>
        <v>-8061.629361939993</v>
      </c>
      <c r="DE9" s="36">
        <f t="shared" si="14"/>
        <v>-20966.473400339997</v>
      </c>
      <c r="DF9" s="37">
        <f t="shared" ref="DF9:DG9" si="15">DF68</f>
        <v>-10111.204142095004</v>
      </c>
      <c r="DG9" s="35">
        <f t="shared" si="15"/>
        <v>-911.56693638000172</v>
      </c>
      <c r="DH9" s="35">
        <f t="shared" ref="DH9:DI9" si="16">DH68</f>
        <v>-18655.482317630001</v>
      </c>
      <c r="DI9" s="36">
        <f t="shared" si="16"/>
        <v>-12478.552485264994</v>
      </c>
      <c r="DJ9" s="37">
        <f t="shared" ref="DJ9:DK9" si="17">DJ68</f>
        <v>-14023.060894224993</v>
      </c>
      <c r="DK9" s="35">
        <f t="shared" si="17"/>
        <v>-2579.8948209599957</v>
      </c>
      <c r="DL9" s="35">
        <f t="shared" ref="DL9:DM9" si="18">DL68</f>
        <v>-5217.139211435001</v>
      </c>
      <c r="DM9" s="36">
        <f t="shared" si="18"/>
        <v>-6112.687360134988</v>
      </c>
      <c r="DN9" s="37">
        <f t="shared" ref="DN9:DO9" si="19">DN68</f>
        <v>-12397.204633700007</v>
      </c>
      <c r="DO9" s="35">
        <f t="shared" si="19"/>
        <v>-8727.4341213499974</v>
      </c>
      <c r="DP9" s="35">
        <f t="shared" ref="DP9:DQ9" si="20">DP68</f>
        <v>-20104.260171050009</v>
      </c>
      <c r="DQ9" s="36">
        <f t="shared" si="20"/>
        <v>-19965.367911299996</v>
      </c>
      <c r="DR9" s="37">
        <f t="shared" ref="DR9" si="21">DR68</f>
        <v>-19670.191725769993</v>
      </c>
    </row>
    <row r="10" spans="1:122" ht="12.75" customHeight="1" x14ac:dyDescent="0.3">
      <c r="A10" s="85" t="s">
        <v>206</v>
      </c>
      <c r="B10" s="32">
        <f t="shared" ref="B10:U10" si="22">B76</f>
        <v>-2569.837751999999</v>
      </c>
      <c r="C10" s="33">
        <f t="shared" si="22"/>
        <v>-2218.8623880000005</v>
      </c>
      <c r="D10" s="33">
        <f t="shared" si="22"/>
        <v>282.42443300000014</v>
      </c>
      <c r="E10" s="34">
        <f t="shared" si="22"/>
        <v>-64.68357800000058</v>
      </c>
      <c r="F10" s="32">
        <f t="shared" si="22"/>
        <v>-699.32400900000039</v>
      </c>
      <c r="G10" s="33">
        <f t="shared" si="22"/>
        <v>-149.00001900000007</v>
      </c>
      <c r="H10" s="33">
        <f t="shared" si="22"/>
        <v>-1521.5609249999998</v>
      </c>
      <c r="I10" s="34">
        <f t="shared" si="22"/>
        <v>-4266.2684599999975</v>
      </c>
      <c r="J10" s="32">
        <f t="shared" si="22"/>
        <v>-1066.1600620000004</v>
      </c>
      <c r="K10" s="33">
        <f t="shared" si="22"/>
        <v>-1602.1579000000002</v>
      </c>
      <c r="L10" s="33">
        <f t="shared" si="22"/>
        <v>-1937.5004050000007</v>
      </c>
      <c r="M10" s="34">
        <f t="shared" si="22"/>
        <v>-3144.8151599999992</v>
      </c>
      <c r="N10" s="32">
        <f t="shared" si="22"/>
        <v>-2101.6037919999994</v>
      </c>
      <c r="O10" s="33">
        <f t="shared" si="22"/>
        <v>-245.71561400000064</v>
      </c>
      <c r="P10" s="33">
        <f t="shared" si="22"/>
        <v>-2080.786439</v>
      </c>
      <c r="Q10" s="34">
        <f t="shared" si="22"/>
        <v>-3199.4635140000005</v>
      </c>
      <c r="R10" s="32">
        <f t="shared" si="22"/>
        <v>-1079.1545999999998</v>
      </c>
      <c r="S10" s="33">
        <f t="shared" si="22"/>
        <v>-86.830699999999524</v>
      </c>
      <c r="T10" s="33">
        <f t="shared" si="22"/>
        <v>-291.59548300000006</v>
      </c>
      <c r="U10" s="34">
        <f t="shared" si="22"/>
        <v>-604.68026299999929</v>
      </c>
      <c r="V10" s="32">
        <f t="shared" ref="V10:AG10" si="23">V76</f>
        <v>-203.37587000000167</v>
      </c>
      <c r="W10" s="33">
        <f t="shared" si="23"/>
        <v>565.55070000000023</v>
      </c>
      <c r="X10" s="33">
        <f t="shared" si="23"/>
        <v>-309.25322899999901</v>
      </c>
      <c r="Y10" s="34">
        <f t="shared" si="23"/>
        <v>-1841.6991229999985</v>
      </c>
      <c r="Z10" s="32">
        <f t="shared" si="23"/>
        <v>-947.57696799999894</v>
      </c>
      <c r="AA10" s="33">
        <f t="shared" si="23"/>
        <v>326.63079099999959</v>
      </c>
      <c r="AB10" s="33">
        <f t="shared" si="23"/>
        <v>1080.2180350000017</v>
      </c>
      <c r="AC10" s="34">
        <f t="shared" si="23"/>
        <v>1077.3791789999991</v>
      </c>
      <c r="AD10" s="32">
        <f t="shared" si="23"/>
        <v>791.38256299999966</v>
      </c>
      <c r="AE10" s="33">
        <f t="shared" si="23"/>
        <v>1235.0064329999996</v>
      </c>
      <c r="AF10" s="33">
        <f t="shared" si="23"/>
        <v>5017.299880999999</v>
      </c>
      <c r="AG10" s="34">
        <f t="shared" si="23"/>
        <v>4960.1076989999983</v>
      </c>
      <c r="AH10" s="32">
        <f t="shared" ref="AH10:BM10" si="24">AH76</f>
        <v>3519.360603000001</v>
      </c>
      <c r="AI10" s="33">
        <f t="shared" si="24"/>
        <v>6312.9839209999991</v>
      </c>
      <c r="AJ10" s="33">
        <f t="shared" si="24"/>
        <v>7108.4419100000023</v>
      </c>
      <c r="AK10" s="34">
        <f t="shared" si="24"/>
        <v>6635.5118680000005</v>
      </c>
      <c r="AL10" s="32">
        <f t="shared" si="24"/>
        <v>5867.4143839999988</v>
      </c>
      <c r="AM10" s="33">
        <f t="shared" si="24"/>
        <v>8505.2148710000001</v>
      </c>
      <c r="AN10" s="33">
        <f t="shared" si="24"/>
        <v>9683.7185269999991</v>
      </c>
      <c r="AO10" s="34">
        <f t="shared" si="24"/>
        <v>8227.6189599999998</v>
      </c>
      <c r="AP10" s="32">
        <f t="shared" si="24"/>
        <v>8101.7802019999972</v>
      </c>
      <c r="AQ10" s="33">
        <f t="shared" si="24"/>
        <v>11084.181406000003</v>
      </c>
      <c r="AR10" s="33">
        <f t="shared" si="24"/>
        <v>12687.017723000004</v>
      </c>
      <c r="AS10" s="34">
        <f t="shared" si="24"/>
        <v>11848.616658999999</v>
      </c>
      <c r="AT10" s="32">
        <f t="shared" si="24"/>
        <v>9052.8379390000027</v>
      </c>
      <c r="AU10" s="33">
        <f t="shared" si="24"/>
        <v>9801.5854190000027</v>
      </c>
      <c r="AV10" s="33">
        <f t="shared" si="24"/>
        <v>14349.598072999999</v>
      </c>
      <c r="AW10" s="34">
        <f t="shared" si="24"/>
        <v>11973.682457999999</v>
      </c>
      <c r="AX10" s="32">
        <f t="shared" si="24"/>
        <v>8502.5980859999981</v>
      </c>
      <c r="AY10" s="33">
        <f t="shared" si="24"/>
        <v>11466.002979999997</v>
      </c>
      <c r="AZ10" s="33">
        <f t="shared" si="24"/>
        <v>9942.6963419999993</v>
      </c>
      <c r="BA10" s="34">
        <f t="shared" si="24"/>
        <v>8587.0002269999986</v>
      </c>
      <c r="BB10" s="32">
        <f t="shared" si="24"/>
        <v>2387.1314870000024</v>
      </c>
      <c r="BC10" s="33">
        <f t="shared" si="24"/>
        <v>8119.3397290000048</v>
      </c>
      <c r="BD10" s="33">
        <f t="shared" si="24"/>
        <v>7999.872388000007</v>
      </c>
      <c r="BE10" s="34">
        <f t="shared" si="24"/>
        <v>5000.6088549999949</v>
      </c>
      <c r="BF10" s="32">
        <f t="shared" si="24"/>
        <v>2910.2632190000004</v>
      </c>
      <c r="BG10" s="33">
        <f t="shared" si="24"/>
        <v>10878.106020000001</v>
      </c>
      <c r="BH10" s="33">
        <f t="shared" si="24"/>
        <v>7097.8521999999994</v>
      </c>
      <c r="BI10" s="34">
        <f t="shared" si="24"/>
        <v>3904.0939210000051</v>
      </c>
      <c r="BJ10" s="32">
        <f t="shared" si="24"/>
        <v>480.62463364500582</v>
      </c>
      <c r="BK10" s="33">
        <f t="shared" si="24"/>
        <v>6531.721339074993</v>
      </c>
      <c r="BL10" s="33">
        <f t="shared" si="24"/>
        <v>4409.5355054099964</v>
      </c>
      <c r="BM10" s="34">
        <f t="shared" si="24"/>
        <v>6936.0559079200011</v>
      </c>
      <c r="BN10" s="32">
        <f t="shared" ref="BN10:CG10" si="25">BN76</f>
        <v>2532.3416371399962</v>
      </c>
      <c r="BO10" s="33">
        <f t="shared" si="25"/>
        <v>9215.6539034649941</v>
      </c>
      <c r="BP10" s="33">
        <f t="shared" si="25"/>
        <v>9577.9466106549917</v>
      </c>
      <c r="BQ10" s="34">
        <f t="shared" si="25"/>
        <v>6199.1320518749999</v>
      </c>
      <c r="BR10" s="32">
        <f t="shared" si="25"/>
        <v>1766.3625691750058</v>
      </c>
      <c r="BS10" s="33">
        <f t="shared" si="25"/>
        <v>4048.8883932599929</v>
      </c>
      <c r="BT10" s="33">
        <f t="shared" si="25"/>
        <v>8063.8753474500045</v>
      </c>
      <c r="BU10" s="34">
        <f t="shared" si="25"/>
        <v>3029.2631851950064</v>
      </c>
      <c r="BV10" s="32">
        <f t="shared" si="25"/>
        <v>-5608.9129716800035</v>
      </c>
      <c r="BW10" s="33">
        <f t="shared" si="25"/>
        <v>1559.528184824987</v>
      </c>
      <c r="BX10" s="33">
        <f t="shared" si="25"/>
        <v>747.6852120950025</v>
      </c>
      <c r="BY10" s="34">
        <f t="shared" si="25"/>
        <v>3670.6768018499934</v>
      </c>
      <c r="BZ10" s="32">
        <f t="shared" si="25"/>
        <v>-6374.593879759992</v>
      </c>
      <c r="CA10" s="33">
        <f t="shared" si="25"/>
        <v>2831.7373931600123</v>
      </c>
      <c r="CB10" s="33">
        <f t="shared" si="25"/>
        <v>1049.3088088600125</v>
      </c>
      <c r="CC10" s="34">
        <f t="shared" si="25"/>
        <v>-4245.396098185005</v>
      </c>
      <c r="CD10" s="32">
        <f t="shared" si="25"/>
        <v>-5826.5760116700003</v>
      </c>
      <c r="CE10" s="33">
        <f t="shared" si="25"/>
        <v>7032.4007148650053</v>
      </c>
      <c r="CF10" s="33">
        <f t="shared" si="25"/>
        <v>7615.8261489549986</v>
      </c>
      <c r="CG10" s="34">
        <f t="shared" si="25"/>
        <v>8623.3007963750006</v>
      </c>
      <c r="CH10" s="33">
        <f t="shared" ref="CH10:CI10" si="26">CH76</f>
        <v>8017.4351476149986</v>
      </c>
      <c r="CI10" s="33">
        <f t="shared" si="26"/>
        <v>14300.94288058</v>
      </c>
      <c r="CJ10" s="33">
        <f t="shared" ref="CJ10:CK10" si="27">CJ76</f>
        <v>11598.766561975002</v>
      </c>
      <c r="CK10" s="34">
        <f t="shared" si="27"/>
        <v>10627.0107613</v>
      </c>
      <c r="CL10" s="32">
        <f t="shared" ref="CL10:CM10" si="28">CL76</f>
        <v>13213.685575654998</v>
      </c>
      <c r="CM10" s="33">
        <f t="shared" si="28"/>
        <v>19106.546472809998</v>
      </c>
      <c r="CN10" s="33">
        <f t="shared" ref="CN10:CO10" si="29">CN76</f>
        <v>14233.172876190007</v>
      </c>
      <c r="CO10" s="33">
        <f t="shared" si="29"/>
        <v>10845.439828395005</v>
      </c>
      <c r="CP10" s="32">
        <f t="shared" ref="CP10:CS10" si="30">CP76</f>
        <v>9211.8791050400014</v>
      </c>
      <c r="CQ10" s="33">
        <f t="shared" si="30"/>
        <v>14300.896148460002</v>
      </c>
      <c r="CR10" s="33">
        <f t="shared" si="30"/>
        <v>8081.3024482299988</v>
      </c>
      <c r="CS10" s="34">
        <f t="shared" si="30"/>
        <v>12754.313609425</v>
      </c>
      <c r="CT10" s="32">
        <f t="shared" ref="CT10:CU10" si="31">CT76</f>
        <v>5009.5125869000003</v>
      </c>
      <c r="CU10" s="33">
        <f t="shared" si="31"/>
        <v>12187.4602084</v>
      </c>
      <c r="CV10" s="33">
        <f t="shared" ref="CV10:CW10" si="32">CV76</f>
        <v>4579.2795091199914</v>
      </c>
      <c r="CW10" s="34">
        <f t="shared" si="32"/>
        <v>7791.0066937250031</v>
      </c>
      <c r="CX10" s="32">
        <f t="shared" ref="CX10:CY10" si="33">CX76</f>
        <v>-56.114580569999816</v>
      </c>
      <c r="CY10" s="33">
        <f t="shared" si="33"/>
        <v>14239.531113415005</v>
      </c>
      <c r="CZ10" s="33">
        <f t="shared" ref="CZ10:DA10" si="34">CZ76</f>
        <v>16863.052293229997</v>
      </c>
      <c r="DA10" s="34">
        <f t="shared" si="34"/>
        <v>4617.120324739999</v>
      </c>
      <c r="DB10" s="32">
        <f t="shared" ref="DB10:DC10" si="35">DB76</f>
        <v>-2330.6443121650063</v>
      </c>
      <c r="DC10" s="33">
        <f t="shared" si="35"/>
        <v>25616.971234354998</v>
      </c>
      <c r="DD10" s="33">
        <f t="shared" ref="DD10:DE10" si="36">DD76</f>
        <v>15947.339043170006</v>
      </c>
      <c r="DE10" s="34">
        <f t="shared" si="36"/>
        <v>3078.4493172600014</v>
      </c>
      <c r="DF10" s="32">
        <f t="shared" ref="DF10:DG10" si="37">DF76</f>
        <v>9893.4335629249981</v>
      </c>
      <c r="DG10" s="33">
        <f t="shared" si="37"/>
        <v>19824.60006416</v>
      </c>
      <c r="DH10" s="33">
        <f t="shared" ref="DH10:DI10" si="38">DH76</f>
        <v>10410.152036909996</v>
      </c>
      <c r="DI10" s="34">
        <f t="shared" si="38"/>
        <v>11393.638938425007</v>
      </c>
      <c r="DJ10" s="32">
        <f t="shared" ref="DJ10:DK10" si="39">DJ76</f>
        <v>14512.304376205007</v>
      </c>
      <c r="DK10" s="33">
        <f t="shared" si="39"/>
        <v>27690.092422170004</v>
      </c>
      <c r="DL10" s="33">
        <f t="shared" ref="DL10:DM10" si="40">DL76</f>
        <v>24902.556816994998</v>
      </c>
      <c r="DM10" s="34">
        <f t="shared" si="40"/>
        <v>25170.523361415009</v>
      </c>
      <c r="DN10" s="32">
        <f t="shared" ref="DN10:DO10" si="41">DN76</f>
        <v>16301.573469469997</v>
      </c>
      <c r="DO10" s="33">
        <f t="shared" si="41"/>
        <v>20962.519686189997</v>
      </c>
      <c r="DP10" s="33">
        <f t="shared" ref="DP10:DQ10" si="42">DP76</f>
        <v>15223.891870679996</v>
      </c>
      <c r="DQ10" s="34">
        <f t="shared" si="42"/>
        <v>13354.309631120002</v>
      </c>
      <c r="DR10" s="32">
        <f t="shared" ref="DR10" si="43">DR76</f>
        <v>7870.494416350004</v>
      </c>
    </row>
    <row r="11" spans="1:122" ht="12.75" customHeight="1" x14ac:dyDescent="0.3">
      <c r="A11" s="85" t="s">
        <v>127</v>
      </c>
      <c r="B11" s="32">
        <f t="shared" ref="B11:U11" si="44">B77</f>
        <v>9702.8120820000004</v>
      </c>
      <c r="C11" s="33">
        <f t="shared" si="44"/>
        <v>11692.258049</v>
      </c>
      <c r="D11" s="33">
        <f t="shared" si="44"/>
        <v>12687.492464999999</v>
      </c>
      <c r="E11" s="34">
        <f t="shared" si="44"/>
        <v>12333.585818</v>
      </c>
      <c r="F11" s="32">
        <f t="shared" si="44"/>
        <v>10303.127853000002</v>
      </c>
      <c r="G11" s="33">
        <f t="shared" si="44"/>
        <v>12593.594014</v>
      </c>
      <c r="H11" s="33">
        <f t="shared" si="44"/>
        <v>12944.103448999998</v>
      </c>
      <c r="I11" s="34">
        <f t="shared" si="44"/>
        <v>11870.288842</v>
      </c>
      <c r="J11" s="32">
        <f t="shared" si="44"/>
        <v>10630.232776999999</v>
      </c>
      <c r="K11" s="33">
        <f t="shared" si="44"/>
        <v>14048.109436999999</v>
      </c>
      <c r="L11" s="33">
        <f t="shared" si="44"/>
        <v>14843.224635</v>
      </c>
      <c r="M11" s="34">
        <f t="shared" si="44"/>
        <v>13265.761682999999</v>
      </c>
      <c r="N11" s="32">
        <f t="shared" si="44"/>
        <v>11876.870860000001</v>
      </c>
      <c r="O11" s="33">
        <f t="shared" si="44"/>
        <v>14051.183534</v>
      </c>
      <c r="P11" s="33">
        <f t="shared" si="44"/>
        <v>13441.221545999999</v>
      </c>
      <c r="Q11" s="34">
        <f t="shared" si="44"/>
        <v>11676.015608999998</v>
      </c>
      <c r="R11" s="32">
        <f t="shared" si="44"/>
        <v>10037.393753</v>
      </c>
      <c r="S11" s="33">
        <f t="shared" si="44"/>
        <v>12388.477777</v>
      </c>
      <c r="T11" s="33">
        <f t="shared" si="44"/>
        <v>12691.802317999998</v>
      </c>
      <c r="U11" s="34">
        <f t="shared" si="44"/>
        <v>13079.605462</v>
      </c>
      <c r="V11" s="32">
        <f t="shared" ref="V11:AG11" si="45">V77</f>
        <v>12119.591546</v>
      </c>
      <c r="W11" s="33">
        <f t="shared" si="45"/>
        <v>14101.826019</v>
      </c>
      <c r="X11" s="33">
        <f t="shared" si="45"/>
        <v>15296.710981</v>
      </c>
      <c r="Y11" s="34">
        <f t="shared" si="45"/>
        <v>13669.444102000001</v>
      </c>
      <c r="Z11" s="32">
        <f t="shared" si="45"/>
        <v>13757.990174</v>
      </c>
      <c r="AA11" s="33">
        <f t="shared" si="45"/>
        <v>15099.705411000001</v>
      </c>
      <c r="AB11" s="33">
        <f t="shared" si="45"/>
        <v>15440.749274000002</v>
      </c>
      <c r="AC11" s="34">
        <f t="shared" si="45"/>
        <v>13807.226359999997</v>
      </c>
      <c r="AD11" s="32">
        <f t="shared" si="45"/>
        <v>11910.478788</v>
      </c>
      <c r="AE11" s="33">
        <f t="shared" si="45"/>
        <v>13103.204671</v>
      </c>
      <c r="AF11" s="33">
        <f t="shared" si="45"/>
        <v>18468.696110000001</v>
      </c>
      <c r="AG11" s="34">
        <f t="shared" si="45"/>
        <v>16796.180560000001</v>
      </c>
      <c r="AH11" s="32">
        <f t="shared" ref="AH11:BM11" si="46">AH77</f>
        <v>15019.391601000001</v>
      </c>
      <c r="AI11" s="33">
        <f t="shared" si="46"/>
        <v>17944.751413999998</v>
      </c>
      <c r="AJ11" s="33">
        <f t="shared" si="46"/>
        <v>19745.003847</v>
      </c>
      <c r="AK11" s="34">
        <f t="shared" si="46"/>
        <v>20174.314592000002</v>
      </c>
      <c r="AL11" s="32">
        <f t="shared" si="46"/>
        <v>19417.802758999998</v>
      </c>
      <c r="AM11" s="33">
        <f t="shared" si="46"/>
        <v>23751.749583999997</v>
      </c>
      <c r="AN11" s="33">
        <f t="shared" si="46"/>
        <v>26840.246058999997</v>
      </c>
      <c r="AO11" s="34">
        <f t="shared" si="46"/>
        <v>26087.805007999999</v>
      </c>
      <c r="AP11" s="32">
        <f t="shared" si="46"/>
        <v>24522.049546999999</v>
      </c>
      <c r="AQ11" s="33">
        <f t="shared" si="46"/>
        <v>29228.211046000004</v>
      </c>
      <c r="AR11" s="33">
        <f t="shared" si="46"/>
        <v>33020.511395000001</v>
      </c>
      <c r="AS11" s="34">
        <f t="shared" si="46"/>
        <v>31643.039555999996</v>
      </c>
      <c r="AT11" s="32">
        <f t="shared" si="46"/>
        <v>29492.458899000005</v>
      </c>
      <c r="AU11" s="33">
        <f t="shared" si="46"/>
        <v>31495.303972000002</v>
      </c>
      <c r="AV11" s="33">
        <f t="shared" si="46"/>
        <v>39854.858997999996</v>
      </c>
      <c r="AW11" s="34">
        <f t="shared" si="46"/>
        <v>36866.178889999996</v>
      </c>
      <c r="AX11" s="32">
        <f t="shared" si="46"/>
        <v>34034.445844999995</v>
      </c>
      <c r="AY11" s="33">
        <f t="shared" si="46"/>
        <v>39170.283896999994</v>
      </c>
      <c r="AZ11" s="33">
        <f t="shared" si="46"/>
        <v>43355.846362999997</v>
      </c>
      <c r="BA11" s="34">
        <f t="shared" si="46"/>
        <v>43979.67065</v>
      </c>
      <c r="BB11" s="32">
        <f t="shared" si="46"/>
        <v>38747.821487000001</v>
      </c>
      <c r="BC11" s="33">
        <f t="shared" si="46"/>
        <v>51988.504354000004</v>
      </c>
      <c r="BD11" s="33">
        <f t="shared" si="46"/>
        <v>60278.985428</v>
      </c>
      <c r="BE11" s="34">
        <f t="shared" si="46"/>
        <v>47198.728815999995</v>
      </c>
      <c r="BF11" s="32">
        <f t="shared" si="46"/>
        <v>31360.786018999999</v>
      </c>
      <c r="BG11" s="33">
        <f t="shared" si="46"/>
        <v>38959.460598999998</v>
      </c>
      <c r="BH11" s="33">
        <f t="shared" si="46"/>
        <v>41950.483509999998</v>
      </c>
      <c r="BI11" s="34">
        <f t="shared" si="46"/>
        <v>41254.531555000001</v>
      </c>
      <c r="BJ11" s="32">
        <f t="shared" si="46"/>
        <v>39075.737737115</v>
      </c>
      <c r="BK11" s="33">
        <f t="shared" si="46"/>
        <v>49771.265170854997</v>
      </c>
      <c r="BL11" s="33">
        <f t="shared" si="46"/>
        <v>55590.082354599988</v>
      </c>
      <c r="BM11" s="34">
        <f t="shared" si="46"/>
        <v>56760.000518609988</v>
      </c>
      <c r="BN11" s="32">
        <f t="shared" ref="BN11:CG11" si="47">BN77</f>
        <v>51034.865994730004</v>
      </c>
      <c r="BO11" s="33">
        <f t="shared" si="47"/>
        <v>66902.762481314989</v>
      </c>
      <c r="BP11" s="33">
        <f t="shared" si="47"/>
        <v>71563.618732174989</v>
      </c>
      <c r="BQ11" s="34">
        <f t="shared" si="47"/>
        <v>65901.327705404983</v>
      </c>
      <c r="BR11" s="32">
        <f t="shared" si="47"/>
        <v>54831.484991935009</v>
      </c>
      <c r="BS11" s="33">
        <f t="shared" si="47"/>
        <v>62022.820052820003</v>
      </c>
      <c r="BT11" s="33">
        <f t="shared" si="47"/>
        <v>63244.629555319996</v>
      </c>
      <c r="BU11" s="34">
        <f t="shared" si="47"/>
        <v>61883.498855085003</v>
      </c>
      <c r="BV11" s="32">
        <f t="shared" si="47"/>
        <v>50740.225989299994</v>
      </c>
      <c r="BW11" s="33">
        <f t="shared" si="47"/>
        <v>63458.133891394995</v>
      </c>
      <c r="BX11" s="33">
        <f t="shared" si="47"/>
        <v>62941.198807185006</v>
      </c>
      <c r="BY11" s="34">
        <f t="shared" si="47"/>
        <v>64371.497787429995</v>
      </c>
      <c r="BZ11" s="32">
        <f t="shared" si="47"/>
        <v>49335.861839520003</v>
      </c>
      <c r="CA11" s="33">
        <f t="shared" si="47"/>
        <v>60665.032374440001</v>
      </c>
      <c r="CB11" s="33">
        <f t="shared" si="47"/>
        <v>62848.468418479999</v>
      </c>
      <c r="CC11" s="34">
        <f t="shared" si="47"/>
        <v>51121.941687054998</v>
      </c>
      <c r="CD11" s="32">
        <f t="shared" si="47"/>
        <v>42509.381257779998</v>
      </c>
      <c r="CE11" s="33">
        <f t="shared" si="47"/>
        <v>51312.194763724998</v>
      </c>
      <c r="CF11" s="33">
        <f t="shared" si="47"/>
        <v>49824.700310474997</v>
      </c>
      <c r="CG11" s="34">
        <f t="shared" si="47"/>
        <v>46267.680712075002</v>
      </c>
      <c r="CH11" s="33">
        <f t="shared" ref="CH11:CI11" si="48">CH77</f>
        <v>40284.081592304996</v>
      </c>
      <c r="CI11" s="33">
        <f t="shared" si="48"/>
        <v>49364.698549709996</v>
      </c>
      <c r="CJ11" s="33">
        <f t="shared" ref="CJ11:CK11" si="49">CJ77</f>
        <v>48892.570224575</v>
      </c>
      <c r="CK11" s="34">
        <f t="shared" si="49"/>
        <v>45725.45433981</v>
      </c>
      <c r="CL11" s="32">
        <f t="shared" ref="CL11:CM11" si="50">CL77</f>
        <v>50484.985002294998</v>
      </c>
      <c r="CM11" s="33">
        <f t="shared" si="50"/>
        <v>57307.906008890001</v>
      </c>
      <c r="CN11" s="33">
        <f t="shared" ref="CN11:CO11" si="51">CN77</f>
        <v>56977.497042070005</v>
      </c>
      <c r="CO11" s="33">
        <f t="shared" si="51"/>
        <v>53230.097764395003</v>
      </c>
      <c r="CP11" s="32">
        <f t="shared" ref="CP11:CS11" si="52">CP77</f>
        <v>54777.017117089999</v>
      </c>
      <c r="CQ11" s="33">
        <f t="shared" si="52"/>
        <v>59205.202963060001</v>
      </c>
      <c r="CR11" s="33">
        <f t="shared" si="52"/>
        <v>63302.807333799996</v>
      </c>
      <c r="CS11" s="34">
        <f t="shared" si="52"/>
        <v>62233.253858444994</v>
      </c>
      <c r="CT11" s="32">
        <f t="shared" ref="CT11:CU11" si="53">CT77</f>
        <v>51229.450125160001</v>
      </c>
      <c r="CU11" s="33">
        <f t="shared" si="53"/>
        <v>58347.809267860008</v>
      </c>
      <c r="CV11" s="33">
        <f t="shared" ref="CV11:CW11" si="54">CV77</f>
        <v>60251.088525599989</v>
      </c>
      <c r="CW11" s="34">
        <f t="shared" si="54"/>
        <v>55964.572779315</v>
      </c>
      <c r="CX11" s="32">
        <f t="shared" ref="CX11:CY11" si="55">CX77</f>
        <v>48569.48478603</v>
      </c>
      <c r="CY11" s="33">
        <f t="shared" si="55"/>
        <v>52824.745156464996</v>
      </c>
      <c r="CZ11" s="33">
        <f t="shared" ref="CZ11:DA11" si="56">CZ77</f>
        <v>55372.09350445999</v>
      </c>
      <c r="DA11" s="34">
        <f t="shared" si="56"/>
        <v>53924.183493999997</v>
      </c>
      <c r="DB11" s="32">
        <f t="shared" ref="DB11:DC11" si="57">DB77</f>
        <v>56157.431093075</v>
      </c>
      <c r="DC11" s="33">
        <f t="shared" si="57"/>
        <v>81851.716495494999</v>
      </c>
      <c r="DD11" s="33">
        <f t="shared" ref="DD11:DE11" si="58">DD77</f>
        <v>77737.150076170001</v>
      </c>
      <c r="DE11" s="34">
        <f t="shared" si="58"/>
        <v>68218.287130640005</v>
      </c>
      <c r="DF11" s="32">
        <f t="shared" ref="DF11:DG11" si="59">DF77</f>
        <v>73395.715132685</v>
      </c>
      <c r="DG11" s="33">
        <f t="shared" si="59"/>
        <v>92314.148305080002</v>
      </c>
      <c r="DH11" s="33">
        <f t="shared" ref="DH11:DI11" si="60">DH77</f>
        <v>91538.572338690006</v>
      </c>
      <c r="DI11" s="34">
        <f t="shared" si="60"/>
        <v>82952.70189995502</v>
      </c>
      <c r="DJ11" s="32">
        <f t="shared" ref="DJ11:DK11" si="61">DJ77</f>
        <v>77364.576665225002</v>
      </c>
      <c r="DK11" s="33">
        <f t="shared" si="61"/>
        <v>90839.483099559991</v>
      </c>
      <c r="DL11" s="33">
        <f t="shared" ref="DL11:DM11" si="62">DL77</f>
        <v>88769.556194724995</v>
      </c>
      <c r="DM11" s="34">
        <f t="shared" si="62"/>
        <v>86845.518111725003</v>
      </c>
      <c r="DN11" s="32">
        <f t="shared" ref="DN11:DO11" si="63">DN77</f>
        <v>78508.615154999992</v>
      </c>
      <c r="DO11" s="33">
        <f t="shared" si="63"/>
        <v>90083.554154790007</v>
      </c>
      <c r="DP11" s="33">
        <f t="shared" ref="DP11:DQ11" si="64">DP77</f>
        <v>88656.729982549994</v>
      </c>
      <c r="DQ11" s="34">
        <f t="shared" si="64"/>
        <v>82607.500669920002</v>
      </c>
      <c r="DR11" s="32">
        <f t="shared" ref="DR11" si="65">DR77</f>
        <v>78009.279767</v>
      </c>
    </row>
    <row r="12" spans="1:122" ht="12.75" customHeight="1" x14ac:dyDescent="0.3">
      <c r="A12" s="85" t="s">
        <v>128</v>
      </c>
      <c r="B12" s="32">
        <f t="shared" ref="B12:U12" si="66">B78</f>
        <v>12272.649834</v>
      </c>
      <c r="C12" s="33">
        <f t="shared" si="66"/>
        <v>13911.120437000001</v>
      </c>
      <c r="D12" s="33">
        <f t="shared" si="66"/>
        <v>12405.068031999999</v>
      </c>
      <c r="E12" s="34">
        <f t="shared" si="66"/>
        <v>12398.269396</v>
      </c>
      <c r="F12" s="32">
        <f t="shared" si="66"/>
        <v>11002.451862000002</v>
      </c>
      <c r="G12" s="33">
        <f t="shared" si="66"/>
        <v>12742.594033000001</v>
      </c>
      <c r="H12" s="33">
        <f t="shared" si="66"/>
        <v>14465.664374</v>
      </c>
      <c r="I12" s="34">
        <f t="shared" si="66"/>
        <v>16136.557301999999</v>
      </c>
      <c r="J12" s="32">
        <f t="shared" si="66"/>
        <v>11696.392839</v>
      </c>
      <c r="K12" s="33">
        <f t="shared" si="66"/>
        <v>15650.267337000001</v>
      </c>
      <c r="L12" s="33">
        <f t="shared" si="66"/>
        <v>16780.725040000001</v>
      </c>
      <c r="M12" s="34">
        <f t="shared" si="66"/>
        <v>16410.576842999999</v>
      </c>
      <c r="N12" s="32">
        <f t="shared" si="66"/>
        <v>13978.474652000001</v>
      </c>
      <c r="O12" s="33">
        <f t="shared" si="66"/>
        <v>14296.899148</v>
      </c>
      <c r="P12" s="33">
        <f t="shared" si="66"/>
        <v>15522.007985</v>
      </c>
      <c r="Q12" s="34">
        <f t="shared" si="66"/>
        <v>14875.479122999999</v>
      </c>
      <c r="R12" s="32">
        <f t="shared" si="66"/>
        <v>11116.548353000002</v>
      </c>
      <c r="S12" s="33">
        <f t="shared" si="66"/>
        <v>12475.308476999999</v>
      </c>
      <c r="T12" s="33">
        <f t="shared" si="66"/>
        <v>12983.397800999999</v>
      </c>
      <c r="U12" s="34">
        <f t="shared" si="66"/>
        <v>13684.285725</v>
      </c>
      <c r="V12" s="32">
        <f t="shared" ref="V12:AG12" si="67">V78</f>
        <v>12322.967416</v>
      </c>
      <c r="W12" s="33">
        <f t="shared" si="67"/>
        <v>13536.275319</v>
      </c>
      <c r="X12" s="33">
        <f t="shared" si="67"/>
        <v>15605.964209999998</v>
      </c>
      <c r="Y12" s="34">
        <f t="shared" si="67"/>
        <v>15511.143225</v>
      </c>
      <c r="Z12" s="32">
        <f t="shared" si="67"/>
        <v>14705.567142</v>
      </c>
      <c r="AA12" s="33">
        <f t="shared" si="67"/>
        <v>14773.074620000001</v>
      </c>
      <c r="AB12" s="33">
        <f t="shared" si="67"/>
        <v>14360.531239</v>
      </c>
      <c r="AC12" s="34">
        <f t="shared" si="67"/>
        <v>12729.847180999999</v>
      </c>
      <c r="AD12" s="32">
        <f t="shared" si="67"/>
        <v>11119.096224999999</v>
      </c>
      <c r="AE12" s="33">
        <f t="shared" si="67"/>
        <v>11868.198238000001</v>
      </c>
      <c r="AF12" s="33">
        <f t="shared" si="67"/>
        <v>13451.396229000002</v>
      </c>
      <c r="AG12" s="34">
        <f t="shared" si="67"/>
        <v>11836.072861000001</v>
      </c>
      <c r="AH12" s="32">
        <f t="shared" ref="AH12:BM12" si="68">AH78</f>
        <v>11500.030998</v>
      </c>
      <c r="AI12" s="33">
        <f t="shared" si="68"/>
        <v>11631.767492999999</v>
      </c>
      <c r="AJ12" s="33">
        <f t="shared" si="68"/>
        <v>12636.561937000002</v>
      </c>
      <c r="AK12" s="34">
        <f t="shared" si="68"/>
        <v>13538.802724000001</v>
      </c>
      <c r="AL12" s="32">
        <f t="shared" si="68"/>
        <v>13550.388375</v>
      </c>
      <c r="AM12" s="33">
        <f t="shared" si="68"/>
        <v>15246.534713000001</v>
      </c>
      <c r="AN12" s="33">
        <f t="shared" si="68"/>
        <v>17156.527532</v>
      </c>
      <c r="AO12" s="34">
        <f t="shared" si="68"/>
        <v>17860.186048</v>
      </c>
      <c r="AP12" s="32">
        <f t="shared" si="68"/>
        <v>16420.269345000001</v>
      </c>
      <c r="AQ12" s="33">
        <f t="shared" si="68"/>
        <v>18144.029640000001</v>
      </c>
      <c r="AR12" s="33">
        <f t="shared" si="68"/>
        <v>20333.493671999997</v>
      </c>
      <c r="AS12" s="34">
        <f t="shared" si="68"/>
        <v>19794.422897</v>
      </c>
      <c r="AT12" s="32">
        <f t="shared" si="68"/>
        <v>20439.62096</v>
      </c>
      <c r="AU12" s="33">
        <f t="shared" si="68"/>
        <v>21693.718552999999</v>
      </c>
      <c r="AV12" s="33">
        <f t="shared" si="68"/>
        <v>25505.260925000002</v>
      </c>
      <c r="AW12" s="34">
        <f t="shared" si="68"/>
        <v>24892.496432</v>
      </c>
      <c r="AX12" s="32">
        <f t="shared" si="68"/>
        <v>25531.847759</v>
      </c>
      <c r="AY12" s="33">
        <f t="shared" si="68"/>
        <v>27704.280917</v>
      </c>
      <c r="AZ12" s="33">
        <f t="shared" si="68"/>
        <v>33413.150021000001</v>
      </c>
      <c r="BA12" s="34">
        <f t="shared" si="68"/>
        <v>35392.670423000003</v>
      </c>
      <c r="BB12" s="32">
        <f t="shared" si="68"/>
        <v>36360.69</v>
      </c>
      <c r="BC12" s="33">
        <f t="shared" si="68"/>
        <v>43869.164624999998</v>
      </c>
      <c r="BD12" s="33">
        <f t="shared" si="68"/>
        <v>52279.113039999997</v>
      </c>
      <c r="BE12" s="34">
        <f t="shared" si="68"/>
        <v>42198.119960999997</v>
      </c>
      <c r="BF12" s="32">
        <f t="shared" si="68"/>
        <v>28450.522799999999</v>
      </c>
      <c r="BG12" s="33">
        <f t="shared" si="68"/>
        <v>28081.354578999999</v>
      </c>
      <c r="BH12" s="33">
        <f t="shared" si="68"/>
        <v>34852.631309999997</v>
      </c>
      <c r="BI12" s="34">
        <f t="shared" si="68"/>
        <v>37350.437633999994</v>
      </c>
      <c r="BJ12" s="32">
        <f t="shared" si="68"/>
        <v>38595.113103469994</v>
      </c>
      <c r="BK12" s="33">
        <f t="shared" si="68"/>
        <v>43239.54383178</v>
      </c>
      <c r="BL12" s="33">
        <f t="shared" si="68"/>
        <v>51180.546849189996</v>
      </c>
      <c r="BM12" s="34">
        <f t="shared" si="68"/>
        <v>49823.944610689992</v>
      </c>
      <c r="BN12" s="32">
        <f t="shared" ref="BN12:CG12" si="69">BN78</f>
        <v>48502.524357590009</v>
      </c>
      <c r="BO12" s="33">
        <f t="shared" si="69"/>
        <v>57687.108577850006</v>
      </c>
      <c r="BP12" s="33">
        <f t="shared" si="69"/>
        <v>61985.672121520001</v>
      </c>
      <c r="BQ12" s="34">
        <f t="shared" si="69"/>
        <v>59702.195653529998</v>
      </c>
      <c r="BR12" s="32">
        <f t="shared" si="69"/>
        <v>53065.122422760003</v>
      </c>
      <c r="BS12" s="33">
        <f t="shared" si="69"/>
        <v>57973.931659560003</v>
      </c>
      <c r="BT12" s="33">
        <f t="shared" si="69"/>
        <v>55180.754207869999</v>
      </c>
      <c r="BU12" s="34">
        <f t="shared" si="69"/>
        <v>58854.235669889997</v>
      </c>
      <c r="BV12" s="32">
        <f t="shared" si="69"/>
        <v>56349.138960980003</v>
      </c>
      <c r="BW12" s="33">
        <f t="shared" si="69"/>
        <v>61898.605706570001</v>
      </c>
      <c r="BX12" s="33">
        <f t="shared" si="69"/>
        <v>62193.51359509</v>
      </c>
      <c r="BY12" s="34">
        <f t="shared" si="69"/>
        <v>60700.820985580009</v>
      </c>
      <c r="BZ12" s="32">
        <f t="shared" si="69"/>
        <v>55710.455719279998</v>
      </c>
      <c r="CA12" s="33">
        <f t="shared" si="69"/>
        <v>57833.294981279992</v>
      </c>
      <c r="CB12" s="33">
        <f t="shared" si="69"/>
        <v>61799.159609619994</v>
      </c>
      <c r="CC12" s="34">
        <f t="shared" si="69"/>
        <v>55367.337785240008</v>
      </c>
      <c r="CD12" s="32">
        <f t="shared" si="69"/>
        <v>48335.957269450002</v>
      </c>
      <c r="CE12" s="33">
        <f t="shared" si="69"/>
        <v>44279.79404886</v>
      </c>
      <c r="CF12" s="33">
        <f t="shared" si="69"/>
        <v>42208.874161519998</v>
      </c>
      <c r="CG12" s="34">
        <f t="shared" si="69"/>
        <v>37644.379915700003</v>
      </c>
      <c r="CH12" s="33">
        <f t="shared" ref="CH12:CI12" si="70">CH78</f>
        <v>32266.646444689999</v>
      </c>
      <c r="CI12" s="33">
        <f t="shared" si="70"/>
        <v>35063.755669129998</v>
      </c>
      <c r="CJ12" s="33">
        <f t="shared" ref="CJ12:CK12" si="71">CJ78</f>
        <v>37293.803662599996</v>
      </c>
      <c r="CK12" s="34">
        <f t="shared" si="71"/>
        <v>35098.443578509999</v>
      </c>
      <c r="CL12" s="32">
        <f t="shared" ref="CL12:CM12" si="72">CL78</f>
        <v>37271.299426640006</v>
      </c>
      <c r="CM12" s="33">
        <f t="shared" si="72"/>
        <v>38201.359536079995</v>
      </c>
      <c r="CN12" s="33">
        <f t="shared" ref="CN12:CO12" si="73">CN78</f>
        <v>42744.324165880003</v>
      </c>
      <c r="CO12" s="33">
        <f t="shared" si="73"/>
        <v>42384.657936000003</v>
      </c>
      <c r="CP12" s="32">
        <f t="shared" ref="CP12:CS12" si="74">CP78</f>
        <v>45565.138012050003</v>
      </c>
      <c r="CQ12" s="33">
        <f t="shared" si="74"/>
        <v>44904.306814600001</v>
      </c>
      <c r="CR12" s="33">
        <f t="shared" si="74"/>
        <v>55221.504885570001</v>
      </c>
      <c r="CS12" s="34">
        <f t="shared" si="74"/>
        <v>49478.940249020001</v>
      </c>
      <c r="CT12" s="32">
        <f t="shared" ref="CT12:CU12" si="75">CT78</f>
        <v>46219.937538260005</v>
      </c>
      <c r="CU12" s="33">
        <f t="shared" si="75"/>
        <v>46160.349059460001</v>
      </c>
      <c r="CV12" s="33">
        <f t="shared" ref="CV12:CW12" si="76">CV78</f>
        <v>55671.809016479994</v>
      </c>
      <c r="CW12" s="34">
        <f t="shared" si="76"/>
        <v>48173.566085589999</v>
      </c>
      <c r="CX12" s="32">
        <f t="shared" ref="CX12:CY12" si="77">CX78</f>
        <v>48625.599366599999</v>
      </c>
      <c r="CY12" s="33">
        <f t="shared" si="77"/>
        <v>38585.214043049993</v>
      </c>
      <c r="CZ12" s="33">
        <f t="shared" ref="CZ12:DA12" si="78">CZ78</f>
        <v>38509.041211229996</v>
      </c>
      <c r="DA12" s="34">
        <f t="shared" si="78"/>
        <v>49307.06316926</v>
      </c>
      <c r="DB12" s="32">
        <f t="shared" ref="DB12:DC12" si="79">DB78</f>
        <v>58488.075405240008</v>
      </c>
      <c r="DC12" s="33">
        <f t="shared" si="79"/>
        <v>56234.745261140008</v>
      </c>
      <c r="DD12" s="33">
        <f t="shared" ref="DD12:DE12" si="80">DD78</f>
        <v>61789.811032999991</v>
      </c>
      <c r="DE12" s="34">
        <f t="shared" si="80"/>
        <v>65139.83781338</v>
      </c>
      <c r="DF12" s="32">
        <f t="shared" ref="DF12:DG12" si="81">DF78</f>
        <v>63502.281569760002</v>
      </c>
      <c r="DG12" s="33">
        <f t="shared" si="81"/>
        <v>72489.548240920005</v>
      </c>
      <c r="DH12" s="33">
        <f t="shared" ref="DH12:DI12" si="82">DH78</f>
        <v>81128.420301780003</v>
      </c>
      <c r="DI12" s="34">
        <f t="shared" si="82"/>
        <v>71559.062961529999</v>
      </c>
      <c r="DJ12" s="32">
        <f t="shared" ref="DJ12:DK12" si="83">DJ78</f>
        <v>62852.272289020002</v>
      </c>
      <c r="DK12" s="33">
        <f t="shared" si="83"/>
        <v>63149.390677389987</v>
      </c>
      <c r="DL12" s="33">
        <f t="shared" ref="DL12:DM12" si="84">DL78</f>
        <v>63866.999377730004</v>
      </c>
      <c r="DM12" s="34">
        <f t="shared" si="84"/>
        <v>61674.99475030999</v>
      </c>
      <c r="DN12" s="32">
        <f t="shared" ref="DN12:DO12" si="85">DN78</f>
        <v>62207.041685529999</v>
      </c>
      <c r="DO12" s="33">
        <f t="shared" si="85"/>
        <v>69121.034468600003</v>
      </c>
      <c r="DP12" s="33">
        <f t="shared" ref="DP12:DQ12" si="86">DP78</f>
        <v>73432.838111870005</v>
      </c>
      <c r="DQ12" s="34">
        <f t="shared" si="86"/>
        <v>69253.191038799996</v>
      </c>
      <c r="DR12" s="32">
        <f t="shared" ref="DR12" si="87">DR78</f>
        <v>70138.785350649996</v>
      </c>
    </row>
    <row r="13" spans="1:122" ht="12.75" customHeight="1" x14ac:dyDescent="0.3">
      <c r="A13" s="85" t="s">
        <v>129</v>
      </c>
      <c r="B13" s="32">
        <f t="shared" ref="B13:U13" si="88">B89</f>
        <v>-1445.6594044799999</v>
      </c>
      <c r="C13" s="33">
        <f t="shared" si="88"/>
        <v>-1817.7024645800002</v>
      </c>
      <c r="D13" s="33">
        <f t="shared" si="88"/>
        <v>-1953.8290542099999</v>
      </c>
      <c r="E13" s="34">
        <f t="shared" si="88"/>
        <v>-1799.5500795199996</v>
      </c>
      <c r="F13" s="32">
        <f t="shared" si="88"/>
        <v>-1502.2525010306094</v>
      </c>
      <c r="G13" s="33">
        <f t="shared" si="88"/>
        <v>-1971.4804686095342</v>
      </c>
      <c r="H13" s="33">
        <f t="shared" si="88"/>
        <v>-2446.6965111739778</v>
      </c>
      <c r="I13" s="34">
        <f t="shared" si="88"/>
        <v>-2358.5898800643777</v>
      </c>
      <c r="J13" s="32">
        <f t="shared" si="88"/>
        <v>-2237.6670588855022</v>
      </c>
      <c r="K13" s="33">
        <f t="shared" si="88"/>
        <v>-2893.3244824481185</v>
      </c>
      <c r="L13" s="33">
        <f t="shared" si="88"/>
        <v>-3221.1995478817234</v>
      </c>
      <c r="M13" s="34">
        <f t="shared" si="88"/>
        <v>-3277.770082360943</v>
      </c>
      <c r="N13" s="32">
        <f t="shared" si="88"/>
        <v>-2415.1515139239282</v>
      </c>
      <c r="O13" s="33">
        <f t="shared" si="88"/>
        <v>-2491.4594838229641</v>
      </c>
      <c r="P13" s="33">
        <f t="shared" si="88"/>
        <v>-3133.0500267760194</v>
      </c>
      <c r="Q13" s="34">
        <f t="shared" si="88"/>
        <v>-2943.5156492197757</v>
      </c>
      <c r="R13" s="32">
        <f t="shared" si="88"/>
        <v>-1360.7004363530468</v>
      </c>
      <c r="S13" s="33">
        <f t="shared" si="88"/>
        <v>-2027.1917531502679</v>
      </c>
      <c r="T13" s="33">
        <f t="shared" si="88"/>
        <v>-2191.4610826985017</v>
      </c>
      <c r="U13" s="34">
        <f t="shared" si="88"/>
        <v>-2350.3209131085396</v>
      </c>
      <c r="V13" s="32">
        <f t="shared" ref="V13:AG13" si="89">V89</f>
        <v>-1717.9499998135527</v>
      </c>
      <c r="W13" s="33">
        <f t="shared" si="89"/>
        <v>-2168.8685517975337</v>
      </c>
      <c r="X13" s="33">
        <f t="shared" si="89"/>
        <v>-2075.9223749713437</v>
      </c>
      <c r="Y13" s="34">
        <f t="shared" si="89"/>
        <v>-2819.0901614818213</v>
      </c>
      <c r="Z13" s="32">
        <f t="shared" si="89"/>
        <v>-2132.9802752499681</v>
      </c>
      <c r="AA13" s="33">
        <f t="shared" si="89"/>
        <v>-2460.6666039638562</v>
      </c>
      <c r="AB13" s="33">
        <f t="shared" si="89"/>
        <v>-2192.2638612694082</v>
      </c>
      <c r="AC13" s="34">
        <f t="shared" si="89"/>
        <v>-1971.1738118229696</v>
      </c>
      <c r="AD13" s="32">
        <f t="shared" si="89"/>
        <v>-1372.1787045904734</v>
      </c>
      <c r="AE13" s="33">
        <f t="shared" si="89"/>
        <v>-1787.2070126706153</v>
      </c>
      <c r="AF13" s="33">
        <f t="shared" si="89"/>
        <v>-1551.7035590422558</v>
      </c>
      <c r="AG13" s="34">
        <f t="shared" si="89"/>
        <v>-1371.5298510041271</v>
      </c>
      <c r="AH13" s="32">
        <f t="shared" ref="AH13:BM13" si="90">AH89</f>
        <v>-1007.8715375089628</v>
      </c>
      <c r="AI13" s="33">
        <f t="shared" si="90"/>
        <v>-1794.1568894245581</v>
      </c>
      <c r="AJ13" s="33">
        <f t="shared" si="90"/>
        <v>-1740.5136286252025</v>
      </c>
      <c r="AK13" s="34">
        <f t="shared" si="90"/>
        <v>-1572.1376408253168</v>
      </c>
      <c r="AL13" s="32">
        <f t="shared" si="90"/>
        <v>-1011.4021448551872</v>
      </c>
      <c r="AM13" s="33">
        <f t="shared" si="90"/>
        <v>-1608.1307902344331</v>
      </c>
      <c r="AN13" s="33">
        <f t="shared" si="90"/>
        <v>-1849.4278619853098</v>
      </c>
      <c r="AO13" s="34">
        <f t="shared" si="90"/>
        <v>-1985.4949878596231</v>
      </c>
      <c r="AP13" s="32">
        <f t="shared" si="90"/>
        <v>-1590.2646099303631</v>
      </c>
      <c r="AQ13" s="33">
        <f t="shared" si="90"/>
        <v>-2808.3963142951188</v>
      </c>
      <c r="AR13" s="33">
        <f t="shared" si="90"/>
        <v>-2672.8899090092018</v>
      </c>
      <c r="AS13" s="34">
        <f t="shared" si="90"/>
        <v>-2975.8159403537993</v>
      </c>
      <c r="AT13" s="32">
        <f t="shared" si="90"/>
        <v>-2249.5126796207524</v>
      </c>
      <c r="AU13" s="33">
        <f t="shared" si="90"/>
        <v>-2882.4688419061936</v>
      </c>
      <c r="AV13" s="33">
        <f t="shared" si="90"/>
        <v>-3412.2929481700107</v>
      </c>
      <c r="AW13" s="34">
        <f t="shared" si="90"/>
        <v>-3180.9155963670837</v>
      </c>
      <c r="AX13" s="32">
        <f t="shared" si="90"/>
        <v>-3401.7687339111944</v>
      </c>
      <c r="AY13" s="33">
        <f t="shared" si="90"/>
        <v>-4021.3189499060454</v>
      </c>
      <c r="AZ13" s="33">
        <f t="shared" si="90"/>
        <v>-4175.2824563682752</v>
      </c>
      <c r="BA13" s="34">
        <f t="shared" si="90"/>
        <v>-4682.6733191128296</v>
      </c>
      <c r="BB13" s="32">
        <f t="shared" si="90"/>
        <v>-4318.6598136267612</v>
      </c>
      <c r="BC13" s="33">
        <f t="shared" si="90"/>
        <v>-5931.4825967755141</v>
      </c>
      <c r="BD13" s="33">
        <f t="shared" si="90"/>
        <v>-6292.743783297974</v>
      </c>
      <c r="BE13" s="34">
        <f t="shared" si="90"/>
        <v>-4983.9817534318699</v>
      </c>
      <c r="BF13" s="32">
        <f t="shared" si="90"/>
        <v>-3700.5108204246098</v>
      </c>
      <c r="BG13" s="33">
        <f t="shared" si="90"/>
        <v>-6062.1185272705934</v>
      </c>
      <c r="BH13" s="33">
        <f t="shared" si="90"/>
        <v>-6056.3892105608393</v>
      </c>
      <c r="BI13" s="34">
        <f t="shared" si="90"/>
        <v>-6654.6476354560764</v>
      </c>
      <c r="BJ13" s="32">
        <f t="shared" si="90"/>
        <v>-7462.8379494499995</v>
      </c>
      <c r="BK13" s="33">
        <f t="shared" si="90"/>
        <v>-9284.9799569399984</v>
      </c>
      <c r="BL13" s="33">
        <f t="shared" si="90"/>
        <v>-10585.387924719997</v>
      </c>
      <c r="BM13" s="34">
        <f t="shared" si="90"/>
        <v>-10393.638510770001</v>
      </c>
      <c r="BN13" s="32">
        <f t="shared" ref="BN13:CG13" si="91">BN89</f>
        <v>-9289.6675301499999</v>
      </c>
      <c r="BO13" s="33">
        <f t="shared" si="91"/>
        <v>-11934.471437069997</v>
      </c>
      <c r="BP13" s="33">
        <f t="shared" si="91"/>
        <v>-11755.36621631</v>
      </c>
      <c r="BQ13" s="34">
        <f t="shared" si="91"/>
        <v>-11375.277594179999</v>
      </c>
      <c r="BR13" s="32">
        <f t="shared" si="91"/>
        <v>-11133.874093890003</v>
      </c>
      <c r="BS13" s="33">
        <f t="shared" si="91"/>
        <v>-12029.818189340001</v>
      </c>
      <c r="BT13" s="33">
        <f t="shared" si="91"/>
        <v>-11913.265222170001</v>
      </c>
      <c r="BU13" s="34">
        <f t="shared" si="91"/>
        <v>-13471.067794629998</v>
      </c>
      <c r="BV13" s="32">
        <f t="shared" si="91"/>
        <v>-12386.12753057</v>
      </c>
      <c r="BW13" s="33">
        <f t="shared" si="91"/>
        <v>-13319.843602070001</v>
      </c>
      <c r="BX13" s="33">
        <f t="shared" si="91"/>
        <v>-14674.65342499</v>
      </c>
      <c r="BY13" s="34">
        <f t="shared" si="91"/>
        <v>-14571.71473784</v>
      </c>
      <c r="BZ13" s="32">
        <f t="shared" si="91"/>
        <v>-12538.129401049999</v>
      </c>
      <c r="CA13" s="33">
        <f t="shared" si="91"/>
        <v>-14560.869317419998</v>
      </c>
      <c r="CB13" s="33">
        <f t="shared" si="91"/>
        <v>-15037.773618500001</v>
      </c>
      <c r="CC13" s="34">
        <f t="shared" si="91"/>
        <v>-14915.791388679998</v>
      </c>
      <c r="CD13" s="32">
        <f t="shared" si="91"/>
        <v>-12520.557708330001</v>
      </c>
      <c r="CE13" s="33">
        <f t="shared" si="91"/>
        <v>-12489.901530769999</v>
      </c>
      <c r="CF13" s="33">
        <f t="shared" si="91"/>
        <v>-10955.48424143</v>
      </c>
      <c r="CG13" s="34">
        <f t="shared" si="91"/>
        <v>-9703.9351064400016</v>
      </c>
      <c r="CH13" s="33">
        <f t="shared" ref="CH13:CI13" si="92">CH89</f>
        <v>-7674.823557239999</v>
      </c>
      <c r="CI13" s="33">
        <f t="shared" si="92"/>
        <v>-10172.49187912</v>
      </c>
      <c r="CJ13" s="33">
        <f t="shared" ref="CJ13:CK13" si="93">CJ89</f>
        <v>-8706.4775630399999</v>
      </c>
      <c r="CK13" s="34">
        <f t="shared" si="93"/>
        <v>-10102.09399127</v>
      </c>
      <c r="CL13" s="32">
        <f t="shared" ref="CL13:CM13" si="94">CL89</f>
        <v>-9249.1283332099993</v>
      </c>
      <c r="CM13" s="33">
        <f t="shared" si="94"/>
        <v>-10077.165048700001</v>
      </c>
      <c r="CN13" s="33">
        <f t="shared" ref="CN13:CO13" si="95">CN89</f>
        <v>-10840.765353480001</v>
      </c>
      <c r="CO13" s="33">
        <f t="shared" si="95"/>
        <v>-11461.22027559</v>
      </c>
      <c r="CP13" s="32">
        <f t="shared" ref="CP13:CS13" si="96">CP89</f>
        <v>-9299.3537994800008</v>
      </c>
      <c r="CQ13" s="33">
        <f t="shared" si="96"/>
        <v>-9680.2822310399988</v>
      </c>
      <c r="CR13" s="33">
        <f t="shared" si="96"/>
        <v>-9821.4513919100009</v>
      </c>
      <c r="CS13" s="34">
        <f t="shared" si="96"/>
        <v>-10526.563161310001</v>
      </c>
      <c r="CT13" s="32">
        <f t="shared" ref="CT13:CU13" si="97">CT89</f>
        <v>-8455.2170412699998</v>
      </c>
      <c r="CU13" s="33">
        <f t="shared" si="97"/>
        <v>-10676.410502389999</v>
      </c>
      <c r="CV13" s="33">
        <f t="shared" ref="CV13:CW13" si="98">CV89</f>
        <v>-8998.0829649400002</v>
      </c>
      <c r="CW13" s="34">
        <f t="shared" si="98"/>
        <v>-10351.230196979999</v>
      </c>
      <c r="CX13" s="32">
        <f t="shared" ref="CX13:CY13" si="99">CX89</f>
        <v>-7337.8989074499996</v>
      </c>
      <c r="CY13" s="33">
        <f t="shared" si="99"/>
        <v>-4978.1019464799992</v>
      </c>
      <c r="CZ13" s="33">
        <f t="shared" ref="CZ13:DA13" si="100">CZ89</f>
        <v>-5952.7924029700007</v>
      </c>
      <c r="DA13" s="34">
        <f t="shared" si="100"/>
        <v>-6388.2945154799991</v>
      </c>
      <c r="DB13" s="32">
        <f t="shared" ref="DB13:DC13" si="101">DB89</f>
        <v>-5256.0459849399995</v>
      </c>
      <c r="DC13" s="33">
        <f t="shared" si="101"/>
        <v>-6415.6634706799996</v>
      </c>
      <c r="DD13" s="33">
        <f t="shared" ref="DD13:DE13" si="102">DD89</f>
        <v>-6973.5348913299995</v>
      </c>
      <c r="DE13" s="34">
        <f t="shared" si="102"/>
        <v>-8311.7515446600009</v>
      </c>
      <c r="DF13" s="32">
        <f t="shared" ref="DF13:DG13" si="103">DF89</f>
        <v>-9029.6173340800015</v>
      </c>
      <c r="DG13" s="33">
        <f t="shared" si="103"/>
        <v>-11227.765080570001</v>
      </c>
      <c r="DH13" s="33">
        <f t="shared" ref="DH13:DI13" si="104">DH89</f>
        <v>-10418.28756732</v>
      </c>
      <c r="DI13" s="34">
        <f t="shared" si="104"/>
        <v>-10214.505801679999</v>
      </c>
      <c r="DJ13" s="32">
        <f t="shared" ref="DJ13:DK13" si="105">DJ89</f>
        <v>-8927.5489739000004</v>
      </c>
      <c r="DK13" s="33">
        <f t="shared" si="105"/>
        <v>-11534.588102149999</v>
      </c>
      <c r="DL13" s="33">
        <f t="shared" ref="DL13:DM13" si="106">DL89</f>
        <v>-10662.62419624</v>
      </c>
      <c r="DM13" s="34">
        <f t="shared" si="106"/>
        <v>-12153.286022259999</v>
      </c>
      <c r="DN13" s="32">
        <f t="shared" ref="DN13:DO13" si="107">DN89</f>
        <v>-11273.785613830001</v>
      </c>
      <c r="DO13" s="33">
        <f t="shared" si="107"/>
        <v>-13284.812441359998</v>
      </c>
      <c r="DP13" s="33">
        <f t="shared" ref="DP13:DQ13" si="108">DP89</f>
        <v>-15591.147724710001</v>
      </c>
      <c r="DQ13" s="34">
        <f t="shared" si="108"/>
        <v>-14409.45876075</v>
      </c>
      <c r="DR13" s="32">
        <f t="shared" ref="DR13" si="109">DR89</f>
        <v>-12796.624081990001</v>
      </c>
    </row>
    <row r="14" spans="1:122" ht="12.75" customHeight="1" x14ac:dyDescent="0.3">
      <c r="A14" s="85" t="s">
        <v>130</v>
      </c>
      <c r="B14" s="32">
        <f t="shared" ref="B14:U14" si="110">B110</f>
        <v>-489.4</v>
      </c>
      <c r="C14" s="33">
        <f t="shared" si="110"/>
        <v>-580.20000000000005</v>
      </c>
      <c r="D14" s="33">
        <f t="shared" si="110"/>
        <v>-675.09999999999991</v>
      </c>
      <c r="E14" s="34">
        <f t="shared" si="110"/>
        <v>-675</v>
      </c>
      <c r="F14" s="32">
        <f t="shared" si="110"/>
        <v>-663.51</v>
      </c>
      <c r="G14" s="33">
        <f t="shared" si="110"/>
        <v>-828.16800000000001</v>
      </c>
      <c r="H14" s="33">
        <f t="shared" si="110"/>
        <v>-986.17800000000011</v>
      </c>
      <c r="I14" s="34">
        <f t="shared" si="110"/>
        <v>-1120.5949999999998</v>
      </c>
      <c r="J14" s="32">
        <f t="shared" si="110"/>
        <v>-992.02700000000004</v>
      </c>
      <c r="K14" s="33">
        <f t="shared" si="110"/>
        <v>-1138.2439999999999</v>
      </c>
      <c r="L14" s="33">
        <f t="shared" si="110"/>
        <v>-1226.3879999999999</v>
      </c>
      <c r="M14" s="34">
        <f t="shared" si="110"/>
        <v>-1020.1979999999999</v>
      </c>
      <c r="N14" s="32">
        <f t="shared" si="110"/>
        <v>-871.41800000000001</v>
      </c>
      <c r="O14" s="33">
        <f t="shared" si="110"/>
        <v>-971.38699999999994</v>
      </c>
      <c r="P14" s="33">
        <f t="shared" si="110"/>
        <v>-1273.5929999999998</v>
      </c>
      <c r="Q14" s="34">
        <f t="shared" si="110"/>
        <v>-1029.6570000000002</v>
      </c>
      <c r="R14" s="32">
        <f t="shared" si="110"/>
        <v>-236.90600000000001</v>
      </c>
      <c r="S14" s="33">
        <f t="shared" si="110"/>
        <v>-329.78399999999999</v>
      </c>
      <c r="T14" s="33">
        <f t="shared" si="110"/>
        <v>-470.7480000000001</v>
      </c>
      <c r="U14" s="34">
        <f t="shared" si="110"/>
        <v>-419.66999999999996</v>
      </c>
      <c r="V14" s="32">
        <f t="shared" ref="V14:AG14" si="111">V110</f>
        <v>-318.95699999999999</v>
      </c>
      <c r="W14" s="33">
        <f t="shared" si="111"/>
        <v>-516.06900000000007</v>
      </c>
      <c r="X14" s="33">
        <f t="shared" si="111"/>
        <v>-656.70399999999995</v>
      </c>
      <c r="Y14" s="34">
        <f t="shared" si="111"/>
        <v>-592.48</v>
      </c>
      <c r="Z14" s="32">
        <f t="shared" si="111"/>
        <v>-386.13300000000004</v>
      </c>
      <c r="AA14" s="33">
        <f t="shared" si="111"/>
        <v>-493.26900000000001</v>
      </c>
      <c r="AB14" s="33">
        <f t="shared" si="111"/>
        <v>-357.83199999999988</v>
      </c>
      <c r="AC14" s="34">
        <f t="shared" si="111"/>
        <v>-230.798</v>
      </c>
      <c r="AD14" s="32">
        <f t="shared" si="111"/>
        <v>-202.95699999999999</v>
      </c>
      <c r="AE14" s="33">
        <f t="shared" si="111"/>
        <v>-347.1450000000001</v>
      </c>
      <c r="AF14" s="33">
        <f t="shared" si="111"/>
        <v>-41.714999999999975</v>
      </c>
      <c r="AG14" s="34">
        <f t="shared" si="111"/>
        <v>193.98099999999999</v>
      </c>
      <c r="AH14" s="32">
        <f t="shared" ref="AH14:BM14" si="112">AH110</f>
        <v>116.64699999999995</v>
      </c>
      <c r="AI14" s="33">
        <f t="shared" si="112"/>
        <v>-51.872000000000014</v>
      </c>
      <c r="AJ14" s="33">
        <f t="shared" si="112"/>
        <v>34.348000000000013</v>
      </c>
      <c r="AK14" s="34">
        <f t="shared" si="112"/>
        <v>118.45400000000001</v>
      </c>
      <c r="AL14" s="32">
        <f t="shared" si="112"/>
        <v>291.45999999999992</v>
      </c>
      <c r="AM14" s="33">
        <f t="shared" si="112"/>
        <v>78.494000000000057</v>
      </c>
      <c r="AN14" s="33">
        <f t="shared" si="112"/>
        <v>-23.036999999999949</v>
      </c>
      <c r="AO14" s="34">
        <f t="shared" si="112"/>
        <v>3.8580000000000609</v>
      </c>
      <c r="AP14" s="32">
        <f t="shared" si="112"/>
        <v>140.91800000000001</v>
      </c>
      <c r="AQ14" s="33">
        <f t="shared" si="112"/>
        <v>-360.54799999999994</v>
      </c>
      <c r="AR14" s="33">
        <f t="shared" si="112"/>
        <v>-405.75899999999996</v>
      </c>
      <c r="AS14" s="34">
        <f t="shared" si="112"/>
        <v>-233.03199999999998</v>
      </c>
      <c r="AT14" s="32">
        <f t="shared" si="112"/>
        <v>-31.617000000000075</v>
      </c>
      <c r="AU14" s="33">
        <f t="shared" si="112"/>
        <v>-437.38099999999997</v>
      </c>
      <c r="AV14" s="33">
        <f t="shared" si="112"/>
        <v>-538.95699999999988</v>
      </c>
      <c r="AW14" s="34">
        <f t="shared" si="112"/>
        <v>-439.88</v>
      </c>
      <c r="AX14" s="32">
        <f t="shared" si="112"/>
        <v>-261.62900000000008</v>
      </c>
      <c r="AY14" s="33">
        <f t="shared" si="112"/>
        <v>-798.29300000000012</v>
      </c>
      <c r="AZ14" s="33">
        <f t="shared" si="112"/>
        <v>-1036.357</v>
      </c>
      <c r="BA14" s="34">
        <f t="shared" si="112"/>
        <v>-1161.9389999999999</v>
      </c>
      <c r="BB14" s="32">
        <f t="shared" si="112"/>
        <v>-929.73599999999999</v>
      </c>
      <c r="BC14" s="33">
        <f t="shared" si="112"/>
        <v>-1705.4459999999999</v>
      </c>
      <c r="BD14" s="33">
        <f t="shared" si="112"/>
        <v>-2020.2589999999998</v>
      </c>
      <c r="BE14" s="34">
        <f t="shared" si="112"/>
        <v>-521.88599999999997</v>
      </c>
      <c r="BF14" s="32">
        <f t="shared" si="112"/>
        <v>-494.76180000000005</v>
      </c>
      <c r="BG14" s="33">
        <f t="shared" si="112"/>
        <v>-1392.5669999999996</v>
      </c>
      <c r="BH14" s="33">
        <f t="shared" si="112"/>
        <v>-1711.7181999999998</v>
      </c>
      <c r="BI14" s="34">
        <f t="shared" si="112"/>
        <v>-1994.5563999999999</v>
      </c>
      <c r="BJ14" s="32">
        <f t="shared" si="112"/>
        <v>-1738.0289321699997</v>
      </c>
      <c r="BK14" s="33">
        <f t="shared" si="112"/>
        <v>-2475.0607963600005</v>
      </c>
      <c r="BL14" s="33">
        <f t="shared" si="112"/>
        <v>-3094.9223218199995</v>
      </c>
      <c r="BM14" s="34">
        <f t="shared" si="112"/>
        <v>-3396.3405921599997</v>
      </c>
      <c r="BN14" s="32">
        <f t="shared" ref="BN14:CG14" si="113">BN110</f>
        <v>-3003.4586529099997</v>
      </c>
      <c r="BO14" s="33">
        <f t="shared" si="113"/>
        <v>-3964.7017390799997</v>
      </c>
      <c r="BP14" s="33">
        <f t="shared" si="113"/>
        <v>-4376.1480296600002</v>
      </c>
      <c r="BQ14" s="34">
        <f t="shared" si="113"/>
        <v>-3362.81914168</v>
      </c>
      <c r="BR14" s="32">
        <f t="shared" si="113"/>
        <v>-3472.6893961100009</v>
      </c>
      <c r="BS14" s="33">
        <f t="shared" si="113"/>
        <v>-3780.6424076000003</v>
      </c>
      <c r="BT14" s="33">
        <f t="shared" si="113"/>
        <v>-4125.7417584800005</v>
      </c>
      <c r="BU14" s="34">
        <f t="shared" si="113"/>
        <v>-4281.5890272199995</v>
      </c>
      <c r="BV14" s="32">
        <f t="shared" si="113"/>
        <v>-4122.8870332299994</v>
      </c>
      <c r="BW14" s="33">
        <f t="shared" si="113"/>
        <v>-4723.9854477699992</v>
      </c>
      <c r="BX14" s="33">
        <f t="shared" si="113"/>
        <v>-4969.0956127499994</v>
      </c>
      <c r="BY14" s="34">
        <f t="shared" si="113"/>
        <v>-4738.3601726299994</v>
      </c>
      <c r="BZ14" s="32">
        <f t="shared" si="113"/>
        <v>-4124.8057430299996</v>
      </c>
      <c r="CA14" s="33">
        <f t="shared" si="113"/>
        <v>-4734.0374652199998</v>
      </c>
      <c r="CB14" s="33">
        <f t="shared" si="113"/>
        <v>-5370.8924460500002</v>
      </c>
      <c r="CC14" s="34">
        <f t="shared" si="113"/>
        <v>-4494.4308058299994</v>
      </c>
      <c r="CD14" s="32">
        <f t="shared" si="113"/>
        <v>-3595.0715064200003</v>
      </c>
      <c r="CE14" s="33">
        <f t="shared" si="113"/>
        <v>-3401.0127826200001</v>
      </c>
      <c r="CF14" s="33">
        <f t="shared" si="113"/>
        <v>-2810.1344594500001</v>
      </c>
      <c r="CG14" s="34">
        <f t="shared" si="113"/>
        <v>-1706.6560554400003</v>
      </c>
      <c r="CH14" s="33">
        <f t="shared" ref="CH14:CI14" si="114">CH110</f>
        <v>-1126.1464047200002</v>
      </c>
      <c r="CI14" s="33">
        <f t="shared" si="114"/>
        <v>-2250.3726784499995</v>
      </c>
      <c r="CJ14" s="33">
        <f t="shared" ref="CJ14:CK14" si="115">CJ110</f>
        <v>-2437.00428663</v>
      </c>
      <c r="CK14" s="34">
        <f t="shared" si="115"/>
        <v>-2659.5914718100003</v>
      </c>
      <c r="CL14" s="32">
        <f t="shared" ref="CL14:CM14" si="116">CL110</f>
        <v>-2628.2026472100001</v>
      </c>
      <c r="CM14" s="33">
        <f t="shared" si="116"/>
        <v>-3118.5596915899996</v>
      </c>
      <c r="CN14" s="33">
        <f t="shared" ref="CN14:CO14" si="117">CN110</f>
        <v>-4038.26306673</v>
      </c>
      <c r="CO14" s="33">
        <f t="shared" si="117"/>
        <v>-3407.3896839800004</v>
      </c>
      <c r="CP14" s="32">
        <f t="shared" ref="CP14:CS14" si="118">CP110</f>
        <v>-2997.5214984200002</v>
      </c>
      <c r="CQ14" s="33">
        <f t="shared" si="118"/>
        <v>-3335.02251454</v>
      </c>
      <c r="CR14" s="33">
        <f t="shared" si="118"/>
        <v>-3029.6642953999999</v>
      </c>
      <c r="CS14" s="34">
        <f t="shared" si="118"/>
        <v>-2982.6594949799996</v>
      </c>
      <c r="CT14" s="32">
        <f t="shared" ref="CT14:CU14" si="119">CT110</f>
        <v>-2506.4554511500005</v>
      </c>
      <c r="CU14" s="33">
        <f t="shared" si="119"/>
        <v>-3223.8692000699998</v>
      </c>
      <c r="CV14" s="33">
        <f t="shared" ref="CV14:CW14" si="120">CV110</f>
        <v>-3071.26524875</v>
      </c>
      <c r="CW14" s="34">
        <f t="shared" si="120"/>
        <v>-2797.2367135899999</v>
      </c>
      <c r="CX14" s="32">
        <f t="shared" ref="CX14:CY14" si="121">CX110</f>
        <v>-1393.6793756500001</v>
      </c>
      <c r="CY14" s="33">
        <f t="shared" si="121"/>
        <v>-248.24074441000002</v>
      </c>
      <c r="CZ14" s="33">
        <f t="shared" ref="CZ14:DA14" si="122">CZ110</f>
        <v>-387.44140047000002</v>
      </c>
      <c r="DA14" s="34">
        <f t="shared" si="122"/>
        <v>-320.33663643</v>
      </c>
      <c r="DB14" s="32">
        <f t="shared" ref="DB14:DC14" si="123">DB110</f>
        <v>-167.10541077999997</v>
      </c>
      <c r="DC14" s="33">
        <f t="shared" si="123"/>
        <v>-496.75220098</v>
      </c>
      <c r="DD14" s="33">
        <f t="shared" ref="DD14:DE14" si="124">DD110</f>
        <v>-662.0401060800001</v>
      </c>
      <c r="DE14" s="34">
        <f t="shared" si="124"/>
        <v>-976.50195632000009</v>
      </c>
      <c r="DF14" s="32">
        <f t="shared" ref="DF14:DG14" si="125">DF110</f>
        <v>-1521.7563671799999</v>
      </c>
      <c r="DG14" s="33">
        <f t="shared" si="125"/>
        <v>-2506.0168696500004</v>
      </c>
      <c r="DH14" s="33">
        <f t="shared" ref="DH14:DI14" si="126">DH110</f>
        <v>-2153.0742127600006</v>
      </c>
      <c r="DI14" s="34">
        <f t="shared" si="126"/>
        <v>-2324.2345888900004</v>
      </c>
      <c r="DJ14" s="32">
        <f t="shared" ref="DJ14:DK14" si="127">DJ110</f>
        <v>-2108.9238811000005</v>
      </c>
      <c r="DK14" s="33">
        <f t="shared" si="127"/>
        <v>-3206.3188567500001</v>
      </c>
      <c r="DL14" s="33">
        <f t="shared" ref="DL14:DM14" si="128">DL110</f>
        <v>-3085.1099925700005</v>
      </c>
      <c r="DM14" s="34">
        <f t="shared" si="128"/>
        <v>-2639.8285851600003</v>
      </c>
      <c r="DN14" s="32">
        <f t="shared" ref="DN14:DO14" si="129">DN110</f>
        <v>-2321.7543810400002</v>
      </c>
      <c r="DO14" s="33">
        <f t="shared" si="129"/>
        <v>-3151.5979349999998</v>
      </c>
      <c r="DP14" s="33">
        <f t="shared" ref="DP14:DQ14" si="130">DP110</f>
        <v>-3713.5553076600004</v>
      </c>
      <c r="DQ14" s="34">
        <f t="shared" si="130"/>
        <v>-3143.2047053499991</v>
      </c>
      <c r="DR14" s="32">
        <f t="shared" ref="DR14" si="131">DR110</f>
        <v>-2499.2856994600006</v>
      </c>
    </row>
    <row r="15" spans="1:122" ht="12.75" customHeight="1" x14ac:dyDescent="0.3">
      <c r="A15" s="85" t="s">
        <v>131</v>
      </c>
      <c r="B15" s="32">
        <f t="shared" ref="B15:U15" si="132">B98</f>
        <v>-551.15804029000003</v>
      </c>
      <c r="C15" s="33">
        <f t="shared" si="132"/>
        <v>-880.05082590000006</v>
      </c>
      <c r="D15" s="33">
        <f t="shared" si="132"/>
        <v>-827.36880801000007</v>
      </c>
      <c r="E15" s="34">
        <f t="shared" si="132"/>
        <v>-737.52536949</v>
      </c>
      <c r="F15" s="32">
        <f t="shared" si="132"/>
        <v>-489.11532242060935</v>
      </c>
      <c r="G15" s="33">
        <f t="shared" si="132"/>
        <v>-594.82906548953406</v>
      </c>
      <c r="H15" s="33">
        <f t="shared" si="132"/>
        <v>-971.33135908397867</v>
      </c>
      <c r="I15" s="34">
        <f t="shared" si="132"/>
        <v>-715.72757750437813</v>
      </c>
      <c r="J15" s="32">
        <f t="shared" si="132"/>
        <v>-834.70073844550257</v>
      </c>
      <c r="K15" s="33">
        <f t="shared" si="132"/>
        <v>-1120.6402066481189</v>
      </c>
      <c r="L15" s="33">
        <f t="shared" si="132"/>
        <v>-1540.1932324517231</v>
      </c>
      <c r="M15" s="34">
        <f t="shared" si="132"/>
        <v>-1289.6205536409429</v>
      </c>
      <c r="N15" s="32">
        <f t="shared" si="132"/>
        <v>-998.89830336392822</v>
      </c>
      <c r="O15" s="33">
        <f t="shared" si="132"/>
        <v>-1128.0043361029636</v>
      </c>
      <c r="P15" s="33">
        <f t="shared" si="132"/>
        <v>-1207.2403955160194</v>
      </c>
      <c r="Q15" s="34">
        <f t="shared" si="132"/>
        <v>-1139.6261165197757</v>
      </c>
      <c r="R15" s="32">
        <f t="shared" si="132"/>
        <v>-851.49875212304676</v>
      </c>
      <c r="S15" s="33">
        <f t="shared" si="132"/>
        <v>-958.36463752026793</v>
      </c>
      <c r="T15" s="33">
        <f t="shared" si="132"/>
        <v>-1100.6047382285014</v>
      </c>
      <c r="U15" s="34">
        <f t="shared" si="132"/>
        <v>-1109.8402051085397</v>
      </c>
      <c r="V15" s="32">
        <f t="shared" ref="V15:AG15" si="133">V98</f>
        <v>-931.90449098355271</v>
      </c>
      <c r="W15" s="33">
        <f t="shared" si="133"/>
        <v>-1075.508100467533</v>
      </c>
      <c r="X15" s="33">
        <f t="shared" si="133"/>
        <v>-1200.1686248113435</v>
      </c>
      <c r="Y15" s="34">
        <f t="shared" si="133"/>
        <v>-1231.6452833018216</v>
      </c>
      <c r="Z15" s="32">
        <f t="shared" si="133"/>
        <v>-1102.3593558999685</v>
      </c>
      <c r="AA15" s="33">
        <f t="shared" si="133"/>
        <v>-1077.7054675038557</v>
      </c>
      <c r="AB15" s="33">
        <f t="shared" si="133"/>
        <v>-1072.0114186294086</v>
      </c>
      <c r="AC15" s="34">
        <f t="shared" si="133"/>
        <v>-896.7958370129694</v>
      </c>
      <c r="AD15" s="32">
        <f t="shared" si="133"/>
        <v>-775.82316235164512</v>
      </c>
      <c r="AE15" s="33">
        <f t="shared" si="133"/>
        <v>-831.67140386366714</v>
      </c>
      <c r="AF15" s="33">
        <f t="shared" si="133"/>
        <v>-847.66261405227385</v>
      </c>
      <c r="AG15" s="34">
        <f t="shared" si="133"/>
        <v>-770.15955928412723</v>
      </c>
      <c r="AH15" s="32">
        <f t="shared" ref="AH15:BM15" si="134">AH98</f>
        <v>-647.67976137896278</v>
      </c>
      <c r="AI15" s="33">
        <f t="shared" si="134"/>
        <v>-729.16468832455791</v>
      </c>
      <c r="AJ15" s="33">
        <f t="shared" si="134"/>
        <v>-798.12497151520233</v>
      </c>
      <c r="AK15" s="34">
        <f t="shared" si="134"/>
        <v>-805.63298067750441</v>
      </c>
      <c r="AL15" s="32">
        <f t="shared" si="134"/>
        <v>-786.8404482251874</v>
      </c>
      <c r="AM15" s="33">
        <f t="shared" si="134"/>
        <v>-993.89220838443305</v>
      </c>
      <c r="AN15" s="33">
        <f t="shared" si="134"/>
        <v>-1200.2467498753097</v>
      </c>
      <c r="AO15" s="34">
        <f t="shared" si="134"/>
        <v>-1137.8946001096231</v>
      </c>
      <c r="AP15" s="32">
        <f t="shared" si="134"/>
        <v>-859.12670352036332</v>
      </c>
      <c r="AQ15" s="33">
        <f t="shared" si="134"/>
        <v>-997.13562524507199</v>
      </c>
      <c r="AR15" s="33">
        <f t="shared" si="134"/>
        <v>-1161.6772417692023</v>
      </c>
      <c r="AS15" s="34">
        <f t="shared" si="134"/>
        <v>-1098.6971216837992</v>
      </c>
      <c r="AT15" s="32">
        <f t="shared" si="134"/>
        <v>-1147.9670736007522</v>
      </c>
      <c r="AU15" s="33">
        <f t="shared" si="134"/>
        <v>-1315.8731354461936</v>
      </c>
      <c r="AV15" s="33">
        <f t="shared" si="134"/>
        <v>-1571.2628184162602</v>
      </c>
      <c r="AW15" s="34">
        <f t="shared" si="134"/>
        <v>-1402.6094213919519</v>
      </c>
      <c r="AX15" s="32">
        <f t="shared" si="134"/>
        <v>-1942.9423951865069</v>
      </c>
      <c r="AY15" s="33">
        <f t="shared" si="134"/>
        <v>-1699.9997726792101</v>
      </c>
      <c r="AZ15" s="33">
        <f t="shared" si="134"/>
        <v>-1793.2803401582751</v>
      </c>
      <c r="BA15" s="34">
        <f t="shared" si="134"/>
        <v>-2120.5097797428298</v>
      </c>
      <c r="BB15" s="32">
        <f t="shared" si="134"/>
        <v>-2075.3017143895731</v>
      </c>
      <c r="BC15" s="33">
        <f t="shared" si="134"/>
        <v>-2684.4129631383257</v>
      </c>
      <c r="BD15" s="33">
        <f t="shared" si="134"/>
        <v>-2805.0832959136001</v>
      </c>
      <c r="BE15" s="34">
        <f t="shared" si="134"/>
        <v>-2097.0849592018703</v>
      </c>
      <c r="BF15" s="32">
        <f t="shared" si="134"/>
        <v>-1395.4878021546101</v>
      </c>
      <c r="BG15" s="33">
        <f t="shared" si="134"/>
        <v>-1669.7471542205935</v>
      </c>
      <c r="BH15" s="33">
        <f t="shared" si="134"/>
        <v>-1828.7239217508391</v>
      </c>
      <c r="BI15" s="34">
        <f t="shared" si="134"/>
        <v>-1929.4314952860761</v>
      </c>
      <c r="BJ15" s="32">
        <f t="shared" si="134"/>
        <v>-2280.8880641999999</v>
      </c>
      <c r="BK15" s="33">
        <f t="shared" si="134"/>
        <v>-2877.3513655400002</v>
      </c>
      <c r="BL15" s="33">
        <f t="shared" si="134"/>
        <v>-3290.1314552499998</v>
      </c>
      <c r="BM15" s="34">
        <f t="shared" si="134"/>
        <v>-2966.77117288</v>
      </c>
      <c r="BN15" s="32">
        <f t="shared" ref="BN15:CG15" si="135">BN98</f>
        <v>-2665.2060780500001</v>
      </c>
      <c r="BO15" s="33">
        <f t="shared" si="135"/>
        <v>-3306.4366220399997</v>
      </c>
      <c r="BP15" s="33">
        <f t="shared" si="135"/>
        <v>-3662.1745387500009</v>
      </c>
      <c r="BQ15" s="34">
        <f t="shared" si="135"/>
        <v>-3578.3495180199998</v>
      </c>
      <c r="BR15" s="32">
        <f t="shared" si="135"/>
        <v>-2908.1661396300005</v>
      </c>
      <c r="BS15" s="33">
        <f t="shared" si="135"/>
        <v>-3335.2091097399998</v>
      </c>
      <c r="BT15" s="33">
        <f t="shared" si="135"/>
        <v>-3387.2100648400001</v>
      </c>
      <c r="BU15" s="34">
        <f t="shared" si="135"/>
        <v>-3553.8892916999998</v>
      </c>
      <c r="BV15" s="32">
        <f t="shared" si="135"/>
        <v>-3260.1732629300004</v>
      </c>
      <c r="BW15" s="33">
        <f t="shared" si="135"/>
        <v>-3803.4631217799997</v>
      </c>
      <c r="BX15" s="33">
        <f t="shared" si="135"/>
        <v>-3758.0178089299998</v>
      </c>
      <c r="BY15" s="34">
        <f t="shared" si="135"/>
        <v>-3430.9606851399994</v>
      </c>
      <c r="BZ15" s="32">
        <f t="shared" si="135"/>
        <v>-3172.5819799600004</v>
      </c>
      <c r="CA15" s="33">
        <f t="shared" si="135"/>
        <v>-3433.5190990400001</v>
      </c>
      <c r="CB15" s="33">
        <f t="shared" si="135"/>
        <v>-3341.9160835900002</v>
      </c>
      <c r="CC15" s="34">
        <f t="shared" si="135"/>
        <v>-3112.6548906199992</v>
      </c>
      <c r="CD15" s="32">
        <f t="shared" si="135"/>
        <v>-2753.5328060299998</v>
      </c>
      <c r="CE15" s="33">
        <f t="shared" si="135"/>
        <v>-2501.7921403800001</v>
      </c>
      <c r="CF15" s="33">
        <f t="shared" si="135"/>
        <v>-1928.3178860600001</v>
      </c>
      <c r="CG15" s="34">
        <f t="shared" si="135"/>
        <v>-1740.5551149299999</v>
      </c>
      <c r="CH15" s="33">
        <f t="shared" ref="CH15:CI15" si="136">CH98</f>
        <v>-1355.8140717599999</v>
      </c>
      <c r="CI15" s="33">
        <f t="shared" si="136"/>
        <v>-1571.13409065</v>
      </c>
      <c r="CJ15" s="33">
        <f t="shared" ref="CJ15:CK15" si="137">CJ98</f>
        <v>-1840.6929567000004</v>
      </c>
      <c r="CK15" s="34">
        <f t="shared" si="137"/>
        <v>-1811.2183375199997</v>
      </c>
      <c r="CL15" s="32">
        <f t="shared" ref="CL15:CM15" si="138">CL98</f>
        <v>-1847.1194799800001</v>
      </c>
      <c r="CM15" s="33">
        <f t="shared" si="138"/>
        <v>-1892.2666165599999</v>
      </c>
      <c r="CN15" s="33">
        <f t="shared" ref="CN15:CO15" si="139">CN98</f>
        <v>-2533.3109062500002</v>
      </c>
      <c r="CO15" s="33">
        <f t="shared" si="139"/>
        <v>-2403.5275329800002</v>
      </c>
      <c r="CP15" s="32">
        <f t="shared" ref="CP15:CS15" si="140">CP98</f>
        <v>-2521.0413901899992</v>
      </c>
      <c r="CQ15" s="33">
        <f t="shared" si="140"/>
        <v>-2431.4417739199998</v>
      </c>
      <c r="CR15" s="33">
        <f t="shared" si="140"/>
        <v>-2454.95076006</v>
      </c>
      <c r="CS15" s="34">
        <f t="shared" si="140"/>
        <v>-2351.1897733100004</v>
      </c>
      <c r="CT15" s="32">
        <f t="shared" ref="CT15:CU15" si="141">CT98</f>
        <v>-2182.8624819400002</v>
      </c>
      <c r="CU15" s="33">
        <f t="shared" si="141"/>
        <v>-2375.6257643200006</v>
      </c>
      <c r="CV15" s="33">
        <f t="shared" ref="CV15:CW15" si="142">CV98</f>
        <v>-2394.4347854299999</v>
      </c>
      <c r="CW15" s="34">
        <f t="shared" si="142"/>
        <v>-2376.0009924399997</v>
      </c>
      <c r="CX15" s="32">
        <f t="shared" ref="CX15:CY15" si="143">CX98</f>
        <v>-2216.24315355</v>
      </c>
      <c r="CY15" s="33">
        <f t="shared" si="143"/>
        <v>-1478.28918365</v>
      </c>
      <c r="CZ15" s="33">
        <f t="shared" ref="CZ15:DA15" si="144">CZ98</f>
        <v>-1247.8282431299999</v>
      </c>
      <c r="DA15" s="34">
        <f t="shared" si="144"/>
        <v>-2019.9313169299999</v>
      </c>
      <c r="DB15" s="32">
        <f t="shared" ref="DB15:DC15" si="145">DB98</f>
        <v>-2712.5323744500001</v>
      </c>
      <c r="DC15" s="33">
        <f t="shared" si="145"/>
        <v>-2749.2939401899994</v>
      </c>
      <c r="DD15" s="33">
        <f t="shared" ref="DD15:DE15" si="146">DD98</f>
        <v>-3415.4987846200002</v>
      </c>
      <c r="DE15" s="34">
        <f t="shared" si="146"/>
        <v>-4731.43679737</v>
      </c>
      <c r="DF15" s="32">
        <f t="shared" ref="DF15:DG15" si="147">DF98</f>
        <v>-4424.1576696700004</v>
      </c>
      <c r="DG15" s="33">
        <f t="shared" si="147"/>
        <v>-4833.3903260900006</v>
      </c>
      <c r="DH15" s="33">
        <f t="shared" ref="DH15:DI15" si="148">DH98</f>
        <v>-5531.4890127500003</v>
      </c>
      <c r="DI15" s="34">
        <f t="shared" si="148"/>
        <v>-4644.7727461699997</v>
      </c>
      <c r="DJ15" s="32">
        <f t="shared" ref="DJ15:DK15" si="149">DJ98</f>
        <v>-3384.5865379300008</v>
      </c>
      <c r="DK15" s="33">
        <f t="shared" si="149"/>
        <v>-3352.54027649</v>
      </c>
      <c r="DL15" s="33">
        <f t="shared" ref="DL15:DM15" si="150">DL98</f>
        <v>-2940.9944692199992</v>
      </c>
      <c r="DM15" s="34">
        <f t="shared" si="150"/>
        <v>-2997.1849389499994</v>
      </c>
      <c r="DN15" s="32">
        <f t="shared" ref="DN15:DO15" si="151">DN98</f>
        <v>-2777.7230736000001</v>
      </c>
      <c r="DO15" s="33">
        <f t="shared" si="151"/>
        <v>-3463.9913979100002</v>
      </c>
      <c r="DP15" s="33">
        <f t="shared" ref="DP15:DQ15" si="152">DP98</f>
        <v>-4338.5995674300002</v>
      </c>
      <c r="DQ15" s="34">
        <f t="shared" si="152"/>
        <v>-4483.6805913999997</v>
      </c>
      <c r="DR15" s="32">
        <f t="shared" ref="DR15" si="153">DR98</f>
        <v>-3791.1367091299999</v>
      </c>
    </row>
    <row r="16" spans="1:122" ht="12.75" customHeight="1" x14ac:dyDescent="0.3">
      <c r="A16" s="85" t="s">
        <v>132</v>
      </c>
      <c r="B16" s="32">
        <f t="shared" ref="B16:U16" si="154">B152</f>
        <v>-218.19200000000001</v>
      </c>
      <c r="C16" s="33">
        <f t="shared" si="154"/>
        <v>-183.66400000000002</v>
      </c>
      <c r="D16" s="33">
        <f t="shared" si="154"/>
        <v>-194.68399999999997</v>
      </c>
      <c r="E16" s="34">
        <f t="shared" si="154"/>
        <v>-172.512</v>
      </c>
      <c r="F16" s="32">
        <f t="shared" si="154"/>
        <v>-142.46299999999999</v>
      </c>
      <c r="G16" s="33">
        <f t="shared" si="154"/>
        <v>-153.98500000000001</v>
      </c>
      <c r="H16" s="33">
        <f t="shared" si="154"/>
        <v>-177.03200000000001</v>
      </c>
      <c r="I16" s="34">
        <f t="shared" si="154"/>
        <v>-182.30199999999999</v>
      </c>
      <c r="J16" s="32">
        <f t="shared" si="154"/>
        <v>-218.31799999999998</v>
      </c>
      <c r="K16" s="33">
        <f t="shared" si="154"/>
        <v>-221.63599999999997</v>
      </c>
      <c r="L16" s="33">
        <f t="shared" si="154"/>
        <v>-267.30200000000002</v>
      </c>
      <c r="M16" s="34">
        <f t="shared" si="154"/>
        <v>-340.846</v>
      </c>
      <c r="N16" s="32">
        <f t="shared" si="154"/>
        <v>-130.065</v>
      </c>
      <c r="O16" s="33">
        <f t="shared" si="154"/>
        <v>-161.74199999999999</v>
      </c>
      <c r="P16" s="33">
        <f t="shared" si="154"/>
        <v>-169.62699999999998</v>
      </c>
      <c r="Q16" s="34">
        <f t="shared" si="154"/>
        <v>-172.87400000000002</v>
      </c>
      <c r="R16" s="32">
        <f t="shared" si="154"/>
        <v>-166.321</v>
      </c>
      <c r="S16" s="33">
        <f t="shared" si="154"/>
        <v>-160.87200000000001</v>
      </c>
      <c r="T16" s="33">
        <f t="shared" si="154"/>
        <v>-137.25</v>
      </c>
      <c r="U16" s="34">
        <f t="shared" si="154"/>
        <v>-134.61500000000001</v>
      </c>
      <c r="V16" s="32">
        <f t="shared" ref="V16:AG16" si="155">V152</f>
        <v>-122.184</v>
      </c>
      <c r="W16" s="33">
        <f t="shared" si="155"/>
        <v>-269.31600000000003</v>
      </c>
      <c r="X16" s="33">
        <f t="shared" si="155"/>
        <v>-371.995</v>
      </c>
      <c r="Y16" s="34">
        <f t="shared" si="155"/>
        <v>-547.31500000000005</v>
      </c>
      <c r="Z16" s="32">
        <f t="shared" si="155"/>
        <v>-405.08600000000001</v>
      </c>
      <c r="AA16" s="33">
        <f t="shared" si="155"/>
        <v>-625.73299999999995</v>
      </c>
      <c r="AB16" s="33">
        <f t="shared" si="155"/>
        <v>-493.39599999999996</v>
      </c>
      <c r="AC16" s="34">
        <f t="shared" si="155"/>
        <v>-343.22400000000005</v>
      </c>
      <c r="AD16" s="32">
        <f t="shared" si="155"/>
        <v>-440.74899999999997</v>
      </c>
      <c r="AE16" s="33">
        <f t="shared" si="155"/>
        <v>-373.76400000000001</v>
      </c>
      <c r="AF16" s="33">
        <f t="shared" si="155"/>
        <v>-381.517</v>
      </c>
      <c r="AG16" s="34">
        <f t="shared" si="155"/>
        <v>-476.31</v>
      </c>
      <c r="AH16" s="32">
        <f t="shared" ref="AH16:BM16" si="156">AH152</f>
        <v>-355.50599999999997</v>
      </c>
      <c r="AI16" s="33">
        <f t="shared" si="156"/>
        <v>-590.29500000000007</v>
      </c>
      <c r="AJ16" s="33">
        <f t="shared" si="156"/>
        <v>-686.85</v>
      </c>
      <c r="AK16" s="34">
        <f t="shared" si="156"/>
        <v>-679.66700000000003</v>
      </c>
      <c r="AL16" s="32">
        <f t="shared" si="156"/>
        <v>-426.096</v>
      </c>
      <c r="AM16" s="33">
        <f t="shared" si="156"/>
        <v>-529.47699999999998</v>
      </c>
      <c r="AN16" s="33">
        <f t="shared" si="156"/>
        <v>-410.52300000000002</v>
      </c>
      <c r="AO16" s="34">
        <f t="shared" si="156"/>
        <v>-799.96399999999994</v>
      </c>
      <c r="AP16" s="32">
        <f t="shared" si="156"/>
        <v>-939.7</v>
      </c>
      <c r="AQ16" s="33">
        <f t="shared" si="156"/>
        <v>-1034.0430000000001</v>
      </c>
      <c r="AR16" s="33">
        <f t="shared" si="156"/>
        <v>-879.81000000000006</v>
      </c>
      <c r="AS16" s="34">
        <f t="shared" si="156"/>
        <v>-1276.3710000000001</v>
      </c>
      <c r="AT16" s="32">
        <f t="shared" si="156"/>
        <v>-1151.057</v>
      </c>
      <c r="AU16" s="33">
        <f t="shared" si="156"/>
        <v>-1201.0899999999999</v>
      </c>
      <c r="AV16" s="33">
        <f t="shared" si="156"/>
        <v>-1149.4659999999999</v>
      </c>
      <c r="AW16" s="34">
        <f t="shared" si="156"/>
        <v>-1385.1079999999999</v>
      </c>
      <c r="AX16" s="32">
        <f t="shared" si="156"/>
        <v>-1428.819</v>
      </c>
      <c r="AY16" s="33">
        <f t="shared" si="156"/>
        <v>-1312.046</v>
      </c>
      <c r="AZ16" s="33">
        <f t="shared" si="156"/>
        <v>-1439.931</v>
      </c>
      <c r="BA16" s="34">
        <f t="shared" si="156"/>
        <v>-1590.0440000000001</v>
      </c>
      <c r="BB16" s="32">
        <f t="shared" si="156"/>
        <v>-1506.5049999999999</v>
      </c>
      <c r="BC16" s="33">
        <f t="shared" si="156"/>
        <v>-1545.893</v>
      </c>
      <c r="BD16" s="33">
        <f t="shared" si="156"/>
        <v>-1970.4639999999999</v>
      </c>
      <c r="BE16" s="34">
        <f t="shared" si="156"/>
        <v>-2785.3209999999999</v>
      </c>
      <c r="BF16" s="32">
        <f t="shared" si="156"/>
        <v>-1948.3103000000001</v>
      </c>
      <c r="BG16" s="33">
        <f t="shared" si="156"/>
        <v>-2422.7510000000002</v>
      </c>
      <c r="BH16" s="33">
        <f t="shared" si="156"/>
        <v>-2505.6197999999999</v>
      </c>
      <c r="BI16" s="34">
        <f t="shared" si="156"/>
        <v>-2516.0428999999999</v>
      </c>
      <c r="BJ16" s="32">
        <f t="shared" si="156"/>
        <v>-3214.2824124099998</v>
      </c>
      <c r="BK16" s="33">
        <f t="shared" si="156"/>
        <v>-3615.7493138599998</v>
      </c>
      <c r="BL16" s="33">
        <f t="shared" si="156"/>
        <v>-4013.4797582900001</v>
      </c>
      <c r="BM16" s="34">
        <f t="shared" si="156"/>
        <v>-4159.9961509300001</v>
      </c>
      <c r="BN16" s="32">
        <f t="shared" ref="BN16:CG16" si="157">BN152</f>
        <v>-3931.5539637800002</v>
      </c>
      <c r="BO16" s="33">
        <f t="shared" si="157"/>
        <v>-4526.7383063500001</v>
      </c>
      <c r="BP16" s="33">
        <f t="shared" si="157"/>
        <v>-4487.1252162499995</v>
      </c>
      <c r="BQ16" s="34">
        <f t="shared" si="157"/>
        <v>-4992.6280292500005</v>
      </c>
      <c r="BR16" s="32">
        <f t="shared" si="157"/>
        <v>-4784.6601378200003</v>
      </c>
      <c r="BS16" s="33">
        <f t="shared" si="157"/>
        <v>-5519.8019027699993</v>
      </c>
      <c r="BT16" s="33">
        <f t="shared" si="157"/>
        <v>-4809.2578731000003</v>
      </c>
      <c r="BU16" s="34">
        <f t="shared" si="157"/>
        <v>-5530.5199305299993</v>
      </c>
      <c r="BV16" s="32">
        <f t="shared" si="157"/>
        <v>-5001.1318810000012</v>
      </c>
      <c r="BW16" s="33">
        <f t="shared" si="157"/>
        <v>-4698.7783481400002</v>
      </c>
      <c r="BX16" s="33">
        <f t="shared" si="157"/>
        <v>-5201.9123596399995</v>
      </c>
      <c r="BY16" s="34">
        <f t="shared" si="157"/>
        <v>-6220.9186695599992</v>
      </c>
      <c r="BZ16" s="32">
        <f t="shared" si="157"/>
        <v>-5483.7022415399997</v>
      </c>
      <c r="CA16" s="33">
        <f t="shared" si="157"/>
        <v>-5952.4666533199998</v>
      </c>
      <c r="CB16" s="33">
        <f t="shared" si="157"/>
        <v>-6492.6324466700007</v>
      </c>
      <c r="CC16" s="34">
        <f t="shared" si="157"/>
        <v>-7084.6627361000001</v>
      </c>
      <c r="CD16" s="32">
        <f t="shared" si="157"/>
        <v>-6091.4870505899999</v>
      </c>
      <c r="CE16" s="33">
        <f t="shared" si="157"/>
        <v>-6394.5835432399999</v>
      </c>
      <c r="CF16" s="33">
        <f t="shared" si="157"/>
        <v>-5473.7916212399996</v>
      </c>
      <c r="CG16" s="34">
        <f t="shared" si="157"/>
        <v>-6403.9612892799996</v>
      </c>
      <c r="CH16" s="33">
        <f t="shared" ref="CH16:CI16" si="158">CH152</f>
        <v>-5337.1275347800001</v>
      </c>
      <c r="CI16" s="33">
        <f t="shared" si="158"/>
        <v>-5750.4372137600003</v>
      </c>
      <c r="CJ16" s="33">
        <f t="shared" ref="CJ16:CK16" si="159">CJ152</f>
        <v>-4810.8129398000001</v>
      </c>
      <c r="CK16" s="34">
        <f t="shared" si="159"/>
        <v>-5457.3051913899999</v>
      </c>
      <c r="CL16" s="32">
        <f t="shared" ref="CL16:CM16" si="160">CL152</f>
        <v>-4886.8444567799997</v>
      </c>
      <c r="CM16" s="33">
        <f t="shared" si="160"/>
        <v>-4798.2206274600003</v>
      </c>
      <c r="CN16" s="33">
        <f t="shared" ref="CN16:CO16" si="161">CN152</f>
        <v>-3714.0324617199999</v>
      </c>
      <c r="CO16" s="33">
        <f t="shared" si="161"/>
        <v>-4845.7227029900005</v>
      </c>
      <c r="CP16" s="32">
        <f t="shared" ref="CP16:CS16" si="162">CP152</f>
        <v>-3733.7596554299998</v>
      </c>
      <c r="CQ16" s="33">
        <f t="shared" si="162"/>
        <v>-3903.7086390900004</v>
      </c>
      <c r="CR16" s="33">
        <f t="shared" si="162"/>
        <v>-3663.0234005299999</v>
      </c>
      <c r="CS16" s="34">
        <f t="shared" si="162"/>
        <v>-4477.4496428999992</v>
      </c>
      <c r="CT16" s="32">
        <f t="shared" ref="CT16:CU16" si="163">CT152</f>
        <v>-3283.3219688199997</v>
      </c>
      <c r="CU16" s="33">
        <f t="shared" si="163"/>
        <v>-4057.7908714099999</v>
      </c>
      <c r="CV16" s="33">
        <f t="shared" ref="CV16:CW16" si="164">CV152</f>
        <v>-3478.9473664200004</v>
      </c>
      <c r="CW16" s="34">
        <f t="shared" si="164"/>
        <v>-3729.9418495599998</v>
      </c>
      <c r="CX16" s="32">
        <f t="shared" ref="CX16:CY16" si="165">CX152</f>
        <v>-3624.4347801700005</v>
      </c>
      <c r="CY16" s="33">
        <f t="shared" si="165"/>
        <v>-2789.9672015800002</v>
      </c>
      <c r="CZ16" s="33">
        <f t="shared" ref="CZ16:DA16" si="166">CZ152</f>
        <v>-2973.4091254</v>
      </c>
      <c r="DA16" s="34">
        <f t="shared" si="166"/>
        <v>-2537.6860944999999</v>
      </c>
      <c r="DB16" s="32">
        <f t="shared" ref="DB16:DC16" si="167">DB152</f>
        <v>-1714.5837473600004</v>
      </c>
      <c r="DC16" s="33">
        <f t="shared" si="167"/>
        <v>-1676.31633715</v>
      </c>
      <c r="DD16" s="33">
        <f t="shared" ref="DD16:DE16" si="168">DD152</f>
        <v>-1912.8567375399998</v>
      </c>
      <c r="DE16" s="34">
        <f t="shared" si="168"/>
        <v>-1811.5941237500001</v>
      </c>
      <c r="DF16" s="32">
        <f t="shared" ref="DF16:DG16" si="169">DF152</f>
        <v>-1971.5334765500002</v>
      </c>
      <c r="DG16" s="33">
        <f t="shared" si="169"/>
        <v>-2153.6391711999995</v>
      </c>
      <c r="DH16" s="33">
        <f t="shared" ref="DH16:DI16" si="170">DH152</f>
        <v>-2061.3912287399999</v>
      </c>
      <c r="DI16" s="34">
        <f t="shared" si="170"/>
        <v>-2083.2080696000003</v>
      </c>
      <c r="DJ16" s="32">
        <f t="shared" ref="DJ16:DK16" si="171">DJ152</f>
        <v>-2256.2644055999999</v>
      </c>
      <c r="DK16" s="33">
        <f t="shared" si="171"/>
        <v>-2128.84975682</v>
      </c>
      <c r="DL16" s="33">
        <f t="shared" ref="DL16:DM16" si="172">DL152</f>
        <v>-2459.03467765</v>
      </c>
      <c r="DM16" s="34">
        <f t="shared" si="172"/>
        <v>-2618.1138492199998</v>
      </c>
      <c r="DN16" s="32">
        <f t="shared" ref="DN16:DO16" si="173">DN152</f>
        <v>-2581.8888566400001</v>
      </c>
      <c r="DO16" s="33">
        <f t="shared" si="173"/>
        <v>-2601.7013199200001</v>
      </c>
      <c r="DP16" s="33">
        <f t="shared" ref="DP16:DQ16" si="174">DP152</f>
        <v>-2775.2798630899997</v>
      </c>
      <c r="DQ16" s="34">
        <f t="shared" si="174"/>
        <v>-2903.6861844699997</v>
      </c>
      <c r="DR16" s="32">
        <f t="shared" ref="DR16" si="175">DR152</f>
        <v>-3046.3589486700002</v>
      </c>
    </row>
    <row r="17" spans="1:122" ht="12.75" customHeight="1" x14ac:dyDescent="0.3">
      <c r="A17" s="85" t="s">
        <v>133</v>
      </c>
      <c r="B17" s="32">
        <f t="shared" ref="B17:U17" si="176">B13-SUM(B14:B16)</f>
        <v>-186.90936418999991</v>
      </c>
      <c r="C17" s="33">
        <f t="shared" si="176"/>
        <v>-173.7876386800001</v>
      </c>
      <c r="D17" s="33">
        <f t="shared" si="176"/>
        <v>-256.67624619999992</v>
      </c>
      <c r="E17" s="34">
        <f t="shared" si="176"/>
        <v>-214.51271002999965</v>
      </c>
      <c r="F17" s="32">
        <f t="shared" si="176"/>
        <v>-207.16417861000014</v>
      </c>
      <c r="G17" s="33">
        <f t="shared" si="176"/>
        <v>-394.49840311999992</v>
      </c>
      <c r="H17" s="33">
        <f t="shared" si="176"/>
        <v>-312.15515208999886</v>
      </c>
      <c r="I17" s="34">
        <f t="shared" si="176"/>
        <v>-339.96530255999983</v>
      </c>
      <c r="J17" s="32">
        <f t="shared" si="176"/>
        <v>-192.62132043999964</v>
      </c>
      <c r="K17" s="33">
        <f t="shared" si="176"/>
        <v>-412.80427579999969</v>
      </c>
      <c r="L17" s="33">
        <f t="shared" si="176"/>
        <v>-187.31631543000049</v>
      </c>
      <c r="M17" s="34">
        <f t="shared" si="176"/>
        <v>-627.10552872000017</v>
      </c>
      <c r="N17" s="32">
        <f t="shared" si="176"/>
        <v>-414.7702105599999</v>
      </c>
      <c r="O17" s="33">
        <f t="shared" si="176"/>
        <v>-230.32614772000034</v>
      </c>
      <c r="P17" s="33">
        <f t="shared" si="176"/>
        <v>-482.58963126000026</v>
      </c>
      <c r="Q17" s="34">
        <f t="shared" si="176"/>
        <v>-601.35853270000007</v>
      </c>
      <c r="R17" s="32">
        <f t="shared" si="176"/>
        <v>-105.97468423000009</v>
      </c>
      <c r="S17" s="33">
        <f t="shared" si="176"/>
        <v>-578.1711156299998</v>
      </c>
      <c r="T17" s="33">
        <f t="shared" si="176"/>
        <v>-482.85834447000025</v>
      </c>
      <c r="U17" s="34">
        <f t="shared" si="176"/>
        <v>-686.19570799999997</v>
      </c>
      <c r="V17" s="32">
        <f t="shared" ref="V17:AG17" si="177">V13-SUM(V14:V16)</f>
        <v>-344.90450882999994</v>
      </c>
      <c r="W17" s="33">
        <f t="shared" si="177"/>
        <v>-307.97545133000062</v>
      </c>
      <c r="X17" s="33">
        <f t="shared" si="177"/>
        <v>152.94524983999963</v>
      </c>
      <c r="Y17" s="34">
        <f t="shared" si="177"/>
        <v>-447.64987817999963</v>
      </c>
      <c r="Z17" s="32">
        <f t="shared" si="177"/>
        <v>-239.40191934999962</v>
      </c>
      <c r="AA17" s="33">
        <f t="shared" si="177"/>
        <v>-263.95913646000054</v>
      </c>
      <c r="AB17" s="33">
        <f t="shared" si="177"/>
        <v>-269.02444263999973</v>
      </c>
      <c r="AC17" s="34">
        <f t="shared" si="177"/>
        <v>-500.35597481000013</v>
      </c>
      <c r="AD17" s="32">
        <f t="shared" si="177"/>
        <v>47.350457761171583</v>
      </c>
      <c r="AE17" s="33">
        <f t="shared" si="177"/>
        <v>-234.62660880694784</v>
      </c>
      <c r="AF17" s="33">
        <f t="shared" si="177"/>
        <v>-280.80894498998191</v>
      </c>
      <c r="AG17" s="34">
        <f t="shared" si="177"/>
        <v>-319.04129171999989</v>
      </c>
      <c r="AH17" s="32">
        <f t="shared" ref="AH17:BM17" si="178">AH13-SUM(AH14:AH16)</f>
        <v>-121.33277612999996</v>
      </c>
      <c r="AI17" s="33">
        <f t="shared" si="178"/>
        <v>-422.82520110000019</v>
      </c>
      <c r="AJ17" s="33">
        <f t="shared" si="178"/>
        <v>-289.88665710999999</v>
      </c>
      <c r="AK17" s="34">
        <f t="shared" si="178"/>
        <v>-205.29166014781231</v>
      </c>
      <c r="AL17" s="32">
        <f t="shared" si="178"/>
        <v>-89.92569662999972</v>
      </c>
      <c r="AM17" s="33">
        <f t="shared" si="178"/>
        <v>-163.25558185000023</v>
      </c>
      <c r="AN17" s="33">
        <f t="shared" si="178"/>
        <v>-215.62111211000001</v>
      </c>
      <c r="AO17" s="34">
        <f t="shared" si="178"/>
        <v>-51.494387749999987</v>
      </c>
      <c r="AP17" s="32">
        <f t="shared" si="178"/>
        <v>67.644093590000239</v>
      </c>
      <c r="AQ17" s="33">
        <f t="shared" si="178"/>
        <v>-416.66968905004705</v>
      </c>
      <c r="AR17" s="33">
        <f t="shared" si="178"/>
        <v>-225.64366723999956</v>
      </c>
      <c r="AS17" s="34">
        <f t="shared" si="178"/>
        <v>-367.71581866999986</v>
      </c>
      <c r="AT17" s="32">
        <f t="shared" si="178"/>
        <v>81.128393979999601</v>
      </c>
      <c r="AU17" s="33">
        <f t="shared" si="178"/>
        <v>71.875293540000257</v>
      </c>
      <c r="AV17" s="33">
        <f t="shared" si="178"/>
        <v>-152.607129753751</v>
      </c>
      <c r="AW17" s="34">
        <f t="shared" si="178"/>
        <v>46.681825024867976</v>
      </c>
      <c r="AX17" s="32">
        <f t="shared" si="178"/>
        <v>231.62166127531236</v>
      </c>
      <c r="AY17" s="33">
        <f t="shared" si="178"/>
        <v>-210.98017722683471</v>
      </c>
      <c r="AZ17" s="33">
        <f t="shared" si="178"/>
        <v>94.285883790000298</v>
      </c>
      <c r="BA17" s="34">
        <f t="shared" si="178"/>
        <v>189.81946063000032</v>
      </c>
      <c r="BB17" s="32">
        <f t="shared" si="178"/>
        <v>192.88290076281191</v>
      </c>
      <c r="BC17" s="33">
        <f t="shared" si="178"/>
        <v>4.2693663628115246</v>
      </c>
      <c r="BD17" s="33">
        <f t="shared" si="178"/>
        <v>503.06251261562556</v>
      </c>
      <c r="BE17" s="34">
        <f t="shared" si="178"/>
        <v>420.31020576999981</v>
      </c>
      <c r="BF17" s="32">
        <f t="shared" si="178"/>
        <v>138.04908173000058</v>
      </c>
      <c r="BG17" s="33">
        <f t="shared" si="178"/>
        <v>-577.05337305000012</v>
      </c>
      <c r="BH17" s="33">
        <f t="shared" si="178"/>
        <v>-10.327288810000027</v>
      </c>
      <c r="BI17" s="34">
        <f t="shared" si="178"/>
        <v>-214.6168401699997</v>
      </c>
      <c r="BJ17" s="32">
        <f t="shared" si="178"/>
        <v>-229.63854067000011</v>
      </c>
      <c r="BK17" s="33">
        <f t="shared" si="178"/>
        <v>-316.81848117999834</v>
      </c>
      <c r="BL17" s="33">
        <f t="shared" si="178"/>
        <v>-186.85438935999809</v>
      </c>
      <c r="BM17" s="34">
        <f t="shared" si="178"/>
        <v>129.46940519999771</v>
      </c>
      <c r="BN17" s="32">
        <f t="shared" ref="BN17:CG17" si="179">BN13-SUM(BN14:BN16)</f>
        <v>310.55116459000055</v>
      </c>
      <c r="BO17" s="33">
        <f t="shared" si="179"/>
        <v>-136.59476959999665</v>
      </c>
      <c r="BP17" s="33">
        <f t="shared" si="179"/>
        <v>770.08156835000227</v>
      </c>
      <c r="BQ17" s="34">
        <f t="shared" si="179"/>
        <v>558.51909477000117</v>
      </c>
      <c r="BR17" s="32">
        <f t="shared" si="179"/>
        <v>31.641579670000283</v>
      </c>
      <c r="BS17" s="33">
        <f t="shared" si="179"/>
        <v>605.83523076999882</v>
      </c>
      <c r="BT17" s="33">
        <f t="shared" si="179"/>
        <v>408.94447424999998</v>
      </c>
      <c r="BU17" s="34">
        <f t="shared" si="179"/>
        <v>-105.0695451800002</v>
      </c>
      <c r="BV17" s="32">
        <f t="shared" si="179"/>
        <v>-1.9353534099991521</v>
      </c>
      <c r="BW17" s="33">
        <f t="shared" si="179"/>
        <v>-93.616684380001971</v>
      </c>
      <c r="BX17" s="33">
        <f t="shared" si="179"/>
        <v>-745.62764367000273</v>
      </c>
      <c r="BY17" s="34">
        <f t="shared" si="179"/>
        <v>-181.47521051000149</v>
      </c>
      <c r="BZ17" s="32">
        <f t="shared" si="179"/>
        <v>242.96056348000093</v>
      </c>
      <c r="CA17" s="33">
        <f t="shared" si="179"/>
        <v>-440.84609983999871</v>
      </c>
      <c r="CB17" s="33">
        <f t="shared" si="179"/>
        <v>167.66735780999988</v>
      </c>
      <c r="CC17" s="34">
        <f t="shared" si="179"/>
        <v>-224.04295613000068</v>
      </c>
      <c r="CD17" s="32">
        <f t="shared" si="179"/>
        <v>-80.466345290002209</v>
      </c>
      <c r="CE17" s="33">
        <f t="shared" si="179"/>
        <v>-192.51306452999961</v>
      </c>
      <c r="CF17" s="33">
        <f t="shared" si="179"/>
        <v>-743.24027467999986</v>
      </c>
      <c r="CG17" s="34">
        <f t="shared" si="179"/>
        <v>147.23735320999731</v>
      </c>
      <c r="CH17" s="33">
        <f t="shared" ref="CH17:CI17" si="180">CH13-SUM(CH14:CH16)</f>
        <v>144.26445402000172</v>
      </c>
      <c r="CI17" s="33">
        <f t="shared" si="180"/>
        <v>-600.54789625999911</v>
      </c>
      <c r="CJ17" s="33">
        <f t="shared" ref="CJ17:CK17" si="181">CJ13-SUM(CJ14:CJ16)</f>
        <v>382.03262009000173</v>
      </c>
      <c r="CK17" s="34">
        <f t="shared" si="181"/>
        <v>-173.97899055000016</v>
      </c>
      <c r="CL17" s="32">
        <f t="shared" ref="CL17:CM17" si="182">CL13-SUM(CL14:CL16)</f>
        <v>113.03825076000066</v>
      </c>
      <c r="CM17" s="33">
        <f t="shared" si="182"/>
        <v>-268.11811309000041</v>
      </c>
      <c r="CN17" s="33">
        <f t="shared" ref="CN17:CO17" si="183">CN13-SUM(CN14:CN16)</f>
        <v>-555.15891878000002</v>
      </c>
      <c r="CO17" s="33">
        <f t="shared" si="183"/>
        <v>-804.58035563999874</v>
      </c>
      <c r="CP17" s="32">
        <f t="shared" ref="CP17:CS17" si="184">CP13-SUM(CP14:CP16)</f>
        <v>-47.031255440002496</v>
      </c>
      <c r="CQ17" s="33">
        <f t="shared" si="184"/>
        <v>-10.109303489998638</v>
      </c>
      <c r="CR17" s="33">
        <f t="shared" si="184"/>
        <v>-673.81293592000111</v>
      </c>
      <c r="CS17" s="34">
        <f t="shared" si="184"/>
        <v>-715.26425012000254</v>
      </c>
      <c r="CT17" s="32">
        <f t="shared" ref="CT17:CU17" si="185">CT13-SUM(CT14:CT16)</f>
        <v>-482.57713935999982</v>
      </c>
      <c r="CU17" s="33">
        <f t="shared" si="185"/>
        <v>-1019.1246665899998</v>
      </c>
      <c r="CV17" s="33">
        <f t="shared" ref="CV17:CW17" si="186">CV13-SUM(CV14:CV16)</f>
        <v>-53.435564340001292</v>
      </c>
      <c r="CW17" s="34">
        <f t="shared" si="186"/>
        <v>-1448.0506413900002</v>
      </c>
      <c r="CX17" s="32">
        <f t="shared" ref="CX17:CY17" si="187">CX13-SUM(CX14:CX16)</f>
        <v>-103.54159807999895</v>
      </c>
      <c r="CY17" s="33">
        <f t="shared" si="187"/>
        <v>-461.60481683999933</v>
      </c>
      <c r="CZ17" s="33">
        <f t="shared" ref="CZ17:DA17" si="188">CZ13-SUM(CZ14:CZ16)</f>
        <v>-1344.1136339700006</v>
      </c>
      <c r="DA17" s="34">
        <f t="shared" si="188"/>
        <v>-1510.3404676199998</v>
      </c>
      <c r="DB17" s="32">
        <f t="shared" ref="DB17:DC17" si="189">DB13-SUM(DB14:DB16)</f>
        <v>-661.82445234999886</v>
      </c>
      <c r="DC17" s="33">
        <f t="shared" si="189"/>
        <v>-1493.3009923600002</v>
      </c>
      <c r="DD17" s="33">
        <f t="shared" ref="DD17:DE17" si="190">DD13-SUM(DD14:DD16)</f>
        <v>-983.13926308999999</v>
      </c>
      <c r="DE17" s="34">
        <f t="shared" si="190"/>
        <v>-792.2186672200005</v>
      </c>
      <c r="DF17" s="32">
        <f t="shared" ref="DF17:DG17" si="191">DF13-SUM(DF14:DF16)</f>
        <v>-1112.1698206800011</v>
      </c>
      <c r="DG17" s="33">
        <f t="shared" si="191"/>
        <v>-1734.7187136299999</v>
      </c>
      <c r="DH17" s="33">
        <f t="shared" ref="DH17:DI17" si="192">DH13-SUM(DH14:DH16)</f>
        <v>-672.33311306999894</v>
      </c>
      <c r="DI17" s="34">
        <f t="shared" si="192"/>
        <v>-1162.2903970199986</v>
      </c>
      <c r="DJ17" s="32">
        <f t="shared" ref="DJ17:DK17" si="193">DJ13-SUM(DJ14:DJ16)</f>
        <v>-1177.7741492699997</v>
      </c>
      <c r="DK17" s="33">
        <f t="shared" si="193"/>
        <v>-2846.8792120899998</v>
      </c>
      <c r="DL17" s="33">
        <f t="shared" ref="DL17:DM17" si="194">DL13-SUM(DL14:DL16)</f>
        <v>-2177.4850568000002</v>
      </c>
      <c r="DM17" s="34">
        <f t="shared" si="194"/>
        <v>-3898.1586489299989</v>
      </c>
      <c r="DN17" s="32">
        <f t="shared" ref="DN17:DO17" si="195">DN13-SUM(DN14:DN16)</f>
        <v>-3592.4193025500008</v>
      </c>
      <c r="DO17" s="33">
        <f t="shared" si="195"/>
        <v>-4067.5217885299971</v>
      </c>
      <c r="DP17" s="33">
        <f t="shared" ref="DP17:DQ17" si="196">DP13-SUM(DP14:DP16)</f>
        <v>-4763.7129865300012</v>
      </c>
      <c r="DQ17" s="34">
        <f t="shared" si="196"/>
        <v>-3878.8872795300013</v>
      </c>
      <c r="DR17" s="32">
        <f t="shared" ref="DR17" si="197">DR13-SUM(DR14:DR16)</f>
        <v>-3459.8427247300006</v>
      </c>
    </row>
    <row r="18" spans="1:122" ht="12.75" customHeight="1" x14ac:dyDescent="0.3">
      <c r="A18" s="85" t="s">
        <v>134</v>
      </c>
      <c r="B18" s="32">
        <f t="shared" ref="B18:U18" si="198">B170</f>
        <v>-2501.7334218800002</v>
      </c>
      <c r="C18" s="33">
        <f t="shared" si="198"/>
        <v>-3720.4956105699998</v>
      </c>
      <c r="D18" s="33">
        <f t="shared" si="198"/>
        <v>-1662.0919783950003</v>
      </c>
      <c r="E18" s="34">
        <f t="shared" si="198"/>
        <v>-2862.8126393799998</v>
      </c>
      <c r="F18" s="32">
        <f t="shared" si="198"/>
        <v>-2098.5249567149999</v>
      </c>
      <c r="G18" s="33">
        <f t="shared" si="198"/>
        <v>-2830.4712216850003</v>
      </c>
      <c r="H18" s="33">
        <f t="shared" si="198"/>
        <v>-2432.609336725</v>
      </c>
      <c r="I18" s="34">
        <f t="shared" si="198"/>
        <v>-4012.7266085000001</v>
      </c>
      <c r="J18" s="32">
        <f t="shared" si="198"/>
        <v>-2189.7173750249999</v>
      </c>
      <c r="K18" s="33">
        <f t="shared" si="198"/>
        <v>-4194.4873593250004</v>
      </c>
      <c r="L18" s="33">
        <f t="shared" si="198"/>
        <v>-2914.8740117299999</v>
      </c>
      <c r="M18" s="34">
        <f t="shared" si="198"/>
        <v>-5276.5999761550001</v>
      </c>
      <c r="N18" s="32">
        <f t="shared" si="198"/>
        <v>-2319.1345683300001</v>
      </c>
      <c r="O18" s="33">
        <f t="shared" si="198"/>
        <v>-5323.6921479749999</v>
      </c>
      <c r="P18" s="33">
        <f t="shared" si="198"/>
        <v>-4234.9551831899998</v>
      </c>
      <c r="Q18" s="34">
        <f t="shared" si="198"/>
        <v>-5962.3460728049995</v>
      </c>
      <c r="R18" s="32">
        <f t="shared" si="198"/>
        <v>-3881.294806805</v>
      </c>
      <c r="S18" s="33">
        <f t="shared" si="198"/>
        <v>-5795.9685497200007</v>
      </c>
      <c r="T18" s="33">
        <f t="shared" si="198"/>
        <v>-3192.7291117550003</v>
      </c>
      <c r="U18" s="34">
        <f t="shared" si="198"/>
        <v>-5611.1117632050009</v>
      </c>
      <c r="V18" s="32">
        <f t="shared" ref="V18:AG18" si="199">V170</f>
        <v>-2832.5131180549997</v>
      </c>
      <c r="W18" s="33">
        <f t="shared" si="199"/>
        <v>-6269.0468984099989</v>
      </c>
      <c r="X18" s="33">
        <f t="shared" si="199"/>
        <v>-2933.3691580100003</v>
      </c>
      <c r="Y18" s="34">
        <f t="shared" si="199"/>
        <v>-5446.3760142849997</v>
      </c>
      <c r="Z18" s="32">
        <f t="shared" si="199"/>
        <v>-4426.501244005336</v>
      </c>
      <c r="AA18" s="33">
        <f t="shared" si="199"/>
        <v>-5370.253752442849</v>
      </c>
      <c r="AB18" s="33">
        <f t="shared" si="199"/>
        <v>-3748.9396762699816</v>
      </c>
      <c r="AC18" s="34">
        <f t="shared" si="199"/>
        <v>-5761.4729917947107</v>
      </c>
      <c r="AD18" s="32">
        <f t="shared" si="199"/>
        <v>-3427.9674567165566</v>
      </c>
      <c r="AE18" s="33">
        <f t="shared" si="199"/>
        <v>-5598.6638415403013</v>
      </c>
      <c r="AF18" s="33">
        <f t="shared" si="199"/>
        <v>-3624.7086523065036</v>
      </c>
      <c r="AG18" s="34">
        <f t="shared" si="199"/>
        <v>-5066.6957551811138</v>
      </c>
      <c r="AH18" s="32">
        <f t="shared" ref="AH18:BM18" si="200">AH170</f>
        <v>-3383.1731445985943</v>
      </c>
      <c r="AI18" s="33">
        <f t="shared" si="200"/>
        <v>-5203.408089657235</v>
      </c>
      <c r="AJ18" s="33">
        <f t="shared" si="200"/>
        <v>-3430.822997596706</v>
      </c>
      <c r="AK18" s="34">
        <f t="shared" si="200"/>
        <v>-6117.6303553421249</v>
      </c>
      <c r="AL18" s="32">
        <f t="shared" si="200"/>
        <v>-4490.2495637851389</v>
      </c>
      <c r="AM18" s="33">
        <f t="shared" si="200"/>
        <v>-5667.230653396603</v>
      </c>
      <c r="AN18" s="33">
        <f t="shared" si="200"/>
        <v>-4079.0122052500001</v>
      </c>
      <c r="AO18" s="34">
        <f t="shared" si="200"/>
        <v>-5870.0539056081043</v>
      </c>
      <c r="AP18" s="32">
        <f t="shared" si="200"/>
        <v>-5204.9254530054304</v>
      </c>
      <c r="AQ18" s="33">
        <f t="shared" si="200"/>
        <v>-7152.0732755896515</v>
      </c>
      <c r="AR18" s="33">
        <f t="shared" si="200"/>
        <v>-5882.8375399562374</v>
      </c>
      <c r="AS18" s="34">
        <f t="shared" si="200"/>
        <v>-7312.7864369906447</v>
      </c>
      <c r="AT18" s="32">
        <f t="shared" si="200"/>
        <v>-6802.9590519526082</v>
      </c>
      <c r="AU18" s="33">
        <f t="shared" si="200"/>
        <v>-7554.5761303108429</v>
      </c>
      <c r="AV18" s="33">
        <f t="shared" si="200"/>
        <v>-5374.6273762000001</v>
      </c>
      <c r="AW18" s="34">
        <f t="shared" si="200"/>
        <v>-7252.684524539738</v>
      </c>
      <c r="AX18" s="32">
        <f t="shared" si="200"/>
        <v>-6586.5687039375389</v>
      </c>
      <c r="AY18" s="33">
        <f t="shared" si="200"/>
        <v>-7219.2240307444026</v>
      </c>
      <c r="AZ18" s="33">
        <f t="shared" si="200"/>
        <v>-6846.4163454719201</v>
      </c>
      <c r="BA18" s="34">
        <f t="shared" si="200"/>
        <v>-8347.7048572364292</v>
      </c>
      <c r="BB18" s="32">
        <f t="shared" si="200"/>
        <v>-11210.647558151199</v>
      </c>
      <c r="BC18" s="33">
        <f t="shared" si="200"/>
        <v>-11201.310193812918</v>
      </c>
      <c r="BD18" s="33">
        <f t="shared" si="200"/>
        <v>-11329.085847576904</v>
      </c>
      <c r="BE18" s="34">
        <f t="shared" si="200"/>
        <v>-8064.6349958697683</v>
      </c>
      <c r="BF18" s="32">
        <f t="shared" si="200"/>
        <v>-6483.9042765986069</v>
      </c>
      <c r="BG18" s="33">
        <f t="shared" si="200"/>
        <v>-8648.1797973333523</v>
      </c>
      <c r="BH18" s="33">
        <f t="shared" si="200"/>
        <v>-8545.657834917507</v>
      </c>
      <c r="BI18" s="34">
        <f t="shared" si="200"/>
        <v>-11304.852551053911</v>
      </c>
      <c r="BJ18" s="32">
        <f t="shared" si="200"/>
        <v>-16862.126866670002</v>
      </c>
      <c r="BK18" s="33">
        <f t="shared" si="200"/>
        <v>-17412.230510770001</v>
      </c>
      <c r="BL18" s="33">
        <f t="shared" si="200"/>
        <v>-18427.968638400002</v>
      </c>
      <c r="BM18" s="34">
        <f t="shared" si="200"/>
        <v>-17542.516597219997</v>
      </c>
      <c r="BN18" s="32">
        <f t="shared" ref="BN18:CG18" si="201">BN170</f>
        <v>-16368.65158944</v>
      </c>
      <c r="BO18" s="33">
        <f t="shared" si="201"/>
        <v>-16987.866092469998</v>
      </c>
      <c r="BP18" s="33">
        <f t="shared" si="201"/>
        <v>-19138.770278410004</v>
      </c>
      <c r="BQ18" s="34">
        <f t="shared" si="201"/>
        <v>-17235.50692679</v>
      </c>
      <c r="BR18" s="32">
        <f t="shared" si="201"/>
        <v>-15974.44583637</v>
      </c>
      <c r="BS18" s="33">
        <f t="shared" si="201"/>
        <v>-14280.376491260002</v>
      </c>
      <c r="BT18" s="33">
        <f t="shared" si="201"/>
        <v>-15915.338653199999</v>
      </c>
      <c r="BU18" s="34">
        <f t="shared" si="201"/>
        <v>-17706.284874880002</v>
      </c>
      <c r="BV18" s="32">
        <f t="shared" si="201"/>
        <v>-10429.422519750002</v>
      </c>
      <c r="BW18" s="33">
        <f t="shared" si="201"/>
        <v>-7709.5693055600004</v>
      </c>
      <c r="BX18" s="33">
        <f t="shared" si="201"/>
        <v>-10164.405907859998</v>
      </c>
      <c r="BY18" s="34">
        <f t="shared" si="201"/>
        <v>-9180.2153170300007</v>
      </c>
      <c r="BZ18" s="32">
        <f t="shared" si="201"/>
        <v>-13087.422785940002</v>
      </c>
      <c r="CA18" s="33">
        <f t="shared" si="201"/>
        <v>-10603.066402170001</v>
      </c>
      <c r="CB18" s="33">
        <f t="shared" si="201"/>
        <v>-13198.481851710001</v>
      </c>
      <c r="CC18" s="34">
        <f t="shared" si="201"/>
        <v>-12537.71300191</v>
      </c>
      <c r="CD18" s="32">
        <f t="shared" si="201"/>
        <v>-9716.1112061599979</v>
      </c>
      <c r="CE18" s="33">
        <f t="shared" si="201"/>
        <v>-9617.5118573599993</v>
      </c>
      <c r="CF18" s="33">
        <f t="shared" si="201"/>
        <v>-9921.2046756300006</v>
      </c>
      <c r="CG18" s="34">
        <f t="shared" si="201"/>
        <v>-8680.3336031700001</v>
      </c>
      <c r="CH18" s="33">
        <f t="shared" ref="CH18:CI18" si="202">CH170</f>
        <v>-10970.60567925</v>
      </c>
      <c r="CI18" s="33">
        <f t="shared" si="202"/>
        <v>-8380.3114218199989</v>
      </c>
      <c r="CJ18" s="33">
        <f t="shared" ref="CJ18:CK18" si="203">CJ170</f>
        <v>-11223.04298848</v>
      </c>
      <c r="CK18" s="34">
        <f t="shared" si="203"/>
        <v>-10968.906892479999</v>
      </c>
      <c r="CL18" s="32">
        <f t="shared" ref="CL18:CM18" si="204">CL170</f>
        <v>-12086.944079750001</v>
      </c>
      <c r="CM18" s="33">
        <f t="shared" si="204"/>
        <v>-9601.2218460399999</v>
      </c>
      <c r="CN18" s="33">
        <f t="shared" ref="CN18:CO18" si="205">CN170</f>
        <v>-11285.680327490001</v>
      </c>
      <c r="CO18" s="33">
        <f t="shared" si="205"/>
        <v>-10195.78222017</v>
      </c>
      <c r="CP18" s="32">
        <f t="shared" ref="CP18:CS18" si="206">CP170</f>
        <v>-16543.610071399999</v>
      </c>
      <c r="CQ18" s="33">
        <f t="shared" si="206"/>
        <v>-12034.415070420002</v>
      </c>
      <c r="CR18" s="33">
        <f t="shared" si="206"/>
        <v>-13477.882229640003</v>
      </c>
      <c r="CS18" s="34">
        <f t="shared" si="206"/>
        <v>-16768.116686330002</v>
      </c>
      <c r="CT18" s="32">
        <f t="shared" ref="CT18:CU18" si="207">CT170</f>
        <v>-11936.562492410001</v>
      </c>
      <c r="CU18" s="33">
        <f t="shared" si="207"/>
        <v>-11116.969492389999</v>
      </c>
      <c r="CV18" s="33">
        <f t="shared" ref="CV18:CW18" si="208">CV170</f>
        <v>-17910.245992160002</v>
      </c>
      <c r="CW18" s="34">
        <f t="shared" si="208"/>
        <v>-16307.834099649999</v>
      </c>
      <c r="CX18" s="32">
        <f t="shared" ref="CX18:CY18" si="209">CX170</f>
        <v>-12239.419010420001</v>
      </c>
      <c r="CY18" s="33">
        <f t="shared" si="209"/>
        <v>-4320.5107965500001</v>
      </c>
      <c r="CZ18" s="33">
        <f t="shared" ref="CZ18:DA18" si="210">CZ170</f>
        <v>-10886.024620550001</v>
      </c>
      <c r="DA18" s="34">
        <f t="shared" si="210"/>
        <v>-10817.982975949999</v>
      </c>
      <c r="DB18" s="32">
        <f t="shared" ref="DB18:DC18" si="211">DB170</f>
        <v>-13981.755641149997</v>
      </c>
      <c r="DC18" s="33">
        <f t="shared" si="211"/>
        <v>-10711.330213759999</v>
      </c>
      <c r="DD18" s="33">
        <f t="shared" ref="DD18:DE18" si="212">DD170</f>
        <v>-17767.480470449998</v>
      </c>
      <c r="DE18" s="34">
        <f t="shared" si="212"/>
        <v>-16510.398404599997</v>
      </c>
      <c r="DF18" s="32">
        <f t="shared" ref="DF18:DG18" si="213">DF170</f>
        <v>-11742.379170240001</v>
      </c>
      <c r="DG18" s="33">
        <f t="shared" si="213"/>
        <v>-10581.56196107</v>
      </c>
      <c r="DH18" s="33">
        <f t="shared" ref="DH18:DI18" si="214">DH170</f>
        <v>-19707.920325750001</v>
      </c>
      <c r="DI18" s="34">
        <f t="shared" si="214"/>
        <v>-14498.278500230001</v>
      </c>
      <c r="DJ18" s="32">
        <f t="shared" ref="DJ18:DK18" si="215">DJ170</f>
        <v>-20146.416383180003</v>
      </c>
      <c r="DK18" s="33">
        <f t="shared" si="215"/>
        <v>-19452.342216240002</v>
      </c>
      <c r="DL18" s="33">
        <f t="shared" ref="DL18:DM18" si="216">DL170</f>
        <v>-20291.085651489997</v>
      </c>
      <c r="DM18" s="34">
        <f t="shared" si="216"/>
        <v>-19598.440458739999</v>
      </c>
      <c r="DN18" s="32">
        <f t="shared" ref="DN18:DO18" si="217">DN170</f>
        <v>-18002.120070500001</v>
      </c>
      <c r="DO18" s="33">
        <f t="shared" si="217"/>
        <v>-17000.140880200001</v>
      </c>
      <c r="DP18" s="33">
        <f t="shared" ref="DP18:DQ18" si="218">DP170</f>
        <v>-20524.788709550005</v>
      </c>
      <c r="DQ18" s="34">
        <f t="shared" si="218"/>
        <v>-19875.60158155</v>
      </c>
      <c r="DR18" s="32">
        <f t="shared" ref="DR18" si="219">DR170</f>
        <v>-15497.453713109997</v>
      </c>
    </row>
    <row r="19" spans="1:122" ht="12.75" customHeight="1" x14ac:dyDescent="0.3">
      <c r="A19" s="85" t="s">
        <v>218</v>
      </c>
      <c r="B19" s="32">
        <f t="shared" ref="B19:U19" si="220">B173</f>
        <v>-35.069000000000003</v>
      </c>
      <c r="C19" s="33">
        <f t="shared" si="220"/>
        <v>-30.585000000000001</v>
      </c>
      <c r="D19" s="33">
        <f t="shared" si="220"/>
        <v>-45.817999999999998</v>
      </c>
      <c r="E19" s="34">
        <f t="shared" si="220"/>
        <v>-48.492000000000004</v>
      </c>
      <c r="F19" s="32">
        <f t="shared" si="220"/>
        <v>-37.827999999999996</v>
      </c>
      <c r="G19" s="33">
        <f t="shared" si="220"/>
        <v>-23.691000000000003</v>
      </c>
      <c r="H19" s="33">
        <f t="shared" si="220"/>
        <v>-1.541999999999998</v>
      </c>
      <c r="I19" s="34">
        <f t="shared" si="220"/>
        <v>3.4550000000000001</v>
      </c>
      <c r="J19" s="32">
        <f t="shared" si="220"/>
        <v>4.5059999999999985</v>
      </c>
      <c r="K19" s="33">
        <f t="shared" si="220"/>
        <v>6.278000000000004</v>
      </c>
      <c r="L19" s="33">
        <f t="shared" si="220"/>
        <v>18.628999999999998</v>
      </c>
      <c r="M19" s="34">
        <f t="shared" si="220"/>
        <v>20.468000000000004</v>
      </c>
      <c r="N19" s="32">
        <f t="shared" si="220"/>
        <v>17.559000000000001</v>
      </c>
      <c r="O19" s="33">
        <f t="shared" si="220"/>
        <v>11.032999999999998</v>
      </c>
      <c r="P19" s="33">
        <f t="shared" si="220"/>
        <v>23.363999999999997</v>
      </c>
      <c r="Q19" s="34">
        <f t="shared" si="220"/>
        <v>51.253</v>
      </c>
      <c r="R19" s="32">
        <f t="shared" si="220"/>
        <v>81.055000000000007</v>
      </c>
      <c r="S19" s="33">
        <f t="shared" si="220"/>
        <v>24.380000000000003</v>
      </c>
      <c r="T19" s="33">
        <f t="shared" si="220"/>
        <v>20.173999999999999</v>
      </c>
      <c r="U19" s="34">
        <f t="shared" si="220"/>
        <v>16.409000000000002</v>
      </c>
      <c r="V19" s="32">
        <f t="shared" ref="V19:AG19" si="221">V173</f>
        <v>25.779999999999998</v>
      </c>
      <c r="W19" s="33">
        <f t="shared" si="221"/>
        <v>19.255000000000003</v>
      </c>
      <c r="X19" s="33">
        <f t="shared" si="221"/>
        <v>12.672000000000001</v>
      </c>
      <c r="Y19" s="34">
        <f t="shared" si="221"/>
        <v>21.476999999999997</v>
      </c>
      <c r="Z19" s="32">
        <f t="shared" si="221"/>
        <v>31.688999999999993</v>
      </c>
      <c r="AA19" s="33">
        <f t="shared" si="221"/>
        <v>29.974</v>
      </c>
      <c r="AB19" s="33">
        <f t="shared" si="221"/>
        <v>23.479999999999997</v>
      </c>
      <c r="AC19" s="34">
        <f t="shared" si="221"/>
        <v>9.9479999999999986</v>
      </c>
      <c r="AD19" s="32">
        <f t="shared" si="221"/>
        <v>4.4320000000000022</v>
      </c>
      <c r="AE19" s="33">
        <f t="shared" si="221"/>
        <v>20.026</v>
      </c>
      <c r="AF19" s="33">
        <f t="shared" si="221"/>
        <v>37.299999999999997</v>
      </c>
      <c r="AG19" s="34">
        <f t="shared" si="221"/>
        <v>40.003999999999991</v>
      </c>
      <c r="AH19" s="32">
        <f t="shared" ref="AH19:BM19" si="222">AH173</f>
        <v>24.896000000000001</v>
      </c>
      <c r="AI19" s="33">
        <f t="shared" si="222"/>
        <v>23.555999999999997</v>
      </c>
      <c r="AJ19" s="33">
        <f t="shared" si="222"/>
        <v>40.339999999999996</v>
      </c>
      <c r="AK19" s="34">
        <f t="shared" si="222"/>
        <v>19.781000000000002</v>
      </c>
      <c r="AL19" s="32">
        <f t="shared" si="222"/>
        <v>61.33</v>
      </c>
      <c r="AM19" s="33">
        <f t="shared" si="222"/>
        <v>41.778000000000006</v>
      </c>
      <c r="AN19" s="33">
        <f t="shared" si="222"/>
        <v>31.268999999999998</v>
      </c>
      <c r="AO19" s="34">
        <f t="shared" si="222"/>
        <v>46.629999999999995</v>
      </c>
      <c r="AP19" s="32">
        <f t="shared" si="222"/>
        <v>82.686000000000007</v>
      </c>
      <c r="AQ19" s="33">
        <f t="shared" si="222"/>
        <v>49.585999999999999</v>
      </c>
      <c r="AR19" s="33">
        <f t="shared" si="222"/>
        <v>37.255000000000003</v>
      </c>
      <c r="AS19" s="34">
        <f t="shared" si="222"/>
        <v>44.513000000000005</v>
      </c>
      <c r="AT19" s="32">
        <f t="shared" si="222"/>
        <v>62.628999999999998</v>
      </c>
      <c r="AU19" s="33">
        <f t="shared" si="222"/>
        <v>32.536999999999999</v>
      </c>
      <c r="AV19" s="33">
        <f t="shared" si="222"/>
        <v>52.942000000000007</v>
      </c>
      <c r="AW19" s="34">
        <f t="shared" si="222"/>
        <v>29.151999999999997</v>
      </c>
      <c r="AX19" s="32">
        <f t="shared" si="222"/>
        <v>111.27500000000001</v>
      </c>
      <c r="AY19" s="33">
        <f t="shared" si="222"/>
        <v>122.125</v>
      </c>
      <c r="AZ19" s="33">
        <f t="shared" si="222"/>
        <v>103.776</v>
      </c>
      <c r="BA19" s="34">
        <f t="shared" si="222"/>
        <v>111.187</v>
      </c>
      <c r="BB19" s="32">
        <f t="shared" si="222"/>
        <v>116.77699999999999</v>
      </c>
      <c r="BC19" s="33">
        <f t="shared" si="222"/>
        <v>141.709</v>
      </c>
      <c r="BD19" s="33">
        <f t="shared" si="222"/>
        <v>74.206999999999994</v>
      </c>
      <c r="BE19" s="34">
        <f t="shared" si="222"/>
        <v>212.328</v>
      </c>
      <c r="BF19" s="32">
        <f t="shared" si="222"/>
        <v>176.49680000000001</v>
      </c>
      <c r="BG19" s="33">
        <f t="shared" si="222"/>
        <v>156.93020000000001</v>
      </c>
      <c r="BH19" s="33">
        <f t="shared" si="222"/>
        <v>131.1934</v>
      </c>
      <c r="BI19" s="34">
        <f t="shared" si="222"/>
        <v>138.48320000000001</v>
      </c>
      <c r="BJ19" s="32">
        <f t="shared" si="222"/>
        <v>130.88806756000002</v>
      </c>
      <c r="BK19" s="33">
        <f t="shared" si="222"/>
        <v>135.35290309999999</v>
      </c>
      <c r="BL19" s="33">
        <f t="shared" si="222"/>
        <v>109.54540645999998</v>
      </c>
      <c r="BM19" s="34">
        <f t="shared" si="222"/>
        <v>122.70117345000001</v>
      </c>
      <c r="BN19" s="32">
        <f t="shared" ref="BN19:CG19" si="223">BN173</f>
        <v>131.66339169</v>
      </c>
      <c r="BO19" s="33">
        <f t="shared" si="223"/>
        <v>140.80860509000001</v>
      </c>
      <c r="BP19" s="33">
        <f t="shared" si="223"/>
        <v>163.27934822999998</v>
      </c>
      <c r="BQ19" s="34">
        <f t="shared" si="223"/>
        <v>130.85885317</v>
      </c>
      <c r="BR19" s="32">
        <f t="shared" si="223"/>
        <v>117.219686</v>
      </c>
      <c r="BS19" s="33">
        <f t="shared" si="223"/>
        <v>156.97171204</v>
      </c>
      <c r="BT19" s="33">
        <f t="shared" si="223"/>
        <v>118.51613293</v>
      </c>
      <c r="BU19" s="34">
        <f t="shared" si="223"/>
        <v>118.61877</v>
      </c>
      <c r="BV19" s="32">
        <f t="shared" si="223"/>
        <v>106.86130562</v>
      </c>
      <c r="BW19" s="33">
        <f t="shared" si="223"/>
        <v>148.18580857000001</v>
      </c>
      <c r="BX19" s="33">
        <f t="shared" si="223"/>
        <v>124.54198589000001</v>
      </c>
      <c r="BY19" s="34">
        <f t="shared" si="223"/>
        <v>131.29023778000001</v>
      </c>
      <c r="BZ19" s="32">
        <f t="shared" si="223"/>
        <v>97.35596018999999</v>
      </c>
      <c r="CA19" s="33">
        <f t="shared" si="223"/>
        <v>82.797747030000011</v>
      </c>
      <c r="CB19" s="33">
        <f t="shared" si="223"/>
        <v>75.137638129999985</v>
      </c>
      <c r="CC19" s="34">
        <f t="shared" si="223"/>
        <v>101.41528976000001</v>
      </c>
      <c r="CD19" s="32">
        <f t="shared" si="223"/>
        <v>89.933448990000002</v>
      </c>
      <c r="CE19" s="33">
        <f t="shared" si="223"/>
        <v>96.886911870000006</v>
      </c>
      <c r="CF19" s="33">
        <f t="shared" si="223"/>
        <v>84.916032799999982</v>
      </c>
      <c r="CG19" s="34">
        <f t="shared" si="223"/>
        <v>77.497841480000005</v>
      </c>
      <c r="CH19" s="33">
        <f t="shared" ref="CH19:CI19" si="224">CH173</f>
        <v>59.659734090000001</v>
      </c>
      <c r="CI19" s="33">
        <f t="shared" si="224"/>
        <v>72.807181099999994</v>
      </c>
      <c r="CJ19" s="33">
        <f t="shared" ref="CJ19:CK19" si="225">CJ173</f>
        <v>79.251997189999997</v>
      </c>
      <c r="CK19" s="34">
        <f t="shared" si="225"/>
        <v>78.768033029999998</v>
      </c>
      <c r="CL19" s="32">
        <f t="shared" ref="CL19:CM19" si="226">CL173</f>
        <v>67.162376179999995</v>
      </c>
      <c r="CM19" s="33">
        <f t="shared" si="226"/>
        <v>48.395331190000007</v>
      </c>
      <c r="CN19" s="33">
        <f t="shared" ref="CN19:CO19" si="227">CN173</f>
        <v>70.171753660000007</v>
      </c>
      <c r="CO19" s="33">
        <f t="shared" si="227"/>
        <v>98.41084128</v>
      </c>
      <c r="CP19" s="32">
        <f t="shared" ref="CP19:CS19" si="228">CP173</f>
        <v>69.76151136</v>
      </c>
      <c r="CQ19" s="33">
        <f t="shared" si="228"/>
        <v>51.962341810000012</v>
      </c>
      <c r="CR19" s="33">
        <f t="shared" si="228"/>
        <v>65.008765869999991</v>
      </c>
      <c r="CS19" s="34">
        <f t="shared" si="228"/>
        <v>61.679662250000007</v>
      </c>
      <c r="CT19" s="32">
        <f t="shared" ref="CT19:CU19" si="229">CT173</f>
        <v>80.041100740000005</v>
      </c>
      <c r="CU19" s="33">
        <f t="shared" si="229"/>
        <v>25.077707799999992</v>
      </c>
      <c r="CV19" s="33">
        <f t="shared" ref="CV19:CW19" si="230">CV173</f>
        <v>55.153748629999996</v>
      </c>
      <c r="CW19" s="34">
        <f t="shared" si="230"/>
        <v>34.546341659999996</v>
      </c>
      <c r="CX19" s="32">
        <f t="shared" ref="CX19:CY19" si="231">CX173</f>
        <v>40.25323616</v>
      </c>
      <c r="CY19" s="33">
        <f t="shared" si="231"/>
        <v>26.940777599999997</v>
      </c>
      <c r="CZ19" s="33">
        <f t="shared" ref="CZ19:DA19" si="232">CZ173</f>
        <v>29.818629120000001</v>
      </c>
      <c r="DA19" s="34">
        <f t="shared" si="232"/>
        <v>20.702826100000003</v>
      </c>
      <c r="DB19" s="32">
        <f t="shared" ref="DB19:DC19" si="233">DB173</f>
        <v>23.273550729999993</v>
      </c>
      <c r="DC19" s="33">
        <f t="shared" si="233"/>
        <v>13.056948789999993</v>
      </c>
      <c r="DD19" s="33">
        <f t="shared" ref="DD19:DE19" si="234">DD173</f>
        <v>35.23925062</v>
      </c>
      <c r="DE19" s="34">
        <f t="shared" si="234"/>
        <v>29.141424690000004</v>
      </c>
      <c r="DF19" s="32">
        <f t="shared" ref="DF19:DG19" si="235">DF173</f>
        <v>10.864197849999996</v>
      </c>
      <c r="DG19" s="33">
        <f t="shared" si="235"/>
        <v>24.545068529999995</v>
      </c>
      <c r="DH19" s="33">
        <f t="shared" ref="DH19:DI19" si="236">DH173</f>
        <v>36.227279300000006</v>
      </c>
      <c r="DI19" s="34">
        <f t="shared" si="236"/>
        <v>29.634221949999997</v>
      </c>
      <c r="DJ19" s="32">
        <f t="shared" ref="DJ19:DK19" si="237">DJ173</f>
        <v>50.672343519999991</v>
      </c>
      <c r="DK19" s="33">
        <f t="shared" si="237"/>
        <v>39.846789309999998</v>
      </c>
      <c r="DL19" s="33">
        <f t="shared" ref="DL19:DM19" si="238">DL173</f>
        <v>79.002915939999994</v>
      </c>
      <c r="DM19" s="34">
        <f t="shared" si="238"/>
        <v>121.46122162999998</v>
      </c>
      <c r="DN19" s="32">
        <f t="shared" ref="DN19:DO19" si="239">DN173</f>
        <v>127.25382521</v>
      </c>
      <c r="DO19" s="33">
        <f t="shared" si="239"/>
        <v>103.96228375999999</v>
      </c>
      <c r="DP19" s="33">
        <f t="shared" ref="DP19:DQ19" si="240">DP173</f>
        <v>130.54220723</v>
      </c>
      <c r="DQ19" s="34">
        <f t="shared" si="240"/>
        <v>133.81636947999999</v>
      </c>
      <c r="DR19" s="32">
        <f t="shared" ref="DR19" si="241">DR173</f>
        <v>136.14329201000001</v>
      </c>
    </row>
    <row r="20" spans="1:122" ht="12.75" customHeight="1" x14ac:dyDescent="0.3">
      <c r="A20" s="85" t="s">
        <v>135</v>
      </c>
      <c r="B20" s="32">
        <f t="shared" ref="B20:U20" si="242">B188+B197+B200+B201+B204</f>
        <v>-1012.2434218800003</v>
      </c>
      <c r="C20" s="33">
        <f t="shared" si="242"/>
        <v>-2973.5806105699999</v>
      </c>
      <c r="D20" s="33">
        <f t="shared" si="242"/>
        <v>-1079.6579783949999</v>
      </c>
      <c r="E20" s="34">
        <f t="shared" si="242"/>
        <v>-2570.4626393799999</v>
      </c>
      <c r="F20" s="32">
        <f t="shared" si="242"/>
        <v>-1469.3989567149997</v>
      </c>
      <c r="G20" s="33">
        <f t="shared" si="242"/>
        <v>-2651.2722216850002</v>
      </c>
      <c r="H20" s="33">
        <f t="shared" si="242"/>
        <v>-1481.6353367250001</v>
      </c>
      <c r="I20" s="34">
        <f t="shared" si="242"/>
        <v>-2881.9686084999998</v>
      </c>
      <c r="J20" s="32">
        <f t="shared" si="242"/>
        <v>-849.21537502499996</v>
      </c>
      <c r="K20" s="33">
        <f t="shared" si="242"/>
        <v>-3124.909359325</v>
      </c>
      <c r="L20" s="33">
        <f t="shared" si="242"/>
        <v>-1450.6770117299998</v>
      </c>
      <c r="M20" s="34">
        <f t="shared" si="242"/>
        <v>-3757.6299761549994</v>
      </c>
      <c r="N20" s="32">
        <f t="shared" si="242"/>
        <v>-1349.2885683299999</v>
      </c>
      <c r="O20" s="33">
        <f t="shared" si="242"/>
        <v>-3500.6121479749995</v>
      </c>
      <c r="P20" s="33">
        <f t="shared" si="242"/>
        <v>-1939.9251831900001</v>
      </c>
      <c r="Q20" s="34">
        <f t="shared" si="242"/>
        <v>-4298.0870728049995</v>
      </c>
      <c r="R20" s="32">
        <f t="shared" si="242"/>
        <v>-2725.428806805</v>
      </c>
      <c r="S20" s="33">
        <f t="shared" si="242"/>
        <v>-4685.0715497199999</v>
      </c>
      <c r="T20" s="33">
        <f t="shared" si="242"/>
        <v>-2321.9391117549999</v>
      </c>
      <c r="U20" s="34">
        <f t="shared" si="242"/>
        <v>-4776.1247632049999</v>
      </c>
      <c r="V20" s="32">
        <f t="shared" ref="V20:AG20" si="243">V188+V197+V200+V201+V204</f>
        <v>-2318.7371180549999</v>
      </c>
      <c r="W20" s="33">
        <f t="shared" si="243"/>
        <v>-4951.3448984099996</v>
      </c>
      <c r="X20" s="33">
        <f t="shared" si="243"/>
        <v>-2355.6251580100002</v>
      </c>
      <c r="Y20" s="34">
        <f t="shared" si="243"/>
        <v>-4618.583014285</v>
      </c>
      <c r="Z20" s="32">
        <f t="shared" si="243"/>
        <v>-3233.1622440053357</v>
      </c>
      <c r="AA20" s="33">
        <f t="shared" si="243"/>
        <v>-4019.9587524428489</v>
      </c>
      <c r="AB20" s="33">
        <f t="shared" si="243"/>
        <v>-2916.2146762699817</v>
      </c>
      <c r="AC20" s="34">
        <f t="shared" si="243"/>
        <v>-4271.9419917947107</v>
      </c>
      <c r="AD20" s="32">
        <f t="shared" si="243"/>
        <v>-2721.3384567165567</v>
      </c>
      <c r="AE20" s="33">
        <f t="shared" si="243"/>
        <v>-3559.1278415403003</v>
      </c>
      <c r="AF20" s="33">
        <f t="shared" si="243"/>
        <v>-2681.1776523065037</v>
      </c>
      <c r="AG20" s="34">
        <f t="shared" si="243"/>
        <v>-3696.3247551811146</v>
      </c>
      <c r="AH20" s="32">
        <f t="shared" ref="AH20:BM20" si="244">AH188+AH197+AH200+AH201+AH204</f>
        <v>-2514.5741445985946</v>
      </c>
      <c r="AI20" s="33">
        <f t="shared" si="244"/>
        <v>-3591.2990896572355</v>
      </c>
      <c r="AJ20" s="33">
        <f t="shared" si="244"/>
        <v>-2508.150997596706</v>
      </c>
      <c r="AK20" s="34">
        <f t="shared" si="244"/>
        <v>-3989.1363553421247</v>
      </c>
      <c r="AL20" s="32">
        <f t="shared" si="244"/>
        <v>-2934.6215637851392</v>
      </c>
      <c r="AM20" s="33">
        <f t="shared" si="244"/>
        <v>-3717.8306533966033</v>
      </c>
      <c r="AN20" s="33">
        <f t="shared" si="244"/>
        <v>-2759.0842052500002</v>
      </c>
      <c r="AO20" s="34">
        <f t="shared" si="244"/>
        <v>-3538.4889056081047</v>
      </c>
      <c r="AP20" s="32">
        <f t="shared" si="244"/>
        <v>-2906.3704530054306</v>
      </c>
      <c r="AQ20" s="33">
        <f t="shared" si="244"/>
        <v>-3465.562275589652</v>
      </c>
      <c r="AR20" s="33">
        <f t="shared" si="244"/>
        <v>-3508.0165399562384</v>
      </c>
      <c r="AS20" s="34">
        <f t="shared" si="244"/>
        <v>-3200.8754369906442</v>
      </c>
      <c r="AT20" s="32">
        <f t="shared" si="244"/>
        <v>-3257.4500519526077</v>
      </c>
      <c r="AU20" s="33">
        <f t="shared" si="244"/>
        <v>-2331.1686400764679</v>
      </c>
      <c r="AV20" s="33">
        <f t="shared" si="244"/>
        <v>-2669.4723762000003</v>
      </c>
      <c r="AW20" s="34">
        <f t="shared" si="244"/>
        <v>-2535.4005245397384</v>
      </c>
      <c r="AX20" s="32">
        <f t="shared" si="244"/>
        <v>-2732.6257039375396</v>
      </c>
      <c r="AY20" s="33">
        <f t="shared" si="244"/>
        <v>-1499.4369721506539</v>
      </c>
      <c r="AZ20" s="33">
        <f t="shared" si="244"/>
        <v>-1774.43834547192</v>
      </c>
      <c r="BA20" s="34">
        <f t="shared" si="244"/>
        <v>-1006.8288572364281</v>
      </c>
      <c r="BB20" s="32">
        <f t="shared" si="244"/>
        <v>-2665.3605581512002</v>
      </c>
      <c r="BC20" s="33">
        <f t="shared" si="244"/>
        <v>-1012.5201938129189</v>
      </c>
      <c r="BD20" s="33">
        <f t="shared" si="244"/>
        <v>-2895.7868475769055</v>
      </c>
      <c r="BE20" s="34">
        <f t="shared" si="244"/>
        <v>-1902.1279958697676</v>
      </c>
      <c r="BF20" s="32">
        <f t="shared" si="244"/>
        <v>-3103.9904765986075</v>
      </c>
      <c r="BG20" s="33">
        <f t="shared" si="244"/>
        <v>-1502.126797333354</v>
      </c>
      <c r="BH20" s="33">
        <f t="shared" si="244"/>
        <v>-3550.5867349175069</v>
      </c>
      <c r="BI20" s="34">
        <f t="shared" si="244"/>
        <v>-2211.1509510539108</v>
      </c>
      <c r="BJ20" s="32">
        <f t="shared" si="244"/>
        <v>-4116.9422469800002</v>
      </c>
      <c r="BK20" s="33">
        <f t="shared" si="244"/>
        <v>-1820.5494101100001</v>
      </c>
      <c r="BL20" s="33">
        <f t="shared" si="244"/>
        <v>-3985.3887349999995</v>
      </c>
      <c r="BM20" s="34">
        <f t="shared" si="244"/>
        <v>-2070.1377669799999</v>
      </c>
      <c r="BN20" s="32">
        <f t="shared" ref="BN20:CG20" si="245">BN188+BN197+BN200+BN201+BN204</f>
        <v>-4954.8716500800001</v>
      </c>
      <c r="BO20" s="33">
        <f t="shared" si="245"/>
        <v>-1324.5358073000002</v>
      </c>
      <c r="BP20" s="33">
        <f t="shared" si="245"/>
        <v>-5036.2393379200003</v>
      </c>
      <c r="BQ20" s="34">
        <f t="shared" si="245"/>
        <v>-3132.7610565500004</v>
      </c>
      <c r="BR20" s="32">
        <f t="shared" si="245"/>
        <v>-4685.6153291500004</v>
      </c>
      <c r="BS20" s="33">
        <f t="shared" si="245"/>
        <v>-2119.1518113400007</v>
      </c>
      <c r="BT20" s="33">
        <f t="shared" si="245"/>
        <v>-5425.96888846</v>
      </c>
      <c r="BU20" s="34">
        <f t="shared" si="245"/>
        <v>-4386.7480082600005</v>
      </c>
      <c r="BV20" s="32">
        <f t="shared" si="245"/>
        <v>-5479.8361940800005</v>
      </c>
      <c r="BW20" s="33">
        <f t="shared" si="245"/>
        <v>-2877.42209288</v>
      </c>
      <c r="BX20" s="33">
        <f t="shared" si="245"/>
        <v>-6320.1568793599999</v>
      </c>
      <c r="BY20" s="34">
        <f t="shared" si="245"/>
        <v>-4638.2952750100003</v>
      </c>
      <c r="BZ20" s="32">
        <f t="shared" si="245"/>
        <v>-6525.5533525899991</v>
      </c>
      <c r="CA20" s="33">
        <f t="shared" si="245"/>
        <v>-3202.5303454</v>
      </c>
      <c r="CB20" s="33">
        <f t="shared" si="245"/>
        <v>-7316.2517239000008</v>
      </c>
      <c r="CC20" s="34">
        <f t="shared" si="245"/>
        <v>-4382.9751165500002</v>
      </c>
      <c r="CD20" s="32">
        <f t="shared" si="245"/>
        <v>-7146.05256973</v>
      </c>
      <c r="CE20" s="33">
        <f t="shared" si="245"/>
        <v>-4091.7790886800008</v>
      </c>
      <c r="CF20" s="33">
        <f t="shared" si="245"/>
        <v>-6768.5366886500005</v>
      </c>
      <c r="CG20" s="34">
        <f t="shared" si="245"/>
        <v>-4819.9938998799998</v>
      </c>
      <c r="CH20" s="33">
        <f t="shared" ref="CH20:CI20" si="246">CH188+CH197+CH200+CH201+CH204</f>
        <v>-5949.8869572900003</v>
      </c>
      <c r="CI20" s="33">
        <f t="shared" si="246"/>
        <v>-4207.3633159600004</v>
      </c>
      <c r="CJ20" s="33">
        <f t="shared" ref="CJ20:CK20" si="247">CJ188+CJ197+CJ200+CJ201+CJ204</f>
        <v>-6532.04363122</v>
      </c>
      <c r="CK20" s="34">
        <f t="shared" si="247"/>
        <v>-6238.6336512500002</v>
      </c>
      <c r="CL20" s="32">
        <f t="shared" ref="CL20:CM20" si="248">CL188+CL197+CL200+CL201+CL204</f>
        <v>-7654.7797795400002</v>
      </c>
      <c r="CM20" s="33">
        <f t="shared" si="248"/>
        <v>-5979.7883623799999</v>
      </c>
      <c r="CN20" s="33">
        <f t="shared" ref="CN20:CO20" si="249">CN188+CN197+CN200+CN201+CN204</f>
        <v>-7989.0980762600029</v>
      </c>
      <c r="CO20" s="33">
        <f t="shared" si="249"/>
        <v>-6003.1703526399988</v>
      </c>
      <c r="CP20" s="32">
        <f t="shared" ref="CP20:CS20" si="250">CP188+CP197+CP200+CP201+CP204</f>
        <v>-7190.9764676999994</v>
      </c>
      <c r="CQ20" s="33">
        <f t="shared" si="250"/>
        <v>-4439.5610114900001</v>
      </c>
      <c r="CR20" s="33">
        <f t="shared" si="250"/>
        <v>-5487.3202871100011</v>
      </c>
      <c r="CS20" s="34">
        <f t="shared" si="250"/>
        <v>-5415.2684966599991</v>
      </c>
      <c r="CT20" s="32">
        <f t="shared" ref="CT20:CU20" si="251">CT188+CT197+CT200+CT201+CT204</f>
        <v>-7149.8333222300007</v>
      </c>
      <c r="CU20" s="33">
        <f t="shared" si="251"/>
        <v>-4257.0269247800006</v>
      </c>
      <c r="CV20" s="33">
        <f t="shared" ref="CV20:CW20" si="252">CV188+CV197+CV200+CV201+CV204</f>
        <v>-7724.68558226</v>
      </c>
      <c r="CW20" s="34">
        <f t="shared" si="252"/>
        <v>-6416.1300446499999</v>
      </c>
      <c r="CX20" s="32">
        <f t="shared" ref="CX20:CY20" si="253">CX188+CX197+CX200+CX201+CX204</f>
        <v>-6344.6775437100005</v>
      </c>
      <c r="CY20" s="33">
        <f t="shared" si="253"/>
        <v>-4659.1152155399996</v>
      </c>
      <c r="CZ20" s="33">
        <f t="shared" ref="CZ20:DA20" si="254">CZ188+CZ197+CZ200+CZ201+CZ204</f>
        <v>-5924.8152363999989</v>
      </c>
      <c r="DA20" s="34">
        <f t="shared" si="254"/>
        <v>-4629.5878138799999</v>
      </c>
      <c r="DB20" s="32">
        <f t="shared" ref="DB20:DC20" si="255">DB188+DB197+DB200+DB201+DB204</f>
        <v>-6603.1427776900009</v>
      </c>
      <c r="DC20" s="33">
        <f t="shared" si="255"/>
        <v>-4645.1627138700005</v>
      </c>
      <c r="DD20" s="33">
        <f t="shared" ref="DD20:DE20" si="256">DD188+DD197+DD200+DD201+DD204</f>
        <v>-5454.8549028800007</v>
      </c>
      <c r="DE20" s="34">
        <f t="shared" si="256"/>
        <v>-3926.1110255399994</v>
      </c>
      <c r="DF20" s="32">
        <f t="shared" ref="DF20:DG20" si="257">DF188+DF197+DF200+DF201+DF204</f>
        <v>-6495.8768806099997</v>
      </c>
      <c r="DG20" s="33">
        <f t="shared" si="257"/>
        <v>-2714.2147941800004</v>
      </c>
      <c r="DH20" s="33">
        <f t="shared" ref="DH20:DI20" si="258">DH188+DH197+DH200+DH201+DH204</f>
        <v>-5506.5945378199995</v>
      </c>
      <c r="DI20" s="34">
        <f t="shared" si="258"/>
        <v>-4863.46345277</v>
      </c>
      <c r="DJ20" s="32">
        <f t="shared" ref="DJ20:DK20" si="259">DJ188+DJ197+DJ200+DJ201+DJ204</f>
        <v>-7855.3333278399987</v>
      </c>
      <c r="DK20" s="33">
        <f t="shared" si="259"/>
        <v>-5251.437990209999</v>
      </c>
      <c r="DL20" s="33">
        <f t="shared" ref="DL20:DM20" si="260">DL188+DL197+DL200+DL201+DL204</f>
        <v>-8025.4887791899982</v>
      </c>
      <c r="DM20" s="34">
        <f t="shared" si="260"/>
        <v>-8615.0837980100023</v>
      </c>
      <c r="DN20" s="32">
        <f t="shared" ref="DN20:DO20" si="261">DN188+DN197+DN200+DN201+DN204</f>
        <v>-7669.409217540001</v>
      </c>
      <c r="DO20" s="33">
        <f t="shared" si="261"/>
        <v>-5525.9892000599993</v>
      </c>
      <c r="DP20" s="33">
        <f t="shared" ref="DP20:DQ20" si="262">DP188+DP197+DP200+DP201+DP204</f>
        <v>-8381.9939216800012</v>
      </c>
      <c r="DQ20" s="34">
        <f t="shared" si="262"/>
        <v>-8749.9034159000003</v>
      </c>
      <c r="DR20" s="32">
        <f t="shared" ref="DR20" si="263">DR188+DR197+DR200+DR201+DR204</f>
        <v>-7005.5591169300005</v>
      </c>
    </row>
    <row r="21" spans="1:122" ht="12.75" customHeight="1" x14ac:dyDescent="0.3">
      <c r="A21" s="85" t="s">
        <v>136</v>
      </c>
      <c r="B21" s="32">
        <f>IF(ISNUMBER(B182),B182,0)+IF(ISNUMBER(B185),B185,0)+IF(ISNUMBER(B194),B194,0)</f>
        <v>-1454.4210000000003</v>
      </c>
      <c r="C21" s="33">
        <f t="shared" ref="C21:BN21" si="264">IF(ISNUMBER(C182),C182,0)+IF(ISNUMBER(C185),C185,0)+IF(ISNUMBER(C194),C194,0)</f>
        <v>-716.32999999999993</v>
      </c>
      <c r="D21" s="33">
        <f t="shared" si="264"/>
        <v>-536.61599999999999</v>
      </c>
      <c r="E21" s="34">
        <f t="shared" si="264"/>
        <v>-243.85799999999998</v>
      </c>
      <c r="F21" s="32">
        <f t="shared" si="264"/>
        <v>-591.298</v>
      </c>
      <c r="G21" s="33">
        <f t="shared" si="264"/>
        <v>-155.50800000000004</v>
      </c>
      <c r="H21" s="33">
        <f t="shared" si="264"/>
        <v>-949.43200000000002</v>
      </c>
      <c r="I21" s="34">
        <f t="shared" si="264"/>
        <v>-1134.213</v>
      </c>
      <c r="J21" s="32">
        <f t="shared" si="264"/>
        <v>-1345.0079999999998</v>
      </c>
      <c r="K21" s="33">
        <f t="shared" si="264"/>
        <v>-1075.856</v>
      </c>
      <c r="L21" s="33">
        <f t="shared" si="264"/>
        <v>-1482.826</v>
      </c>
      <c r="M21" s="34">
        <f t="shared" si="264"/>
        <v>-1539.4380000000001</v>
      </c>
      <c r="N21" s="32">
        <f t="shared" si="264"/>
        <v>-987.40499999999997</v>
      </c>
      <c r="O21" s="33">
        <f t="shared" si="264"/>
        <v>-1834.1129999999998</v>
      </c>
      <c r="P21" s="33">
        <f t="shared" si="264"/>
        <v>-2318.3940000000002</v>
      </c>
      <c r="Q21" s="34">
        <f t="shared" si="264"/>
        <v>-1715.5119999999999</v>
      </c>
      <c r="R21" s="32">
        <f t="shared" si="264"/>
        <v>-1236.921</v>
      </c>
      <c r="S21" s="33">
        <f t="shared" si="264"/>
        <v>-1135.277</v>
      </c>
      <c r="T21" s="33">
        <f t="shared" si="264"/>
        <v>-890.96400000000006</v>
      </c>
      <c r="U21" s="34">
        <f t="shared" si="264"/>
        <v>-851.39599999999996</v>
      </c>
      <c r="V21" s="32">
        <f t="shared" si="264"/>
        <v>-539.55600000000004</v>
      </c>
      <c r="W21" s="33">
        <f t="shared" si="264"/>
        <v>-1336.9570000000001</v>
      </c>
      <c r="X21" s="33">
        <f t="shared" si="264"/>
        <v>-590.41600000000005</v>
      </c>
      <c r="Y21" s="34">
        <f t="shared" si="264"/>
        <v>-849.27</v>
      </c>
      <c r="Z21" s="32">
        <f t="shared" si="264"/>
        <v>-1225.028</v>
      </c>
      <c r="AA21" s="33">
        <f t="shared" si="264"/>
        <v>-1380.2689999999998</v>
      </c>
      <c r="AB21" s="33">
        <f t="shared" si="264"/>
        <v>-856.20500000000015</v>
      </c>
      <c r="AC21" s="34">
        <f t="shared" si="264"/>
        <v>-1499.479</v>
      </c>
      <c r="AD21" s="32">
        <f t="shared" si="264"/>
        <v>-711.06100000000004</v>
      </c>
      <c r="AE21" s="33">
        <f t="shared" si="264"/>
        <v>-2059.5619999999999</v>
      </c>
      <c r="AF21" s="33">
        <f t="shared" si="264"/>
        <v>-980.8309999999999</v>
      </c>
      <c r="AG21" s="34">
        <f t="shared" si="264"/>
        <v>-1410.375</v>
      </c>
      <c r="AH21" s="32">
        <f t="shared" si="264"/>
        <v>-893.495</v>
      </c>
      <c r="AI21" s="33">
        <f t="shared" si="264"/>
        <v>-1635.665</v>
      </c>
      <c r="AJ21" s="33">
        <f t="shared" si="264"/>
        <v>-963.01200000000006</v>
      </c>
      <c r="AK21" s="34">
        <f t="shared" si="264"/>
        <v>-2148.2750000000001</v>
      </c>
      <c r="AL21" s="32">
        <f t="shared" si="264"/>
        <v>-1616.9580000000001</v>
      </c>
      <c r="AM21" s="33">
        <f t="shared" si="264"/>
        <v>-1991.1779999999999</v>
      </c>
      <c r="AN21" s="33">
        <f t="shared" si="264"/>
        <v>-1351.1970000000001</v>
      </c>
      <c r="AO21" s="34">
        <f t="shared" si="264"/>
        <v>-2378.1950000000002</v>
      </c>
      <c r="AP21" s="32">
        <f t="shared" si="264"/>
        <v>-2381.241</v>
      </c>
      <c r="AQ21" s="33">
        <f t="shared" si="264"/>
        <v>-3736.0970000000002</v>
      </c>
      <c r="AR21" s="33">
        <f t="shared" si="264"/>
        <v>-2412.0759999999996</v>
      </c>
      <c r="AS21" s="34">
        <f t="shared" si="264"/>
        <v>-4156.424</v>
      </c>
      <c r="AT21" s="32">
        <f t="shared" si="264"/>
        <v>-3608.1379999999999</v>
      </c>
      <c r="AU21" s="33">
        <f t="shared" si="264"/>
        <v>-5255.9444902343748</v>
      </c>
      <c r="AV21" s="33">
        <f t="shared" si="264"/>
        <v>-2758.0969999999998</v>
      </c>
      <c r="AW21" s="34">
        <f t="shared" si="264"/>
        <v>-4746.4359999999997</v>
      </c>
      <c r="AX21" s="32">
        <f t="shared" si="264"/>
        <v>-3965.2180000000003</v>
      </c>
      <c r="AY21" s="33">
        <f t="shared" si="264"/>
        <v>-5841.9120585937499</v>
      </c>
      <c r="AZ21" s="33">
        <f t="shared" si="264"/>
        <v>-5175.7540000000008</v>
      </c>
      <c r="BA21" s="34">
        <f t="shared" si="264"/>
        <v>-7452.063000000001</v>
      </c>
      <c r="BB21" s="32">
        <f t="shared" si="264"/>
        <v>-8662.0640000000003</v>
      </c>
      <c r="BC21" s="33">
        <f t="shared" si="264"/>
        <v>-10330.499</v>
      </c>
      <c r="BD21" s="33">
        <f t="shared" si="264"/>
        <v>-8507.5059999999994</v>
      </c>
      <c r="BE21" s="34">
        <f t="shared" si="264"/>
        <v>-6374.8350000000009</v>
      </c>
      <c r="BF21" s="32">
        <f t="shared" si="264"/>
        <v>-3556.4106000000002</v>
      </c>
      <c r="BG21" s="33">
        <f t="shared" si="264"/>
        <v>-7302.9831999999997</v>
      </c>
      <c r="BH21" s="33">
        <f t="shared" si="264"/>
        <v>-5126.2645000000011</v>
      </c>
      <c r="BI21" s="34">
        <f t="shared" si="264"/>
        <v>-9232.1847999999991</v>
      </c>
      <c r="BJ21" s="32">
        <f t="shared" si="264"/>
        <v>-12876.072687250002</v>
      </c>
      <c r="BK21" s="33">
        <f t="shared" si="264"/>
        <v>-15727.03400376</v>
      </c>
      <c r="BL21" s="33">
        <f t="shared" si="264"/>
        <v>-14552.125309860001</v>
      </c>
      <c r="BM21" s="34">
        <f t="shared" si="264"/>
        <v>-15595.08000369</v>
      </c>
      <c r="BN21" s="32">
        <f t="shared" si="264"/>
        <v>-11545.443331049999</v>
      </c>
      <c r="BO21" s="33">
        <f t="shared" ref="BO21:DB21" si="265">IF(ISNUMBER(BO182),BO182,0)+IF(ISNUMBER(BO185),BO185,0)+IF(ISNUMBER(BO194),BO194,0)</f>
        <v>-15804.138890259997</v>
      </c>
      <c r="BP21" s="33">
        <f t="shared" si="265"/>
        <v>-14265.810288720002</v>
      </c>
      <c r="BQ21" s="34">
        <f t="shared" si="265"/>
        <v>-14233.604723410001</v>
      </c>
      <c r="BR21" s="32">
        <f t="shared" si="265"/>
        <v>-11406.050193219999</v>
      </c>
      <c r="BS21" s="33">
        <f t="shared" si="265"/>
        <v>-12318.19639196</v>
      </c>
      <c r="BT21" s="33">
        <f t="shared" si="265"/>
        <v>-10607.885897669999</v>
      </c>
      <c r="BU21" s="34">
        <f t="shared" si="265"/>
        <v>-13438.155636619998</v>
      </c>
      <c r="BV21" s="32">
        <f t="shared" si="265"/>
        <v>-5056.4476312900006</v>
      </c>
      <c r="BW21" s="33">
        <f t="shared" si="265"/>
        <v>-4980.3330212500005</v>
      </c>
      <c r="BX21" s="33">
        <f t="shared" si="265"/>
        <v>-3968.7910143899999</v>
      </c>
      <c r="BY21" s="34">
        <f t="shared" si="265"/>
        <v>-4673.2102798000014</v>
      </c>
      <c r="BZ21" s="32">
        <f t="shared" si="265"/>
        <v>-6659.2253935399995</v>
      </c>
      <c r="CA21" s="33">
        <f t="shared" si="265"/>
        <v>-7483.3338038000002</v>
      </c>
      <c r="CB21" s="33">
        <f t="shared" si="265"/>
        <v>-5957.36776594</v>
      </c>
      <c r="CC21" s="34">
        <f t="shared" si="265"/>
        <v>-8256.15317512</v>
      </c>
      <c r="CD21" s="32">
        <f t="shared" si="265"/>
        <v>-2659.99208542</v>
      </c>
      <c r="CE21" s="33">
        <f t="shared" si="265"/>
        <v>-5622.6196805500003</v>
      </c>
      <c r="CF21" s="33">
        <f t="shared" si="265"/>
        <v>-3237.5840197799998</v>
      </c>
      <c r="CG21" s="34">
        <f t="shared" si="265"/>
        <v>-3937.83754477</v>
      </c>
      <c r="CH21" s="33">
        <f t="shared" si="265"/>
        <v>-5080.3784560499998</v>
      </c>
      <c r="CI21" s="33">
        <f t="shared" si="265"/>
        <v>-4245.7552869600004</v>
      </c>
      <c r="CJ21" s="33">
        <f t="shared" si="265"/>
        <v>-4770.2513544500007</v>
      </c>
      <c r="CK21" s="34">
        <f t="shared" si="265"/>
        <v>-4809.0412742600001</v>
      </c>
      <c r="CL21" s="32">
        <f t="shared" si="265"/>
        <v>-4499.3266763900001</v>
      </c>
      <c r="CM21" s="33">
        <f t="shared" si="265"/>
        <v>-3669.8288148500001</v>
      </c>
      <c r="CN21" s="33">
        <f t="shared" si="265"/>
        <v>-3366.75400489</v>
      </c>
      <c r="CO21" s="33">
        <f t="shared" si="265"/>
        <v>-4291.0227088099991</v>
      </c>
      <c r="CP21" s="32">
        <f t="shared" si="265"/>
        <v>-9422.3951150600005</v>
      </c>
      <c r="CQ21" s="33">
        <f t="shared" si="265"/>
        <v>-7646.8164007400001</v>
      </c>
      <c r="CR21" s="33">
        <f t="shared" si="265"/>
        <v>-8055.5707083999996</v>
      </c>
      <c r="CS21" s="34">
        <f t="shared" si="265"/>
        <v>-11414.52785192</v>
      </c>
      <c r="CT21" s="32">
        <f t="shared" si="265"/>
        <v>-4866.7702709200003</v>
      </c>
      <c r="CU21" s="33">
        <f t="shared" si="265"/>
        <v>-6885.0202754099992</v>
      </c>
      <c r="CV21" s="33">
        <f t="shared" si="265"/>
        <v>-10240.714158529998</v>
      </c>
      <c r="CW21" s="34">
        <f t="shared" si="265"/>
        <v>-9926.2503966600016</v>
      </c>
      <c r="CX21" s="32">
        <f t="shared" si="265"/>
        <v>-5934.9947028700008</v>
      </c>
      <c r="CY21" s="33">
        <f t="shared" si="265"/>
        <v>311.66364139000024</v>
      </c>
      <c r="CZ21" s="33">
        <f t="shared" si="265"/>
        <v>-4991.0280132699991</v>
      </c>
      <c r="DA21" s="34">
        <f t="shared" si="265"/>
        <v>-6209.0979881699986</v>
      </c>
      <c r="DB21" s="32">
        <f t="shared" si="265"/>
        <v>-7401.8864141900003</v>
      </c>
      <c r="DC21" s="33">
        <f t="shared" ref="DC21:DD21" si="266">IF(ISNUMBER(DC182),DC182,0)+IF(ISNUMBER(DC185),DC185,0)+IF(ISNUMBER(DC194),DC194,0)</f>
        <v>-6079.22444868</v>
      </c>
      <c r="DD21" s="33">
        <f t="shared" si="266"/>
        <v>-12347.864818189999</v>
      </c>
      <c r="DE21" s="34">
        <f t="shared" ref="DE21:DF21" si="267">IF(ISNUMBER(DE182),DE182,0)+IF(ISNUMBER(DE185),DE185,0)+IF(ISNUMBER(DE194),DE194,0)</f>
        <v>-12613.428803749999</v>
      </c>
      <c r="DF21" s="32">
        <f t="shared" si="267"/>
        <v>-5257.3664874800006</v>
      </c>
      <c r="DG21" s="33">
        <f t="shared" ref="DG21:DH21" si="268">IF(ISNUMBER(DG182),DG182,0)+IF(ISNUMBER(DG185),DG185,0)+IF(ISNUMBER(DG194),DG194,0)</f>
        <v>-7891.8922354200004</v>
      </c>
      <c r="DH21" s="33">
        <f t="shared" si="268"/>
        <v>-14237.553067229997</v>
      </c>
      <c r="DI21" s="34">
        <f t="shared" ref="DI21:DJ21" si="269">IF(ISNUMBER(DI182),DI182,0)+IF(ISNUMBER(DI185),DI185,0)+IF(ISNUMBER(DI194),DI194,0)</f>
        <v>-9664.4492694100027</v>
      </c>
      <c r="DJ21" s="32">
        <f t="shared" si="269"/>
        <v>-12341.755398860001</v>
      </c>
      <c r="DK21" s="33">
        <f t="shared" ref="DK21:DL21" si="270">IF(ISNUMBER(DK182),DK182,0)+IF(ISNUMBER(DK185),DK185,0)+IF(ISNUMBER(DK194),DK194,0)</f>
        <v>-14240.75101534</v>
      </c>
      <c r="DL21" s="33">
        <f t="shared" si="270"/>
        <v>-12344.599788239999</v>
      </c>
      <c r="DM21" s="34">
        <f t="shared" ref="DM21:DN21" si="271">IF(ISNUMBER(DM182),DM182,0)+IF(ISNUMBER(DM185),DM185,0)+IF(ISNUMBER(DM194),DM194,0)</f>
        <v>-11104.817882359999</v>
      </c>
      <c r="DN21" s="32">
        <f t="shared" si="271"/>
        <v>-10459.964678170001</v>
      </c>
      <c r="DO21" s="33">
        <f t="shared" ref="DO21:DP21" si="272">IF(ISNUMBER(DO182),DO182,0)+IF(ISNUMBER(DO185),DO185,0)+IF(ISNUMBER(DO194),DO194,0)</f>
        <v>-11578.113963899999</v>
      </c>
      <c r="DP21" s="33">
        <f t="shared" si="272"/>
        <v>-12273.336995099999</v>
      </c>
      <c r="DQ21" s="34">
        <f t="shared" ref="DQ21:DR21" si="273">IF(ISNUMBER(DQ182),DQ182,0)+IF(ISNUMBER(DQ185),DQ185,0)+IF(ISNUMBER(DQ194),DQ194,0)</f>
        <v>-11259.514535129998</v>
      </c>
      <c r="DR21" s="32">
        <f t="shared" si="273"/>
        <v>-8628.0378881899996</v>
      </c>
    </row>
    <row r="22" spans="1:122" ht="12.75" customHeight="1" x14ac:dyDescent="0.3">
      <c r="A22" s="85" t="s">
        <v>137</v>
      </c>
      <c r="B22" s="32">
        <f t="shared" ref="B22:U22" si="274">B208</f>
        <v>806.21199999999999</v>
      </c>
      <c r="C22" s="33">
        <f t="shared" si="274"/>
        <v>1100.413</v>
      </c>
      <c r="D22" s="33">
        <f t="shared" si="274"/>
        <v>912.03399999999999</v>
      </c>
      <c r="E22" s="34">
        <f t="shared" si="274"/>
        <v>803.75299999999993</v>
      </c>
      <c r="F22" s="32">
        <f t="shared" si="274"/>
        <v>775.19499999999994</v>
      </c>
      <c r="G22" s="33">
        <f t="shared" si="274"/>
        <v>636.09500000000003</v>
      </c>
      <c r="H22" s="33">
        <f t="shared" si="274"/>
        <v>537.85599999999999</v>
      </c>
      <c r="I22" s="34">
        <f t="shared" si="274"/>
        <v>497.33100000000002</v>
      </c>
      <c r="J22" s="32">
        <f t="shared" si="274"/>
        <v>498.84457699513678</v>
      </c>
      <c r="K22" s="33">
        <f t="shared" si="274"/>
        <v>454.24374722474352</v>
      </c>
      <c r="L22" s="33">
        <f t="shared" si="274"/>
        <v>413.70467188228963</v>
      </c>
      <c r="M22" s="34">
        <f t="shared" si="274"/>
        <v>456.117610417214</v>
      </c>
      <c r="N22" s="32">
        <f t="shared" si="274"/>
        <v>360.11804440000003</v>
      </c>
      <c r="O22" s="33">
        <f t="shared" si="274"/>
        <v>329.61260479999999</v>
      </c>
      <c r="P22" s="33">
        <f t="shared" si="274"/>
        <v>368.09295940000004</v>
      </c>
      <c r="Q22" s="34">
        <f t="shared" si="274"/>
        <v>400.17012149999999</v>
      </c>
      <c r="R22" s="32">
        <f t="shared" si="274"/>
        <v>479.447</v>
      </c>
      <c r="S22" s="33">
        <f t="shared" si="274"/>
        <v>415.15100000000001</v>
      </c>
      <c r="T22" s="33">
        <f t="shared" si="274"/>
        <v>400.15900000000005</v>
      </c>
      <c r="U22" s="34">
        <f t="shared" si="274"/>
        <v>394.64000000000004</v>
      </c>
      <c r="V22" s="32">
        <f t="shared" ref="V22:AG22" si="275">V208</f>
        <v>348.39400000000001</v>
      </c>
      <c r="W22" s="33">
        <f t="shared" si="275"/>
        <v>386.85300000000001</v>
      </c>
      <c r="X22" s="33">
        <f t="shared" si="275"/>
        <v>361.89299999999997</v>
      </c>
      <c r="Y22" s="34">
        <f t="shared" si="275"/>
        <v>423.92500000000007</v>
      </c>
      <c r="Z22" s="32">
        <f t="shared" si="275"/>
        <v>389.41899999999998</v>
      </c>
      <c r="AA22" s="33">
        <f t="shared" si="275"/>
        <v>389.46699999999998</v>
      </c>
      <c r="AB22" s="33">
        <f t="shared" si="275"/>
        <v>405.80499999999995</v>
      </c>
      <c r="AC22" s="34">
        <f t="shared" si="275"/>
        <v>452.83300000000003</v>
      </c>
      <c r="AD22" s="32">
        <f t="shared" si="275"/>
        <v>366.14300000000003</v>
      </c>
      <c r="AE22" s="33">
        <f t="shared" si="275"/>
        <v>557.20799999999997</v>
      </c>
      <c r="AF22" s="33">
        <f t="shared" si="275"/>
        <v>698.58399999999995</v>
      </c>
      <c r="AG22" s="34">
        <f t="shared" si="275"/>
        <v>767.88000000000011</v>
      </c>
      <c r="AH22" s="32">
        <f t="shared" ref="AH22:BM22" si="276">AH208</f>
        <v>615.79099999999994</v>
      </c>
      <c r="AI22" s="33">
        <f t="shared" si="276"/>
        <v>611.48599999999988</v>
      </c>
      <c r="AJ22" s="33">
        <f t="shared" si="276"/>
        <v>878.86599999999999</v>
      </c>
      <c r="AK22" s="34">
        <f t="shared" si="276"/>
        <v>760.44599999999991</v>
      </c>
      <c r="AL22" s="32">
        <f t="shared" si="276"/>
        <v>738.47900000000004</v>
      </c>
      <c r="AM22" s="33">
        <f t="shared" si="276"/>
        <v>845.38873521737264</v>
      </c>
      <c r="AN22" s="33">
        <f t="shared" si="276"/>
        <v>772.06200000000013</v>
      </c>
      <c r="AO22" s="34">
        <f t="shared" si="276"/>
        <v>880.4190000000001</v>
      </c>
      <c r="AP22" s="32">
        <f t="shared" si="276"/>
        <v>838.40143124803876</v>
      </c>
      <c r="AQ22" s="33">
        <f t="shared" si="276"/>
        <v>845.00200000000007</v>
      </c>
      <c r="AR22" s="33">
        <f t="shared" si="276"/>
        <v>915.57999999999993</v>
      </c>
      <c r="AS22" s="34">
        <f t="shared" si="276"/>
        <v>958.78499999999997</v>
      </c>
      <c r="AT22" s="32">
        <f t="shared" si="276"/>
        <v>942.91399999999999</v>
      </c>
      <c r="AU22" s="33">
        <f t="shared" si="276"/>
        <v>1093.5586012399999</v>
      </c>
      <c r="AV22" s="33">
        <f t="shared" si="276"/>
        <v>1175.000505</v>
      </c>
      <c r="AW22" s="34">
        <f t="shared" si="276"/>
        <v>1094.8600782888943</v>
      </c>
      <c r="AX22" s="32">
        <f t="shared" si="276"/>
        <v>960.70911372</v>
      </c>
      <c r="AY22" s="33">
        <f t="shared" si="276"/>
        <v>982.81585440000003</v>
      </c>
      <c r="AZ22" s="33">
        <f t="shared" si="276"/>
        <v>1014.82907635</v>
      </c>
      <c r="BA22" s="34">
        <f t="shared" si="276"/>
        <v>1070.6355217</v>
      </c>
      <c r="BB22" s="32">
        <f t="shared" si="276"/>
        <v>986.86271922000014</v>
      </c>
      <c r="BC22" s="33">
        <f t="shared" si="276"/>
        <v>899.44676774999994</v>
      </c>
      <c r="BD22" s="33">
        <f t="shared" si="276"/>
        <v>984.89998373000003</v>
      </c>
      <c r="BE22" s="34">
        <f t="shared" si="276"/>
        <v>1352.6569999999999</v>
      </c>
      <c r="BF22" s="32">
        <f t="shared" si="276"/>
        <v>862.05020000000002</v>
      </c>
      <c r="BG22" s="33">
        <f t="shared" si="276"/>
        <v>801.98320000000001</v>
      </c>
      <c r="BH22" s="33">
        <f t="shared" si="276"/>
        <v>923.72659999999996</v>
      </c>
      <c r="BI22" s="34">
        <f t="shared" si="276"/>
        <v>749.75220000000013</v>
      </c>
      <c r="BJ22" s="32">
        <f t="shared" si="276"/>
        <v>767.33236523000005</v>
      </c>
      <c r="BK22" s="33">
        <f t="shared" si="276"/>
        <v>793.93342397000004</v>
      </c>
      <c r="BL22" s="33">
        <f t="shared" si="276"/>
        <v>672.37377845999981</v>
      </c>
      <c r="BM22" s="34">
        <f t="shared" si="276"/>
        <v>662.33191697999985</v>
      </c>
      <c r="BN22" s="32">
        <f t="shared" ref="BN22:CG22" si="277">BN208</f>
        <v>890.51650821999988</v>
      </c>
      <c r="BO22" s="33">
        <f t="shared" si="277"/>
        <v>684.80611927000007</v>
      </c>
      <c r="BP22" s="33">
        <f t="shared" si="277"/>
        <v>711.91681424000001</v>
      </c>
      <c r="BQ22" s="34">
        <f t="shared" si="277"/>
        <v>697.05803559000003</v>
      </c>
      <c r="BR22" s="32">
        <f t="shared" si="277"/>
        <v>687.23478951000016</v>
      </c>
      <c r="BS22" s="33">
        <f t="shared" si="277"/>
        <v>754.21709871000007</v>
      </c>
      <c r="BT22" s="33">
        <f t="shared" si="277"/>
        <v>671.30342152000003</v>
      </c>
      <c r="BU22" s="34">
        <f t="shared" si="277"/>
        <v>725.15501455000003</v>
      </c>
      <c r="BV22" s="32">
        <f t="shared" si="277"/>
        <v>899.05754165000008</v>
      </c>
      <c r="BW22" s="33">
        <f t="shared" si="277"/>
        <v>654.12604261000001</v>
      </c>
      <c r="BX22" s="33">
        <f t="shared" si="277"/>
        <v>768.00681737000014</v>
      </c>
      <c r="BY22" s="34">
        <f t="shared" si="277"/>
        <v>1361.7546238600003</v>
      </c>
      <c r="BZ22" s="32">
        <f t="shared" si="277"/>
        <v>670.17897918000006</v>
      </c>
      <c r="CA22" s="33">
        <f t="shared" si="277"/>
        <v>488.17881436000005</v>
      </c>
      <c r="CB22" s="33">
        <f t="shared" si="277"/>
        <v>622.67469415000005</v>
      </c>
      <c r="CC22" s="34">
        <f t="shared" si="277"/>
        <v>943.91770575999999</v>
      </c>
      <c r="CD22" s="32">
        <f t="shared" si="277"/>
        <v>544.67985293999993</v>
      </c>
      <c r="CE22" s="33">
        <f t="shared" si="277"/>
        <v>572.08266922999996</v>
      </c>
      <c r="CF22" s="33">
        <f t="shared" si="277"/>
        <v>685.65606332000004</v>
      </c>
      <c r="CG22" s="34">
        <f t="shared" si="277"/>
        <v>948.78557105999994</v>
      </c>
      <c r="CH22" s="33">
        <f t="shared" ref="CH22:CI22" si="278">CH208</f>
        <v>802.36076410999999</v>
      </c>
      <c r="CI22" s="33">
        <f t="shared" si="278"/>
        <v>785.06340569000008</v>
      </c>
      <c r="CJ22" s="33">
        <f t="shared" ref="CJ22:CK22" si="279">CJ208</f>
        <v>626.39456241999994</v>
      </c>
      <c r="CK22" s="34">
        <f t="shared" si="279"/>
        <v>911.95442218999995</v>
      </c>
      <c r="CL22" s="32">
        <f t="shared" ref="CL22:CM22" si="280">CL208</f>
        <v>465.50643940999998</v>
      </c>
      <c r="CM22" s="33">
        <f t="shared" si="280"/>
        <v>436.47586758</v>
      </c>
      <c r="CN22" s="33">
        <f t="shared" ref="CN22:CO22" si="281">CN208</f>
        <v>512.01934154000003</v>
      </c>
      <c r="CO22" s="33">
        <f t="shared" si="281"/>
        <v>721.46253263999995</v>
      </c>
      <c r="CP22" s="32">
        <f t="shared" ref="CP22:CS22" si="282">CP208</f>
        <v>-410.57265559000007</v>
      </c>
      <c r="CQ22" s="33">
        <f t="shared" si="282"/>
        <v>474.29028926000001</v>
      </c>
      <c r="CR22" s="33">
        <f t="shared" si="282"/>
        <v>-465.66128146999989</v>
      </c>
      <c r="CS22" s="34">
        <f t="shared" si="282"/>
        <v>386.92275718999997</v>
      </c>
      <c r="CT22" s="32">
        <f t="shared" ref="CT22:CU22" si="283">CT208</f>
        <v>-489.02786001000004</v>
      </c>
      <c r="CU22" s="33">
        <f t="shared" si="283"/>
        <v>707.87047376999999</v>
      </c>
      <c r="CV22" s="33">
        <f t="shared" ref="CV22:CW22" si="284">CV208</f>
        <v>771.33690794000017</v>
      </c>
      <c r="CW22" s="34">
        <f t="shared" si="284"/>
        <v>193.96524424000006</v>
      </c>
      <c r="CX22" s="32">
        <f t="shared" ref="CX22:CY22" si="285">CX208</f>
        <v>475.77654684999993</v>
      </c>
      <c r="CY22" s="33">
        <f t="shared" si="285"/>
        <v>678.18426387</v>
      </c>
      <c r="CZ22" s="33">
        <f t="shared" ref="CZ22:DA22" si="286">CZ208</f>
        <v>700.19791222000003</v>
      </c>
      <c r="DA22" s="34">
        <f t="shared" si="286"/>
        <v>489.7157990099999</v>
      </c>
      <c r="DB22" s="32">
        <f t="shared" ref="DB22:DC22" si="287">DB208</f>
        <v>1090.4787289699998</v>
      </c>
      <c r="DC22" s="33">
        <f t="shared" si="287"/>
        <v>607.04646514000001</v>
      </c>
      <c r="DD22" s="33">
        <f t="shared" ref="DD22:DE22" si="288">DD208</f>
        <v>732.0469566700001</v>
      </c>
      <c r="DE22" s="34">
        <f t="shared" si="288"/>
        <v>777.22723165999992</v>
      </c>
      <c r="DF22" s="32">
        <f t="shared" ref="DF22:DG22" si="289">DF208</f>
        <v>767.35879929999987</v>
      </c>
      <c r="DG22" s="33">
        <f t="shared" si="289"/>
        <v>1073.1600410999999</v>
      </c>
      <c r="DH22" s="33">
        <f t="shared" ref="DH22:DI22" si="290">DH208</f>
        <v>1060.57353853</v>
      </c>
      <c r="DI22" s="34">
        <f t="shared" si="290"/>
        <v>840.5928782200001</v>
      </c>
      <c r="DJ22" s="32">
        <f t="shared" ref="DJ22:DK22" si="291">DJ208</f>
        <v>538.60008664999998</v>
      </c>
      <c r="DK22" s="33">
        <f t="shared" si="291"/>
        <v>716.94307526</v>
      </c>
      <c r="DL22" s="33">
        <f t="shared" ref="DL22:DM22" si="292">DL208</f>
        <v>834.01381929999957</v>
      </c>
      <c r="DM22" s="34">
        <f t="shared" si="292"/>
        <v>468.51575945000008</v>
      </c>
      <c r="DN22" s="32">
        <f t="shared" ref="DN22:DO22" si="293">DN208</f>
        <v>577.12758116000009</v>
      </c>
      <c r="DO22" s="33">
        <f t="shared" si="293"/>
        <v>594.99951402000033</v>
      </c>
      <c r="DP22" s="33">
        <f t="shared" ref="DP22:DQ22" si="294">DP208</f>
        <v>787.78439253000022</v>
      </c>
      <c r="DQ22" s="34">
        <f t="shared" si="294"/>
        <v>965.38279988000022</v>
      </c>
      <c r="DR22" s="32">
        <f t="shared" ref="DR22" si="295">DR208</f>
        <v>753.39165298000012</v>
      </c>
    </row>
    <row r="23" spans="1:122" ht="12.75" customHeight="1" x14ac:dyDescent="0.3">
      <c r="A23" s="85" t="s">
        <v>0</v>
      </c>
      <c r="B23" s="32"/>
      <c r="C23" s="33"/>
      <c r="D23" s="33"/>
      <c r="E23" s="34"/>
      <c r="F23" s="32"/>
      <c r="G23" s="33"/>
      <c r="H23" s="33"/>
      <c r="I23" s="34"/>
      <c r="J23" s="32"/>
      <c r="K23" s="33"/>
      <c r="L23" s="33"/>
      <c r="M23" s="34"/>
      <c r="N23" s="32"/>
      <c r="O23" s="33"/>
      <c r="P23" s="33"/>
      <c r="Q23" s="34"/>
      <c r="R23" s="32"/>
      <c r="S23" s="33"/>
      <c r="T23" s="33"/>
      <c r="U23" s="34"/>
      <c r="V23" s="32"/>
      <c r="W23" s="33"/>
      <c r="X23" s="33"/>
      <c r="Y23" s="34"/>
      <c r="Z23" s="32"/>
      <c r="AA23" s="33"/>
      <c r="AB23" s="33"/>
      <c r="AC23" s="34"/>
      <c r="AD23" s="32"/>
      <c r="AE23" s="33"/>
      <c r="AF23" s="33"/>
      <c r="AG23" s="34"/>
      <c r="AH23" s="32"/>
      <c r="AI23" s="33"/>
      <c r="AJ23" s="33"/>
      <c r="AK23" s="34"/>
      <c r="AL23" s="32"/>
      <c r="AM23" s="33"/>
      <c r="AN23" s="33"/>
      <c r="AO23" s="34"/>
      <c r="AP23" s="32"/>
      <c r="AQ23" s="33"/>
      <c r="AR23" s="33"/>
      <c r="AS23" s="34"/>
      <c r="AT23" s="32"/>
      <c r="AU23" s="33"/>
      <c r="AV23" s="33"/>
      <c r="AW23" s="34"/>
      <c r="AX23" s="32"/>
      <c r="AY23" s="33"/>
      <c r="AZ23" s="33"/>
      <c r="BA23" s="34"/>
      <c r="BB23" s="32"/>
      <c r="BC23" s="33"/>
      <c r="BD23" s="33"/>
      <c r="BE23" s="34"/>
      <c r="BF23" s="32"/>
      <c r="BG23" s="33"/>
      <c r="BH23" s="33"/>
      <c r="BI23" s="34"/>
      <c r="BJ23" s="32"/>
      <c r="BK23" s="33"/>
      <c r="BL23" s="33"/>
      <c r="BM23" s="34"/>
      <c r="BN23" s="32"/>
      <c r="BO23" s="33"/>
      <c r="BP23" s="33"/>
      <c r="BQ23" s="34"/>
      <c r="BR23" s="32"/>
      <c r="BS23" s="33"/>
      <c r="BT23" s="33"/>
      <c r="BU23" s="34"/>
      <c r="BV23" s="32"/>
      <c r="BW23" s="33"/>
      <c r="BX23" s="33"/>
      <c r="BY23" s="34"/>
      <c r="BZ23" s="32"/>
      <c r="CA23" s="33"/>
      <c r="CB23" s="33"/>
      <c r="CC23" s="34"/>
      <c r="CD23" s="32"/>
      <c r="CE23" s="33"/>
      <c r="CF23" s="33"/>
      <c r="CG23" s="34"/>
      <c r="CH23" s="33"/>
      <c r="CI23" s="33"/>
      <c r="CJ23" s="33"/>
      <c r="CK23" s="34"/>
      <c r="CL23" s="32"/>
      <c r="CM23" s="33"/>
      <c r="CN23" s="33"/>
      <c r="CO23" s="33"/>
      <c r="CP23" s="32"/>
      <c r="CQ23" s="33"/>
      <c r="CR23" s="33"/>
      <c r="CS23" s="34"/>
      <c r="CT23" s="32"/>
      <c r="CU23" s="33"/>
      <c r="CV23" s="33"/>
      <c r="CW23" s="34"/>
      <c r="CX23" s="32"/>
      <c r="CY23" s="33"/>
      <c r="CZ23" s="33"/>
      <c r="DA23" s="34"/>
      <c r="DB23" s="32"/>
      <c r="DC23" s="33"/>
      <c r="DD23" s="33"/>
      <c r="DE23" s="34"/>
      <c r="DF23" s="32"/>
      <c r="DG23" s="33"/>
      <c r="DH23" s="33"/>
      <c r="DI23" s="34"/>
      <c r="DJ23" s="32"/>
      <c r="DK23" s="33"/>
      <c r="DL23" s="33"/>
      <c r="DM23" s="34"/>
      <c r="DN23" s="32"/>
      <c r="DO23" s="33"/>
      <c r="DP23" s="33"/>
      <c r="DQ23" s="34"/>
      <c r="DR23" s="32"/>
    </row>
    <row r="24" spans="1:122" ht="12.75" customHeight="1" x14ac:dyDescent="0.3">
      <c r="A24" s="84" t="s">
        <v>103</v>
      </c>
      <c r="B24" s="37">
        <f t="shared" ref="B24:U24" si="296">B222</f>
        <v>1.7698813199999999</v>
      </c>
      <c r="C24" s="35">
        <f t="shared" si="296"/>
        <v>5.5771912000000006</v>
      </c>
      <c r="D24" s="35">
        <f t="shared" si="296"/>
        <v>4.6599880099999993</v>
      </c>
      <c r="E24" s="36">
        <f t="shared" si="296"/>
        <v>6.0067727699999995</v>
      </c>
      <c r="F24" s="37">
        <f t="shared" si="296"/>
        <v>2.2182550000000001</v>
      </c>
      <c r="G24" s="35">
        <f t="shared" si="296"/>
        <v>21.296415920000001</v>
      </c>
      <c r="H24" s="35">
        <f t="shared" si="296"/>
        <v>5.9151599000000008</v>
      </c>
      <c r="I24" s="36">
        <f t="shared" si="296"/>
        <v>17.15752621</v>
      </c>
      <c r="J24" s="37">
        <f t="shared" si="296"/>
        <v>2.7593971399999995</v>
      </c>
      <c r="K24" s="35">
        <f t="shared" si="296"/>
        <v>30.054631149999999</v>
      </c>
      <c r="L24" s="35">
        <f t="shared" si="296"/>
        <v>28.433882520000001</v>
      </c>
      <c r="M24" s="36">
        <f t="shared" si="296"/>
        <v>22.735102250000004</v>
      </c>
      <c r="N24" s="37">
        <f t="shared" si="296"/>
        <v>8.7301072499999997</v>
      </c>
      <c r="O24" s="35">
        <f t="shared" si="296"/>
        <v>26.530833899999998</v>
      </c>
      <c r="P24" s="35">
        <f t="shared" si="296"/>
        <v>4.6231372399999993</v>
      </c>
      <c r="Q24" s="36">
        <f t="shared" si="296"/>
        <v>10.54242189</v>
      </c>
      <c r="R24" s="37">
        <f t="shared" si="296"/>
        <v>5.8240148400000002</v>
      </c>
      <c r="S24" s="35">
        <f t="shared" si="296"/>
        <v>35.541492099999999</v>
      </c>
      <c r="T24" s="35">
        <f t="shared" si="296"/>
        <v>2.7351713700000015</v>
      </c>
      <c r="U24" s="36">
        <f t="shared" si="296"/>
        <v>16.57624839</v>
      </c>
      <c r="V24" s="37">
        <f t="shared" ref="V24:AG24" si="297">V222</f>
        <v>3.1392792600000003</v>
      </c>
      <c r="W24" s="35">
        <f t="shared" si="297"/>
        <v>33.233270650000001</v>
      </c>
      <c r="X24" s="35">
        <f t="shared" si="297"/>
        <v>57.037115450000009</v>
      </c>
      <c r="Y24" s="36">
        <f t="shared" si="297"/>
        <v>33.409251079999997</v>
      </c>
      <c r="Z24" s="37">
        <f t="shared" si="297"/>
        <v>11.86990569</v>
      </c>
      <c r="AA24" s="35">
        <f t="shared" si="297"/>
        <v>64.390781050000001</v>
      </c>
      <c r="AB24" s="35">
        <f t="shared" si="297"/>
        <v>15.76959465</v>
      </c>
      <c r="AC24" s="36">
        <f t="shared" si="297"/>
        <v>13.65432373</v>
      </c>
      <c r="AD24" s="37">
        <f t="shared" si="297"/>
        <v>8.9065274900000002</v>
      </c>
      <c r="AE24" s="35">
        <f t="shared" si="297"/>
        <v>37.184506620000001</v>
      </c>
      <c r="AF24" s="35">
        <f t="shared" si="297"/>
        <v>21.539327369999995</v>
      </c>
      <c r="AG24" s="36">
        <f t="shared" si="297"/>
        <v>11.648380639999997</v>
      </c>
      <c r="AH24" s="37">
        <f t="shared" ref="AH24:BM24" si="298">AH222</f>
        <v>3.14385527</v>
      </c>
      <c r="AI24" s="35">
        <f t="shared" si="298"/>
        <v>30.443832230000002</v>
      </c>
      <c r="AJ24" s="35">
        <f t="shared" si="298"/>
        <v>23.954437169999999</v>
      </c>
      <c r="AK24" s="36">
        <f t="shared" si="298"/>
        <v>25.302830180000001</v>
      </c>
      <c r="AL24" s="37">
        <f t="shared" si="298"/>
        <v>22.953482880000003</v>
      </c>
      <c r="AM24" s="35">
        <f t="shared" si="298"/>
        <v>36.439262850000006</v>
      </c>
      <c r="AN24" s="35">
        <f t="shared" si="298"/>
        <v>-324.55046198999997</v>
      </c>
      <c r="AO24" s="36">
        <f t="shared" si="298"/>
        <v>52.061569170000006</v>
      </c>
      <c r="AP24" s="37">
        <f t="shared" si="298"/>
        <v>31.496171140000001</v>
      </c>
      <c r="AQ24" s="35">
        <f t="shared" si="298"/>
        <v>129.15296341999999</v>
      </c>
      <c r="AR24" s="35">
        <f t="shared" si="298"/>
        <v>82.955448489999981</v>
      </c>
      <c r="AS24" s="36">
        <f t="shared" si="298"/>
        <v>-56.560091270000001</v>
      </c>
      <c r="AT24" s="37">
        <f t="shared" si="298"/>
        <v>17.618803959999997</v>
      </c>
      <c r="AU24" s="35">
        <f t="shared" si="298"/>
        <v>48.972944320000003</v>
      </c>
      <c r="AV24" s="35">
        <f t="shared" si="298"/>
        <v>36.594118419999994</v>
      </c>
      <c r="AW24" s="36">
        <f t="shared" si="298"/>
        <v>76.540548300000012</v>
      </c>
      <c r="AX24" s="37">
        <f t="shared" si="298"/>
        <v>21.876351909999997</v>
      </c>
      <c r="AY24" s="35">
        <f t="shared" si="298"/>
        <v>120.51548269</v>
      </c>
      <c r="AZ24" s="35">
        <f t="shared" si="298"/>
        <v>34.425278419999998</v>
      </c>
      <c r="BA24" s="36">
        <f t="shared" si="298"/>
        <v>72.543670120000002</v>
      </c>
      <c r="BB24" s="37">
        <f t="shared" si="298"/>
        <v>18.616154809999998</v>
      </c>
      <c r="BC24" s="35">
        <f t="shared" si="298"/>
        <v>44.527334240000002</v>
      </c>
      <c r="BD24" s="35">
        <f t="shared" si="298"/>
        <v>60.107772840000003</v>
      </c>
      <c r="BE24" s="36">
        <f t="shared" si="298"/>
        <v>28.845364889999999</v>
      </c>
      <c r="BF24" s="37">
        <f t="shared" si="298"/>
        <v>26.361606090000002</v>
      </c>
      <c r="BG24" s="35">
        <f t="shared" si="298"/>
        <v>76.44157208</v>
      </c>
      <c r="BH24" s="35">
        <f t="shared" si="298"/>
        <v>29.411122899999995</v>
      </c>
      <c r="BI24" s="36">
        <f t="shared" si="298"/>
        <v>105.00300298000002</v>
      </c>
      <c r="BJ24" s="37">
        <f t="shared" si="298"/>
        <v>77.792800749999998</v>
      </c>
      <c r="BK24" s="35">
        <f t="shared" si="298"/>
        <v>33.792090290000004</v>
      </c>
      <c r="BL24" s="35">
        <f t="shared" si="298"/>
        <v>118.29375387000002</v>
      </c>
      <c r="BM24" s="36">
        <f t="shared" si="298"/>
        <v>12.174845170000008</v>
      </c>
      <c r="BN24" s="37">
        <f t="shared" ref="BN24:CG24" si="299">BN222</f>
        <v>74.474191860000005</v>
      </c>
      <c r="BO24" s="35">
        <f t="shared" si="299"/>
        <v>31.655429120000001</v>
      </c>
      <c r="BP24" s="35">
        <f t="shared" si="299"/>
        <v>111.87862799000001</v>
      </c>
      <c r="BQ24" s="36">
        <f t="shared" si="299"/>
        <v>37.786501709999996</v>
      </c>
      <c r="BR24" s="37">
        <f t="shared" si="299"/>
        <v>28.572477230000001</v>
      </c>
      <c r="BS24" s="35">
        <f t="shared" si="299"/>
        <v>42.452798009999995</v>
      </c>
      <c r="BT24" s="35">
        <f t="shared" si="299"/>
        <v>106.07299245999999</v>
      </c>
      <c r="BU24" s="36">
        <f t="shared" si="299"/>
        <v>30.816033190000006</v>
      </c>
      <c r="BV24" s="37">
        <f t="shared" si="299"/>
        <v>97.85413865999999</v>
      </c>
      <c r="BW24" s="35">
        <f t="shared" si="299"/>
        <v>35.081315959999998</v>
      </c>
      <c r="BX24" s="35">
        <f t="shared" si="299"/>
        <v>139.99165403000001</v>
      </c>
      <c r="BY24" s="36">
        <f t="shared" si="299"/>
        <v>49.326629329999996</v>
      </c>
      <c r="BZ24" s="37">
        <f t="shared" si="299"/>
        <v>84.216657100000006</v>
      </c>
      <c r="CA24" s="35">
        <f t="shared" si="299"/>
        <v>16.307668910000004</v>
      </c>
      <c r="CB24" s="35">
        <f t="shared" si="299"/>
        <v>58.665845310000009</v>
      </c>
      <c r="CC24" s="36">
        <f t="shared" si="299"/>
        <v>72.288386079999995</v>
      </c>
      <c r="CD24" s="37">
        <f t="shared" si="299"/>
        <v>78.375983600000012</v>
      </c>
      <c r="CE24" s="35">
        <f t="shared" si="299"/>
        <v>64.333099019999992</v>
      </c>
      <c r="CF24" s="35">
        <f t="shared" si="299"/>
        <v>150.67959517</v>
      </c>
      <c r="CG24" s="36">
        <f t="shared" si="299"/>
        <v>167.76917838</v>
      </c>
      <c r="CH24" s="35">
        <f t="shared" ref="CH24:CI24" si="300">CH222</f>
        <v>87.485188499999992</v>
      </c>
      <c r="CI24" s="35">
        <f t="shared" si="300"/>
        <v>24.324115949999999</v>
      </c>
      <c r="CJ24" s="35">
        <f t="shared" ref="CJ24:CK24" si="301">CJ222</f>
        <v>86.16064415000001</v>
      </c>
      <c r="CK24" s="36">
        <f t="shared" si="301"/>
        <v>75.251271329999994</v>
      </c>
      <c r="CL24" s="37">
        <f t="shared" ref="CL24:CM24" si="302">CL222</f>
        <v>120.40729358999999</v>
      </c>
      <c r="CM24" s="35">
        <f t="shared" si="302"/>
        <v>58.835458590000002</v>
      </c>
      <c r="CN24" s="35">
        <f t="shared" ref="CN24:CO24" si="303">CN222</f>
        <v>146.37403756</v>
      </c>
      <c r="CO24" s="35">
        <f t="shared" si="303"/>
        <v>-20.057081529999984</v>
      </c>
      <c r="CP24" s="37">
        <f t="shared" ref="CP24:CS24" si="304">CP222</f>
        <v>-51.646348120000006</v>
      </c>
      <c r="CQ24" s="35">
        <f t="shared" si="304"/>
        <v>-130.35836541</v>
      </c>
      <c r="CR24" s="35">
        <f t="shared" si="304"/>
        <v>-68.014089159999997</v>
      </c>
      <c r="CS24" s="36">
        <f t="shared" si="304"/>
        <v>-285.94258659000002</v>
      </c>
      <c r="CT24" s="37">
        <f t="shared" ref="CT24:CU24" si="305">CT222</f>
        <v>-313.31754195999997</v>
      </c>
      <c r="CU24" s="35">
        <f t="shared" si="305"/>
        <v>-734.62701695999999</v>
      </c>
      <c r="CV24" s="35">
        <f t="shared" ref="CV24:CW24" si="306">CV222</f>
        <v>-561.91290486000003</v>
      </c>
      <c r="CW24" s="36">
        <f t="shared" si="306"/>
        <v>-1041.4630232300001</v>
      </c>
      <c r="CX24" s="37">
        <f t="shared" ref="CX24:CY24" si="307">CX222</f>
        <v>-635.25838424999995</v>
      </c>
      <c r="CY24" s="35">
        <f t="shared" si="307"/>
        <v>-265.24049635</v>
      </c>
      <c r="CZ24" s="35">
        <f t="shared" ref="CZ24:DA24" si="308">CZ222</f>
        <v>-892.40943945000004</v>
      </c>
      <c r="DA24" s="36">
        <f t="shared" si="308"/>
        <v>2639.7902623800001</v>
      </c>
      <c r="DB24" s="37">
        <f t="shared" ref="DB24:DC24" si="309">DB222</f>
        <v>-1092.4031447100001</v>
      </c>
      <c r="DC24" s="35">
        <f t="shared" si="309"/>
        <v>-2013.2598478800001</v>
      </c>
      <c r="DD24" s="35">
        <f t="shared" ref="DD24:DE24" si="310">DD222</f>
        <v>-1376.3783561099999</v>
      </c>
      <c r="DE24" s="36">
        <f t="shared" si="310"/>
        <v>-1241.41919411</v>
      </c>
      <c r="DF24" s="37">
        <f t="shared" ref="DF24:DG24" si="311">DF222</f>
        <v>-1512.94810781</v>
      </c>
      <c r="DG24" s="35">
        <f t="shared" si="311"/>
        <v>-2296.0390388599999</v>
      </c>
      <c r="DH24" s="35">
        <f t="shared" ref="DH24:DI24" si="312">DH222</f>
        <v>-1551.3082981800001</v>
      </c>
      <c r="DI24" s="36">
        <f t="shared" si="312"/>
        <v>-1763.6399188299997</v>
      </c>
      <c r="DJ24" s="37">
        <f t="shared" ref="DJ24:DK24" si="313">DJ222</f>
        <v>-1993.2005209700001</v>
      </c>
      <c r="DK24" s="35">
        <f t="shared" si="313"/>
        <v>-2704.8488878899998</v>
      </c>
      <c r="DL24" s="35">
        <f t="shared" ref="DL24:DM24" si="314">DL222</f>
        <v>-3057.1892825699997</v>
      </c>
      <c r="DM24" s="36">
        <f t="shared" si="314"/>
        <v>-3610.4890657299998</v>
      </c>
      <c r="DN24" s="37">
        <f t="shared" ref="DN24:DO24" si="315">DN222</f>
        <v>-4276.6697237699991</v>
      </c>
      <c r="DO24" s="35">
        <f t="shared" si="315"/>
        <v>-4274.6242309600002</v>
      </c>
      <c r="DP24" s="35">
        <f t="shared" ref="DP24:DQ24" si="316">DP222</f>
        <v>-4173.06501931</v>
      </c>
      <c r="DQ24" s="36">
        <f t="shared" si="316"/>
        <v>-3545.5429578800004</v>
      </c>
      <c r="DR24" s="37">
        <f t="shared" ref="DR24" si="317">DR222</f>
        <v>-2853.1735961900004</v>
      </c>
    </row>
    <row r="25" spans="1:122" ht="12.75" customHeight="1" x14ac:dyDescent="0.3">
      <c r="A25" s="85"/>
      <c r="B25" s="32"/>
      <c r="C25" s="33"/>
      <c r="D25" s="33"/>
      <c r="E25" s="34"/>
      <c r="F25" s="32"/>
      <c r="G25" s="33"/>
      <c r="H25" s="33"/>
      <c r="I25" s="34"/>
      <c r="J25" s="32"/>
      <c r="K25" s="33"/>
      <c r="L25" s="33"/>
      <c r="M25" s="34"/>
      <c r="N25" s="32"/>
      <c r="O25" s="33"/>
      <c r="P25" s="33"/>
      <c r="Q25" s="34"/>
      <c r="R25" s="32"/>
      <c r="S25" s="33"/>
      <c r="T25" s="33"/>
      <c r="U25" s="34"/>
      <c r="V25" s="32"/>
      <c r="W25" s="33"/>
      <c r="X25" s="33"/>
      <c r="Y25" s="34"/>
      <c r="Z25" s="32"/>
      <c r="AA25" s="33"/>
      <c r="AB25" s="33"/>
      <c r="AC25" s="34"/>
      <c r="AD25" s="32"/>
      <c r="AE25" s="33"/>
      <c r="AF25" s="33"/>
      <c r="AG25" s="34"/>
      <c r="AH25" s="32"/>
      <c r="AI25" s="33"/>
      <c r="AJ25" s="33"/>
      <c r="AK25" s="34"/>
      <c r="AL25" s="32"/>
      <c r="AM25" s="33"/>
      <c r="AN25" s="33"/>
      <c r="AO25" s="34"/>
      <c r="AP25" s="32"/>
      <c r="AQ25" s="33"/>
      <c r="AR25" s="33"/>
      <c r="AS25" s="34"/>
      <c r="AT25" s="32"/>
      <c r="AU25" s="33"/>
      <c r="AV25" s="33"/>
      <c r="AW25" s="34"/>
      <c r="AX25" s="32"/>
      <c r="AY25" s="33"/>
      <c r="AZ25" s="33"/>
      <c r="BA25" s="34"/>
      <c r="BB25" s="32"/>
      <c r="BC25" s="33"/>
      <c r="BD25" s="33"/>
      <c r="BE25" s="34"/>
      <c r="BF25" s="32"/>
      <c r="BG25" s="33"/>
      <c r="BH25" s="33"/>
      <c r="BI25" s="34"/>
      <c r="BJ25" s="32"/>
      <c r="BK25" s="33"/>
      <c r="BL25" s="33"/>
      <c r="BM25" s="34"/>
      <c r="BN25" s="32"/>
      <c r="BO25" s="33"/>
      <c r="BP25" s="33"/>
      <c r="BQ25" s="34"/>
      <c r="BR25" s="32"/>
      <c r="BS25" s="33"/>
      <c r="BT25" s="33"/>
      <c r="BU25" s="34"/>
      <c r="BV25" s="32"/>
      <c r="BW25" s="33"/>
      <c r="BX25" s="33"/>
      <c r="BY25" s="34"/>
      <c r="BZ25" s="32"/>
      <c r="CA25" s="33"/>
      <c r="CB25" s="33"/>
      <c r="CC25" s="34"/>
      <c r="CD25" s="32"/>
      <c r="CE25" s="33"/>
      <c r="CF25" s="33"/>
      <c r="CG25" s="34"/>
      <c r="CH25" s="33"/>
      <c r="CI25" s="33"/>
      <c r="CJ25" s="33"/>
      <c r="CK25" s="34"/>
      <c r="CL25" s="32"/>
      <c r="CM25" s="33"/>
      <c r="CN25" s="33"/>
      <c r="CO25" s="33"/>
      <c r="CP25" s="32"/>
      <c r="CQ25" s="33"/>
      <c r="CR25" s="33"/>
      <c r="CS25" s="34"/>
      <c r="CT25" s="32"/>
      <c r="CU25" s="33"/>
      <c r="CV25" s="33"/>
      <c r="CW25" s="34"/>
      <c r="CX25" s="32"/>
      <c r="CY25" s="33"/>
      <c r="CZ25" s="33"/>
      <c r="DA25" s="34"/>
      <c r="DB25" s="32"/>
      <c r="DC25" s="33"/>
      <c r="DD25" s="33"/>
      <c r="DE25" s="34"/>
      <c r="DF25" s="32"/>
      <c r="DG25" s="33"/>
      <c r="DH25" s="33"/>
      <c r="DI25" s="34"/>
      <c r="DJ25" s="32"/>
      <c r="DK25" s="33"/>
      <c r="DL25" s="33"/>
      <c r="DM25" s="34"/>
      <c r="DN25" s="32"/>
      <c r="DO25" s="33"/>
      <c r="DP25" s="33"/>
      <c r="DQ25" s="34"/>
      <c r="DR25" s="32"/>
    </row>
    <row r="26" spans="1:122" ht="12.75" customHeight="1" x14ac:dyDescent="0.3">
      <c r="A26" s="84" t="s">
        <v>138</v>
      </c>
      <c r="B26" s="37">
        <f t="shared" ref="B26:U26" si="318">(B27-B31)+B48+B49</f>
        <v>-5275.1774330400003</v>
      </c>
      <c r="C26" s="35">
        <f t="shared" si="318"/>
        <v>-5946.1332809499991</v>
      </c>
      <c r="D26" s="35">
        <f t="shared" si="318"/>
        <v>-1169.263279595003</v>
      </c>
      <c r="E26" s="36">
        <f t="shared" si="318"/>
        <v>-4096.6753181300001</v>
      </c>
      <c r="F26" s="37">
        <f t="shared" si="318"/>
        <v>-4736.5343140550021</v>
      </c>
      <c r="G26" s="35">
        <f t="shared" si="318"/>
        <v>-4084.667591944999</v>
      </c>
      <c r="H26" s="35">
        <f t="shared" si="318"/>
        <v>-5766.2798792749982</v>
      </c>
      <c r="I26" s="36">
        <f t="shared" si="318"/>
        <v>-11008.847128240001</v>
      </c>
      <c r="J26" s="37">
        <f t="shared" si="318"/>
        <v>-5836.2197781688201</v>
      </c>
      <c r="K26" s="35">
        <f t="shared" si="318"/>
        <v>-9155.7772661475556</v>
      </c>
      <c r="L26" s="35">
        <f t="shared" si="318"/>
        <v>-5934.6340799488726</v>
      </c>
      <c r="M26" s="36">
        <f t="shared" si="318"/>
        <v>-11576.290887054653</v>
      </c>
      <c r="N26" s="37">
        <f t="shared" si="318"/>
        <v>-6855.6390312219883</v>
      </c>
      <c r="O26" s="35">
        <f t="shared" si="318"/>
        <v>-10856.78018362504</v>
      </c>
      <c r="P26" s="35">
        <f t="shared" si="318"/>
        <v>-8358.8135846837322</v>
      </c>
      <c r="Q26" s="36">
        <f t="shared" si="318"/>
        <v>-10771.165909849136</v>
      </c>
      <c r="R26" s="37">
        <f t="shared" si="318"/>
        <v>-5196.7802762153351</v>
      </c>
      <c r="S26" s="35">
        <f t="shared" si="318"/>
        <v>-7962.0148406011831</v>
      </c>
      <c r="T26" s="35">
        <f t="shared" si="318"/>
        <v>-4609.8031335041769</v>
      </c>
      <c r="U26" s="36">
        <f t="shared" si="318"/>
        <v>-6789.4767965902338</v>
      </c>
      <c r="V26" s="37">
        <f t="shared" ref="V26:AG26" si="319">(V27-V31)+V48+V49</f>
        <v>-5037.4009240506948</v>
      </c>
      <c r="W26" s="35">
        <f t="shared" si="319"/>
        <v>-5540.7744639191023</v>
      </c>
      <c r="X26" s="35">
        <f t="shared" si="319"/>
        <v>-3196.8393100080821</v>
      </c>
      <c r="Y26" s="36">
        <f t="shared" si="319"/>
        <v>-6649.4080757176043</v>
      </c>
      <c r="Z26" s="37">
        <f t="shared" si="319"/>
        <v>-5855.0117067503543</v>
      </c>
      <c r="AA26" s="35">
        <f t="shared" si="319"/>
        <v>-6503.3096683976673</v>
      </c>
      <c r="AB26" s="35">
        <f t="shared" si="319"/>
        <v>-5481.9938645215643</v>
      </c>
      <c r="AC26" s="36">
        <f t="shared" si="319"/>
        <v>-5169.8240407063695</v>
      </c>
      <c r="AD26" s="37">
        <f t="shared" si="319"/>
        <v>-3392.8559411073379</v>
      </c>
      <c r="AE26" s="35">
        <f t="shared" si="319"/>
        <v>-5003.9242945280903</v>
      </c>
      <c r="AF26" s="35">
        <f t="shared" si="319"/>
        <v>1482.2685667112441</v>
      </c>
      <c r="AG26" s="36">
        <f t="shared" si="319"/>
        <v>21.164112716591035</v>
      </c>
      <c r="AH26" s="37">
        <f t="shared" ref="AH26:BM26" si="320">(AH27-AH31)+AH48+AH49</f>
        <v>2.3377004604162721</v>
      </c>
      <c r="AI26" s="35">
        <f t="shared" si="320"/>
        <v>272.01163437754531</v>
      </c>
      <c r="AJ26" s="35">
        <f t="shared" si="320"/>
        <v>3519.3507269646634</v>
      </c>
      <c r="AK26" s="36">
        <f t="shared" si="320"/>
        <v>567.29650180580393</v>
      </c>
      <c r="AL26" s="37">
        <f t="shared" si="320"/>
        <v>1600.4130897050889</v>
      </c>
      <c r="AM26" s="35">
        <f t="shared" si="320"/>
        <v>2363.6103014407613</v>
      </c>
      <c r="AN26" s="35">
        <f t="shared" si="320"/>
        <v>4624.6448240395457</v>
      </c>
      <c r="AO26" s="36">
        <f t="shared" si="320"/>
        <v>2564.6202847680925</v>
      </c>
      <c r="AP26" s="37">
        <f t="shared" si="320"/>
        <v>3092.9369909031066</v>
      </c>
      <c r="AQ26" s="35">
        <f t="shared" si="320"/>
        <v>2980.1048479817791</v>
      </c>
      <c r="AR26" s="35">
        <f t="shared" si="320"/>
        <v>6100.463551216525</v>
      </c>
      <c r="AS26" s="36">
        <f t="shared" si="320"/>
        <v>3030.8091978262473</v>
      </c>
      <c r="AT26" s="37">
        <f t="shared" si="320"/>
        <v>1955.0693351155896</v>
      </c>
      <c r="AU26" s="35">
        <f t="shared" si="320"/>
        <v>911.93766194202021</v>
      </c>
      <c r="AV26" s="35">
        <f t="shared" si="320"/>
        <v>7577.2073231637332</v>
      </c>
      <c r="AW26" s="36">
        <f t="shared" si="320"/>
        <v>4985.4758799768488</v>
      </c>
      <c r="AX26" s="37">
        <f t="shared" si="320"/>
        <v>-805.92995412092205</v>
      </c>
      <c r="AY26" s="35">
        <f t="shared" si="320"/>
        <v>2918.4047089297965</v>
      </c>
      <c r="AZ26" s="35">
        <f t="shared" si="320"/>
        <v>648.98436693633266</v>
      </c>
      <c r="BA26" s="36">
        <f t="shared" si="320"/>
        <v>-2079.5498841127337</v>
      </c>
      <c r="BB26" s="37">
        <f t="shared" si="320"/>
        <v>-13957.967236559247</v>
      </c>
      <c r="BC26" s="35">
        <f t="shared" si="320"/>
        <v>-6043.4203408332251</v>
      </c>
      <c r="BD26" s="35">
        <f t="shared" si="320"/>
        <v>-8770.7196583345776</v>
      </c>
      <c r="BE26" s="36">
        <f t="shared" si="320"/>
        <v>4632.1964210887527</v>
      </c>
      <c r="BF26" s="37">
        <f t="shared" si="320"/>
        <v>-4704.8754496839974</v>
      </c>
      <c r="BG26" s="35">
        <f t="shared" si="320"/>
        <v>-1955.0872170027596</v>
      </c>
      <c r="BH26" s="35">
        <f t="shared" si="320"/>
        <v>-3100.8943825966671</v>
      </c>
      <c r="BI26" s="36">
        <f t="shared" si="320"/>
        <v>-13693.533953817827</v>
      </c>
      <c r="BJ26" s="37">
        <f t="shared" si="320"/>
        <v>-22603.622916025</v>
      </c>
      <c r="BK26" s="35">
        <f t="shared" si="320"/>
        <v>-17113.234708565</v>
      </c>
      <c r="BL26" s="35">
        <f t="shared" si="320"/>
        <v>-21326.733403360013</v>
      </c>
      <c r="BM26" s="36">
        <f t="shared" si="320"/>
        <v>-17016.376941899995</v>
      </c>
      <c r="BN26" s="37">
        <f t="shared" ref="BN26:CG26" si="321">(BN27-BN31)+BN48+BN49</f>
        <v>-24399.494624189996</v>
      </c>
      <c r="BO26" s="35">
        <f t="shared" si="321"/>
        <v>-19441.084174985008</v>
      </c>
      <c r="BP26" s="35">
        <f t="shared" si="321"/>
        <v>-22836.199587464995</v>
      </c>
      <c r="BQ26" s="36">
        <f t="shared" si="321"/>
        <v>-22311.994470655009</v>
      </c>
      <c r="BR26" s="37">
        <f t="shared" si="321"/>
        <v>-24157.388725644996</v>
      </c>
      <c r="BS26" s="35">
        <f t="shared" si="321"/>
        <v>-23211.953655070007</v>
      </c>
      <c r="BT26" s="35">
        <f t="shared" si="321"/>
        <v>-22472.774629150004</v>
      </c>
      <c r="BU26" s="36">
        <f t="shared" si="321"/>
        <v>-24087.578149644996</v>
      </c>
      <c r="BV26" s="37">
        <f t="shared" si="321"/>
        <v>-28246.479756889999</v>
      </c>
      <c r="BW26" s="35">
        <f t="shared" si="321"/>
        <v>-20637.344934375007</v>
      </c>
      <c r="BX26" s="35">
        <f t="shared" si="321"/>
        <v>-22632.669146805001</v>
      </c>
      <c r="BY26" s="36">
        <f t="shared" si="321"/>
        <v>-18085.445123240002</v>
      </c>
      <c r="BZ26" s="37">
        <f t="shared" si="321"/>
        <v>-30202.803753540007</v>
      </c>
      <c r="CA26" s="35">
        <f t="shared" si="321"/>
        <v>-19858.992283920001</v>
      </c>
      <c r="CB26" s="35">
        <f t="shared" si="321"/>
        <v>-27788.891962990008</v>
      </c>
      <c r="CC26" s="36">
        <f t="shared" si="321"/>
        <v>-31081.397712934999</v>
      </c>
      <c r="CD26" s="37">
        <f t="shared" si="321"/>
        <v>-28074.266876100002</v>
      </c>
      <c r="CE26" s="35">
        <f t="shared" si="321"/>
        <v>-15844.365274084998</v>
      </c>
      <c r="CF26" s="35">
        <f t="shared" si="321"/>
        <v>-13915.579719755005</v>
      </c>
      <c r="CG26" s="36">
        <f t="shared" si="321"/>
        <v>-7595.3128758050007</v>
      </c>
      <c r="CH26" s="35">
        <f t="shared" ref="CH26:CI26" si="322">(CH27-CH31)+CH48+CH49</f>
        <v>-7268.7593041850032</v>
      </c>
      <c r="CI26" s="35">
        <f t="shared" si="322"/>
        <v>-1742.8895051499976</v>
      </c>
      <c r="CJ26" s="35">
        <f t="shared" ref="CJ26:CK26" si="323">(CJ27-CJ31)+CJ48+CJ49</f>
        <v>-6371.0966663849977</v>
      </c>
      <c r="CK26" s="36">
        <f t="shared" si="323"/>
        <v>-6808.9353269899984</v>
      </c>
      <c r="CL26" s="37">
        <f t="shared" ref="CL26:CM26" si="324">(CL27-CL31)+CL48+CL49</f>
        <v>-6950.8882183349997</v>
      </c>
      <c r="CM26" s="35">
        <f t="shared" si="324"/>
        <v>1122.7053094199991</v>
      </c>
      <c r="CN26" s="35">
        <f t="shared" ref="CN26:CO26" si="325">(CN27-CN31)+CN48+CN49</f>
        <v>-4668.4508631699982</v>
      </c>
      <c r="CO26" s="35">
        <f t="shared" si="325"/>
        <v>-9909.7521371249968</v>
      </c>
      <c r="CP26" s="37">
        <f t="shared" ref="CP26:CS26" si="326">(CP27-CP31)+CP48+CP49</f>
        <v>-16179.068317059997</v>
      </c>
      <c r="CQ26" s="35">
        <f t="shared" si="326"/>
        <v>-7474.8477531899916</v>
      </c>
      <c r="CR26" s="35">
        <f t="shared" si="326"/>
        <v>-16866.322319309998</v>
      </c>
      <c r="CS26" s="36">
        <f t="shared" si="326"/>
        <v>-15284.593515214998</v>
      </c>
      <c r="CT26" s="37">
        <f t="shared" ref="CT26:CU26" si="327">(CT27-CT31)+CT48+CT49</f>
        <v>-14020.671847159998</v>
      </c>
      <c r="CU26" s="35">
        <f t="shared" si="327"/>
        <v>-13045.451768409996</v>
      </c>
      <c r="CV26" s="35">
        <f t="shared" ref="CV26:CW26" si="328">(CV27-CV31)+CV48+CV49</f>
        <v>-24497.432988200002</v>
      </c>
      <c r="CW26" s="36">
        <f t="shared" si="328"/>
        <v>-15783.649831174995</v>
      </c>
      <c r="CX26" s="37">
        <f t="shared" ref="CX26:CY26" si="329">(CX27-CX31)+CX48+CX49</f>
        <v>-18976.212028690006</v>
      </c>
      <c r="CY26" s="35">
        <f t="shared" si="329"/>
        <v>8477.5164248849978</v>
      </c>
      <c r="CZ26" s="35">
        <f t="shared" ref="CZ26:DA26" si="330">(CZ27-CZ31)+CZ48+CZ49</f>
        <v>530.70260800999768</v>
      </c>
      <c r="DA26" s="36">
        <f t="shared" si="330"/>
        <v>-6292.270279270002</v>
      </c>
      <c r="DB26" s="37">
        <f t="shared" ref="DB26:DC26" si="331">(DB27-DB31)+DB48+DB49</f>
        <v>-22511.417117785008</v>
      </c>
      <c r="DC26" s="35">
        <f t="shared" si="331"/>
        <v>6138.0892471050047</v>
      </c>
      <c r="DD26" s="35">
        <f t="shared" ref="DD26:DE26" si="332">(DD27-DD31)+DD48+DD49</f>
        <v>-11675.258108320002</v>
      </c>
      <c r="DE26" s="36">
        <f t="shared" si="332"/>
        <v>-22119.298391849996</v>
      </c>
      <c r="DF26" s="37">
        <f t="shared" ref="DF26:DG26" si="333">(DF27-DF31)+DF48+DF49</f>
        <v>-11882.307563445002</v>
      </c>
      <c r="DG26" s="35">
        <f t="shared" si="333"/>
        <v>-2297.9849880699999</v>
      </c>
      <c r="DH26" s="35">
        <f t="shared" ref="DH26:DI26" si="334">(DH27-DH31)+DH48+DH49</f>
        <v>-21719.428275829996</v>
      </c>
      <c r="DI26" s="36">
        <f t="shared" si="334"/>
        <v>-12132.863220925012</v>
      </c>
      <c r="DJ26" s="37">
        <f t="shared" ref="DJ26:DK26" si="335">(DJ27-DJ31)+DJ48+DJ49</f>
        <v>-13652.392400509991</v>
      </c>
      <c r="DK26" s="35">
        <f t="shared" si="335"/>
        <v>-4721.2032127899874</v>
      </c>
      <c r="DL26" s="35">
        <f t="shared" ref="DL26:DM26" si="336">(DL27-DL31)+DL48+DL49</f>
        <v>-12314.357321150002</v>
      </c>
      <c r="DM26" s="36">
        <f t="shared" si="336"/>
        <v>-7261.7972837800007</v>
      </c>
      <c r="DN26" s="37">
        <f t="shared" ref="DN26:DO26" si="337">(DN27-DN31)+DN48+DN49</f>
        <v>-16305.427345120001</v>
      </c>
      <c r="DO26" s="35">
        <f t="shared" si="337"/>
        <v>-15773.37903765</v>
      </c>
      <c r="DP26" s="35">
        <f t="shared" ref="DP26:DQ26" si="338">(DP27-DP31)+DP48+DP49</f>
        <v>-27710.654639030006</v>
      </c>
      <c r="DQ26" s="36">
        <f t="shared" si="338"/>
        <v>-25965.574917729999</v>
      </c>
      <c r="DR26" s="37">
        <f t="shared" ref="DR26" si="339">(DR27-DR31)+DR48+DR49</f>
        <v>-25358.174704980003</v>
      </c>
    </row>
    <row r="27" spans="1:122" ht="12.75" customHeight="1" x14ac:dyDescent="0.3">
      <c r="A27" s="85" t="s">
        <v>139</v>
      </c>
      <c r="B27" s="32">
        <f t="shared" ref="B27:U27" si="340">SUM(B28:B30)</f>
        <v>576.00656695999987</v>
      </c>
      <c r="C27" s="33">
        <f t="shared" si="340"/>
        <v>2186.6637190500001</v>
      </c>
      <c r="D27" s="33">
        <f t="shared" si="340"/>
        <v>-2464.0152795949998</v>
      </c>
      <c r="E27" s="34">
        <f t="shared" si="340"/>
        <v>3087.5306818699996</v>
      </c>
      <c r="F27" s="32">
        <f t="shared" si="340"/>
        <v>666.3466859449984</v>
      </c>
      <c r="G27" s="33">
        <f t="shared" si="340"/>
        <v>4514.3094080550018</v>
      </c>
      <c r="H27" s="33">
        <f t="shared" si="340"/>
        <v>1004.6231207250016</v>
      </c>
      <c r="I27" s="34">
        <f t="shared" si="340"/>
        <v>3316.422871759994</v>
      </c>
      <c r="J27" s="32">
        <f t="shared" si="340"/>
        <v>1786.8373591564714</v>
      </c>
      <c r="K27" s="33">
        <f t="shared" si="340"/>
        <v>616.71190677203606</v>
      </c>
      <c r="L27" s="33">
        <f t="shared" si="340"/>
        <v>174.35065124723258</v>
      </c>
      <c r="M27" s="34">
        <f t="shared" si="340"/>
        <v>-371.2284909123407</v>
      </c>
      <c r="N27" s="32">
        <f t="shared" si="340"/>
        <v>1820.2605853607306</v>
      </c>
      <c r="O27" s="33">
        <f t="shared" si="340"/>
        <v>1248.7552980684268</v>
      </c>
      <c r="P27" s="33">
        <f t="shared" si="340"/>
        <v>10598.945680859608</v>
      </c>
      <c r="Q27" s="34">
        <f t="shared" si="340"/>
        <v>1544.7215870140424</v>
      </c>
      <c r="R27" s="32">
        <f t="shared" si="340"/>
        <v>1295.3185307579511</v>
      </c>
      <c r="S27" s="33">
        <f t="shared" si="340"/>
        <v>-400.48835886279238</v>
      </c>
      <c r="T27" s="33">
        <f t="shared" si="340"/>
        <v>972.69661058397219</v>
      </c>
      <c r="U27" s="34">
        <f t="shared" si="340"/>
        <v>4012.9655249941711</v>
      </c>
      <c r="V27" s="32">
        <f t="shared" ref="V27:AG27" si="341">SUM(V28:V30)</f>
        <v>154.95679099235281</v>
      </c>
      <c r="W27" s="33">
        <f t="shared" si="341"/>
        <v>1733.021690591228</v>
      </c>
      <c r="X27" s="33">
        <f t="shared" si="341"/>
        <v>2931.6763914474341</v>
      </c>
      <c r="Y27" s="34">
        <f t="shared" si="341"/>
        <v>3253.1520704169275</v>
      </c>
      <c r="Z27" s="32">
        <f t="shared" si="341"/>
        <v>636.29951193596958</v>
      </c>
      <c r="AA27" s="33">
        <f t="shared" si="341"/>
        <v>-84.447285214928797</v>
      </c>
      <c r="AB27" s="33">
        <f t="shared" si="341"/>
        <v>4435.7743814403248</v>
      </c>
      <c r="AC27" s="34">
        <f t="shared" si="341"/>
        <v>1675.3147379593681</v>
      </c>
      <c r="AD27" s="32">
        <f t="shared" si="341"/>
        <v>531.82388499850822</v>
      </c>
      <c r="AE27" s="33">
        <f t="shared" si="341"/>
        <v>1963.6834868979415</v>
      </c>
      <c r="AF27" s="33">
        <f t="shared" si="341"/>
        <v>2704.527296536764</v>
      </c>
      <c r="AG27" s="34">
        <f t="shared" si="341"/>
        <v>1187.1258624138986</v>
      </c>
      <c r="AH27" s="32">
        <f t="shared" ref="AH27:BM27" si="342">SUM(AH28:AH30)</f>
        <v>1536.3474914769165</v>
      </c>
      <c r="AI27" s="33">
        <f t="shared" si="342"/>
        <v>1063.4735109353824</v>
      </c>
      <c r="AJ27" s="33">
        <f t="shared" si="342"/>
        <v>1240.4823956452376</v>
      </c>
      <c r="AK27" s="34">
        <f t="shared" si="342"/>
        <v>6440.3031194680134</v>
      </c>
      <c r="AL27" s="32">
        <f t="shared" si="342"/>
        <v>1491.763329436664</v>
      </c>
      <c r="AM27" s="33">
        <f t="shared" si="342"/>
        <v>-1170.4405073851735</v>
      </c>
      <c r="AN27" s="33">
        <f t="shared" si="342"/>
        <v>9197.2361898369836</v>
      </c>
      <c r="AO27" s="34">
        <f t="shared" si="342"/>
        <v>4158.2246166473205</v>
      </c>
      <c r="AP27" s="32">
        <f t="shared" si="342"/>
        <v>1477.9406895291513</v>
      </c>
      <c r="AQ27" s="33">
        <f t="shared" si="342"/>
        <v>1525.6540865831953</v>
      </c>
      <c r="AR27" s="33">
        <f t="shared" si="342"/>
        <v>8250.6477124897665</v>
      </c>
      <c r="AS27" s="34">
        <f t="shared" si="342"/>
        <v>-417.27206022246537</v>
      </c>
      <c r="AT27" s="32">
        <f t="shared" si="342"/>
        <v>8987.1709421712603</v>
      </c>
      <c r="AU27" s="33">
        <f t="shared" si="342"/>
        <v>-1193.2044062295117</v>
      </c>
      <c r="AV27" s="33">
        <f t="shared" si="342"/>
        <v>7277.2455617158375</v>
      </c>
      <c r="AW27" s="34">
        <f t="shared" si="342"/>
        <v>22810.33296646292</v>
      </c>
      <c r="AX27" s="32">
        <f t="shared" si="342"/>
        <v>9488.6853700264546</v>
      </c>
      <c r="AY27" s="33">
        <f t="shared" si="342"/>
        <v>13382.737469330528</v>
      </c>
      <c r="AZ27" s="33">
        <f t="shared" si="342"/>
        <v>6398.910671804937</v>
      </c>
      <c r="BA27" s="34">
        <f t="shared" si="342"/>
        <v>7888.8787171009899</v>
      </c>
      <c r="BB27" s="32">
        <f t="shared" si="342"/>
        <v>6473.7681672112221</v>
      </c>
      <c r="BC27" s="33">
        <f t="shared" si="342"/>
        <v>8489.509834423654</v>
      </c>
      <c r="BD27" s="33">
        <f t="shared" si="342"/>
        <v>15102.455788340223</v>
      </c>
      <c r="BE27" s="34">
        <f t="shared" si="342"/>
        <v>2431.3513031648122</v>
      </c>
      <c r="BF27" s="32">
        <f t="shared" si="342"/>
        <v>510.70690040461022</v>
      </c>
      <c r="BG27" s="33">
        <f t="shared" si="342"/>
        <v>12643.099434030595</v>
      </c>
      <c r="BH27" s="33">
        <f t="shared" si="342"/>
        <v>11162.445406970839</v>
      </c>
      <c r="BI27" s="34">
        <f t="shared" si="342"/>
        <v>-1355.9186928589234</v>
      </c>
      <c r="BJ27" s="32">
        <f t="shared" si="342"/>
        <v>6581.9529655149991</v>
      </c>
      <c r="BK27" s="33">
        <f t="shared" si="342"/>
        <v>10861.106322284999</v>
      </c>
      <c r="BL27" s="33">
        <f t="shared" si="342"/>
        <v>12469.792794169998</v>
      </c>
      <c r="BM27" s="34">
        <f t="shared" si="342"/>
        <v>26638.155440999999</v>
      </c>
      <c r="BN27" s="32">
        <f t="shared" ref="BN27:CG27" si="343">SUM(BN28:BN30)</f>
        <v>-9265.9468585800023</v>
      </c>
      <c r="BO27" s="33">
        <f t="shared" si="343"/>
        <v>13187.535485354998</v>
      </c>
      <c r="BP27" s="33">
        <f t="shared" si="343"/>
        <v>7979.4347543950007</v>
      </c>
      <c r="BQ27" s="34">
        <f t="shared" si="343"/>
        <v>3889.6904276449995</v>
      </c>
      <c r="BR27" s="32">
        <f t="shared" si="343"/>
        <v>735.7153743050003</v>
      </c>
      <c r="BS27" s="33">
        <f t="shared" si="343"/>
        <v>-5737.7365592099995</v>
      </c>
      <c r="BT27" s="33">
        <f t="shared" si="343"/>
        <v>6632.5205537299998</v>
      </c>
      <c r="BU27" s="34">
        <f t="shared" si="343"/>
        <v>10450.023849525</v>
      </c>
      <c r="BV27" s="32">
        <f t="shared" si="343"/>
        <v>1847.6782692300003</v>
      </c>
      <c r="BW27" s="33">
        <f t="shared" si="343"/>
        <v>15911.438660635</v>
      </c>
      <c r="BX27" s="33">
        <f t="shared" si="343"/>
        <v>9329.2450150250006</v>
      </c>
      <c r="BY27" s="34">
        <f t="shared" si="343"/>
        <v>12492.313005619999</v>
      </c>
      <c r="BZ27" s="32">
        <f t="shared" si="343"/>
        <v>10484.284077479999</v>
      </c>
      <c r="CA27" s="33">
        <f t="shared" si="343"/>
        <v>17867.738522260002</v>
      </c>
      <c r="CB27" s="33">
        <f t="shared" si="343"/>
        <v>15392.493388680003</v>
      </c>
      <c r="CC27" s="34">
        <f t="shared" si="343"/>
        <v>6903.9674474550011</v>
      </c>
      <c r="CD27" s="32">
        <f t="shared" si="343"/>
        <v>-2035.2239070700007</v>
      </c>
      <c r="CE27" s="33">
        <f t="shared" si="343"/>
        <v>4031.6426038849995</v>
      </c>
      <c r="CF27" s="33">
        <f t="shared" si="343"/>
        <v>-1717.6581685150018</v>
      </c>
      <c r="CG27" s="34">
        <f t="shared" si="343"/>
        <v>4630.1743892149998</v>
      </c>
      <c r="CH27" s="33">
        <f t="shared" ref="CH27:CI27" si="344">SUM(CH28:CH30)</f>
        <v>4396.2539509749995</v>
      </c>
      <c r="CI27" s="33">
        <f t="shared" si="344"/>
        <v>11000.992683</v>
      </c>
      <c r="CJ27" s="33">
        <f t="shared" ref="CJ27:CK27" si="345">SUM(CJ28:CJ30)</f>
        <v>-5108.8780876649962</v>
      </c>
      <c r="CK27" s="34">
        <f t="shared" si="345"/>
        <v>2381.9907058000053</v>
      </c>
      <c r="CL27" s="32">
        <f t="shared" ref="CL27:CM27" si="346">SUM(CL28:CL30)</f>
        <v>2225.4760350449988</v>
      </c>
      <c r="CM27" s="33">
        <f t="shared" si="346"/>
        <v>1403.8650137900001</v>
      </c>
      <c r="CN27" s="33">
        <f t="shared" ref="CN27:CO27" si="347">SUM(CN28:CN30)</f>
        <v>16061.695035640001</v>
      </c>
      <c r="CO27" s="33">
        <f t="shared" si="347"/>
        <v>8427.8498566050021</v>
      </c>
      <c r="CP27" s="32">
        <f t="shared" ref="CP27:CS27" si="348">SUM(CP28:CP30)</f>
        <v>10235.98693359</v>
      </c>
      <c r="CQ27" s="33">
        <f t="shared" si="348"/>
        <v>-12934.550029309999</v>
      </c>
      <c r="CR27" s="33">
        <f t="shared" si="348"/>
        <v>5024.9925493200017</v>
      </c>
      <c r="CS27" s="34">
        <f t="shared" si="348"/>
        <v>6419.0447590950007</v>
      </c>
      <c r="CT27" s="32">
        <f t="shared" ref="CT27:CU27" si="349">SUM(CT28:CT30)</f>
        <v>8573.4022932499993</v>
      </c>
      <c r="CU27" s="33">
        <f t="shared" si="349"/>
        <v>6290.6681909500003</v>
      </c>
      <c r="CV27" s="33">
        <f t="shared" ref="CV27:CW27" si="350">SUM(CV28:CV30)</f>
        <v>7319.1213370400001</v>
      </c>
      <c r="CW27" s="34">
        <f t="shared" si="350"/>
        <v>4079.6256440950001</v>
      </c>
      <c r="CX27" s="32">
        <f t="shared" ref="CX27:CY27" si="351">SUM(CX28:CX30)</f>
        <v>2938.2194833799986</v>
      </c>
      <c r="CY27" s="33">
        <f t="shared" si="351"/>
        <v>-13191.995331985001</v>
      </c>
      <c r="CZ27" s="33">
        <f t="shared" ref="CZ27:DA27" si="352">SUM(CZ28:CZ30)</f>
        <v>5352.2613175099996</v>
      </c>
      <c r="DA27" s="34">
        <f t="shared" si="352"/>
        <v>14064.041176459999</v>
      </c>
      <c r="DB27" s="32">
        <f t="shared" ref="DB27:DC27" si="353">SUM(DB28:DB30)</f>
        <v>7142.701627835002</v>
      </c>
      <c r="DC27" s="33">
        <f t="shared" si="353"/>
        <v>30552.766039065002</v>
      </c>
      <c r="DD27" s="33">
        <f t="shared" ref="DD27:DE27" si="354">SUM(DD28:DD30)</f>
        <v>11929.684282770002</v>
      </c>
      <c r="DE27" s="34">
        <f t="shared" si="354"/>
        <v>-7199.0278823599992</v>
      </c>
      <c r="DF27" s="32">
        <f t="shared" ref="DF27:DG27" si="355">SUM(DF28:DF30)</f>
        <v>15182.839698955002</v>
      </c>
      <c r="DG27" s="33">
        <f t="shared" si="355"/>
        <v>16574.831325749998</v>
      </c>
      <c r="DH27" s="33">
        <f t="shared" ref="DH27:DI27" si="356">SUM(DH28:DH30)</f>
        <v>12113.265120760001</v>
      </c>
      <c r="DI27" s="34">
        <f t="shared" si="356"/>
        <v>12744.494493765</v>
      </c>
      <c r="DJ27" s="32">
        <f t="shared" ref="DJ27:DK27" si="357">SUM(DJ28:DJ30)</f>
        <v>556.83239314000457</v>
      </c>
      <c r="DK27" s="33">
        <f t="shared" si="357"/>
        <v>17954.456821420004</v>
      </c>
      <c r="DL27" s="33">
        <f t="shared" ref="DL27:DM27" si="358">SUM(DL28:DL30)</f>
        <v>4964.1303645399994</v>
      </c>
      <c r="DM27" s="34">
        <f t="shared" si="358"/>
        <v>10526.597712580002</v>
      </c>
      <c r="DN27" s="32">
        <f t="shared" ref="DN27:DO27" si="359">SUM(DN28:DN30)</f>
        <v>12817.780575360002</v>
      </c>
      <c r="DO27" s="33">
        <f t="shared" si="359"/>
        <v>5322.6873213900017</v>
      </c>
      <c r="DP27" s="33">
        <f t="shared" ref="DP27:DQ27" si="360">SUM(DP28:DP30)</f>
        <v>7622.00842018</v>
      </c>
      <c r="DQ27" s="34">
        <f t="shared" si="360"/>
        <v>146.3288962600036</v>
      </c>
      <c r="DR27" s="32">
        <f t="shared" ref="DR27" si="361">SUM(DR28:DR30)</f>
        <v>-1125.5146668000016</v>
      </c>
    </row>
    <row r="28" spans="1:122" ht="12.75" customHeight="1" x14ac:dyDescent="0.3">
      <c r="A28" s="85" t="s">
        <v>140</v>
      </c>
      <c r="B28" s="32">
        <f t="shared" ref="B28:U28" si="362">B238</f>
        <v>179.27199999999999</v>
      </c>
      <c r="C28" s="33">
        <f t="shared" si="362"/>
        <v>292.255</v>
      </c>
      <c r="D28" s="33">
        <f t="shared" si="362"/>
        <v>571.05600000000004</v>
      </c>
      <c r="E28" s="34">
        <f t="shared" si="362"/>
        <v>31.355000000000004</v>
      </c>
      <c r="F28" s="32">
        <f t="shared" si="362"/>
        <v>-1352.692</v>
      </c>
      <c r="G28" s="33">
        <f t="shared" si="362"/>
        <v>107.298</v>
      </c>
      <c r="H28" s="33">
        <f t="shared" si="362"/>
        <v>333.11599999999999</v>
      </c>
      <c r="I28" s="34">
        <f t="shared" si="362"/>
        <v>443.21400000000006</v>
      </c>
      <c r="J28" s="32">
        <f t="shared" si="362"/>
        <v>122.26300000000001</v>
      </c>
      <c r="K28" s="33">
        <f t="shared" si="362"/>
        <v>393.83500000000004</v>
      </c>
      <c r="L28" s="33">
        <f t="shared" si="362"/>
        <v>271.78100000000001</v>
      </c>
      <c r="M28" s="34">
        <f t="shared" si="362"/>
        <v>327.685</v>
      </c>
      <c r="N28" s="32">
        <f t="shared" si="362"/>
        <v>178.41800000000001</v>
      </c>
      <c r="O28" s="33">
        <f t="shared" si="362"/>
        <v>291.96799999999996</v>
      </c>
      <c r="P28" s="33">
        <f t="shared" si="362"/>
        <v>1654.2750000000001</v>
      </c>
      <c r="Q28" s="34">
        <f t="shared" si="362"/>
        <v>729.35200000000009</v>
      </c>
      <c r="R28" s="32">
        <f t="shared" si="362"/>
        <v>572.72</v>
      </c>
      <c r="S28" s="33">
        <f t="shared" si="362"/>
        <v>184.97800000000001</v>
      </c>
      <c r="T28" s="33">
        <f t="shared" si="362"/>
        <v>242.15699999999998</v>
      </c>
      <c r="U28" s="34">
        <f t="shared" si="362"/>
        <v>497.803</v>
      </c>
      <c r="V28" s="32">
        <f t="shared" ref="V28:AG28" si="363">V238</f>
        <v>304.32100000000003</v>
      </c>
      <c r="W28" s="33">
        <f t="shared" si="363"/>
        <v>438.43599999999998</v>
      </c>
      <c r="X28" s="33">
        <f t="shared" si="363"/>
        <v>1206.739</v>
      </c>
      <c r="Y28" s="34">
        <f t="shared" si="363"/>
        <v>547.57000000000005</v>
      </c>
      <c r="Z28" s="32">
        <f t="shared" si="363"/>
        <v>119.092</v>
      </c>
      <c r="AA28" s="33">
        <f t="shared" si="363"/>
        <v>-2303.7490000000003</v>
      </c>
      <c r="AB28" s="33">
        <f t="shared" si="363"/>
        <v>314.05799999999999</v>
      </c>
      <c r="AC28" s="34">
        <f t="shared" si="363"/>
        <v>381.50599999999997</v>
      </c>
      <c r="AD28" s="32">
        <f t="shared" si="363"/>
        <v>527.23299999999995</v>
      </c>
      <c r="AE28" s="33">
        <f t="shared" si="363"/>
        <v>507.45400000000001</v>
      </c>
      <c r="AF28" s="33">
        <f t="shared" si="363"/>
        <v>1258.1589999999999</v>
      </c>
      <c r="AG28" s="34">
        <f t="shared" si="363"/>
        <v>185.65799999999999</v>
      </c>
      <c r="AH28" s="32">
        <f t="shared" ref="AH28:BM28" si="364">AH238</f>
        <v>696.21</v>
      </c>
      <c r="AI28" s="33">
        <f t="shared" si="364"/>
        <v>-39.807000000000002</v>
      </c>
      <c r="AJ28" s="33">
        <f t="shared" si="364"/>
        <v>-456.95800000000003</v>
      </c>
      <c r="AK28" s="34">
        <f t="shared" si="364"/>
        <v>29.344000000000001</v>
      </c>
      <c r="AL28" s="32">
        <f t="shared" si="364"/>
        <v>331.05200000000002</v>
      </c>
      <c r="AM28" s="33">
        <f t="shared" si="364"/>
        <v>490.84700000000004</v>
      </c>
      <c r="AN28" s="33">
        <f t="shared" si="364"/>
        <v>8115.1760000000004</v>
      </c>
      <c r="AO28" s="34">
        <f t="shared" si="364"/>
        <v>885.40899999999988</v>
      </c>
      <c r="AP28" s="32">
        <f t="shared" si="364"/>
        <v>906.24900000000002</v>
      </c>
      <c r="AQ28" s="33">
        <f t="shared" si="364"/>
        <v>1000.475869140625</v>
      </c>
      <c r="AR28" s="33">
        <f t="shared" si="364"/>
        <v>669.48299999999995</v>
      </c>
      <c r="AS28" s="34">
        <f t="shared" si="364"/>
        <v>334.18299999999999</v>
      </c>
      <c r="AT28" s="32">
        <f t="shared" si="364"/>
        <v>3206.3889999999997</v>
      </c>
      <c r="AU28" s="33">
        <f t="shared" si="364"/>
        <v>1442.2932451171876</v>
      </c>
      <c r="AV28" s="33">
        <f t="shared" si="364"/>
        <v>3421.116</v>
      </c>
      <c r="AW28" s="34">
        <f t="shared" si="364"/>
        <v>20728.570400024415</v>
      </c>
      <c r="AX28" s="32">
        <f t="shared" si="364"/>
        <v>3804.121039978023</v>
      </c>
      <c r="AY28" s="33">
        <f t="shared" si="364"/>
        <v>-1083.6813985595702</v>
      </c>
      <c r="AZ28" s="33">
        <f t="shared" si="364"/>
        <v>1265.8134595947265</v>
      </c>
      <c r="BA28" s="34">
        <f t="shared" si="364"/>
        <v>13074.998089355471</v>
      </c>
      <c r="BB28" s="32">
        <f t="shared" si="364"/>
        <v>5835.3442381591831</v>
      </c>
      <c r="BC28" s="33">
        <f t="shared" si="364"/>
        <v>6181.316199707031</v>
      </c>
      <c r="BD28" s="33">
        <f t="shared" si="364"/>
        <v>8268.505000000001</v>
      </c>
      <c r="BE28" s="34">
        <f t="shared" si="364"/>
        <v>5830.1469999999999</v>
      </c>
      <c r="BF28" s="32">
        <f t="shared" si="364"/>
        <v>-64.456600000000037</v>
      </c>
      <c r="BG28" s="33">
        <f t="shared" si="364"/>
        <v>-503.35509999999954</v>
      </c>
      <c r="BH28" s="33">
        <f t="shared" si="364"/>
        <v>-799.78239999999983</v>
      </c>
      <c r="BI28" s="34">
        <f t="shared" si="364"/>
        <v>-3184.2799999999997</v>
      </c>
      <c r="BJ28" s="32">
        <f t="shared" si="364"/>
        <v>7959.2925104500009</v>
      </c>
      <c r="BK28" s="33">
        <f t="shared" si="364"/>
        <v>5750.69314588</v>
      </c>
      <c r="BL28" s="33">
        <f t="shared" si="364"/>
        <v>1634.4162019699997</v>
      </c>
      <c r="BM28" s="34">
        <f t="shared" si="364"/>
        <v>11418.608737169998</v>
      </c>
      <c r="BN28" s="32">
        <f t="shared" ref="BN28:CG28" si="365">BN238</f>
        <v>1986.2550776899989</v>
      </c>
      <c r="BO28" s="33">
        <f t="shared" si="365"/>
        <v>5522.6867589100002</v>
      </c>
      <c r="BP28" s="33">
        <f t="shared" si="365"/>
        <v>2904.1068826500004</v>
      </c>
      <c r="BQ28" s="34">
        <f t="shared" si="365"/>
        <v>5654.0683076300011</v>
      </c>
      <c r="BR28" s="32">
        <f t="shared" si="365"/>
        <v>881.23236534999967</v>
      </c>
      <c r="BS28" s="33">
        <f t="shared" si="365"/>
        <v>-4520.686338479999</v>
      </c>
      <c r="BT28" s="33">
        <f t="shared" si="365"/>
        <v>3266.7666179100002</v>
      </c>
      <c r="BU28" s="34">
        <f t="shared" si="365"/>
        <v>2455.9520061300004</v>
      </c>
      <c r="BV28" s="32">
        <f t="shared" si="365"/>
        <v>6607.5681738200001</v>
      </c>
      <c r="BW28" s="33">
        <f t="shared" si="365"/>
        <v>5084.8993816500006</v>
      </c>
      <c r="BX28" s="33">
        <f t="shared" si="365"/>
        <v>1745.6123276700005</v>
      </c>
      <c r="BY28" s="34">
        <f t="shared" si="365"/>
        <v>2205.4238216799999</v>
      </c>
      <c r="BZ28" s="32">
        <f t="shared" si="365"/>
        <v>5131.6158521500001</v>
      </c>
      <c r="CA28" s="33">
        <f t="shared" si="365"/>
        <v>9396.8587503400013</v>
      </c>
      <c r="CB28" s="33">
        <f t="shared" si="365"/>
        <v>4684.2610190300002</v>
      </c>
      <c r="CC28" s="34">
        <f t="shared" si="365"/>
        <v>1394.1182436200002</v>
      </c>
      <c r="CD28" s="32">
        <f t="shared" si="365"/>
        <v>4817.0783394899991</v>
      </c>
      <c r="CE28" s="33">
        <f t="shared" si="365"/>
        <v>1291.4784566499998</v>
      </c>
      <c r="CF28" s="33">
        <f t="shared" si="365"/>
        <v>-1949.5175877900006</v>
      </c>
      <c r="CG28" s="34">
        <f t="shared" si="365"/>
        <v>-1025.0620786199993</v>
      </c>
      <c r="CH28" s="33">
        <f t="shared" ref="CH28:CI28" si="366">CH238</f>
        <v>1707.1765803299998</v>
      </c>
      <c r="CI28" s="33">
        <f t="shared" si="366"/>
        <v>5206.0864520500008</v>
      </c>
      <c r="CJ28" s="33">
        <f t="shared" ref="CJ28:CK28" si="367">CJ238</f>
        <v>859.85864120999986</v>
      </c>
      <c r="CK28" s="34">
        <f t="shared" si="367"/>
        <v>6920.3602452500018</v>
      </c>
      <c r="CL28" s="32">
        <f t="shared" ref="CL28:CM28" si="368">CL238</f>
        <v>4391.73581036</v>
      </c>
      <c r="CM28" s="33">
        <f t="shared" si="368"/>
        <v>3865.8997982100004</v>
      </c>
      <c r="CN28" s="33">
        <f t="shared" ref="CN28:CO28" si="369">CN238</f>
        <v>6180.3965455099997</v>
      </c>
      <c r="CO28" s="33">
        <f t="shared" si="369"/>
        <v>6902.4808211600011</v>
      </c>
      <c r="CP28" s="32">
        <f t="shared" ref="CP28:CS28" si="370">CP238</f>
        <v>348.17001512000064</v>
      </c>
      <c r="CQ28" s="33">
        <f t="shared" si="370"/>
        <v>-7153.40098812</v>
      </c>
      <c r="CR28" s="33">
        <f t="shared" si="370"/>
        <v>3742.9377515199999</v>
      </c>
      <c r="CS28" s="34">
        <f t="shared" si="370"/>
        <v>5086.8628357999996</v>
      </c>
      <c r="CT28" s="32">
        <f t="shared" ref="CT28:CU28" si="371">CT238</f>
        <v>6149.4534295800004</v>
      </c>
      <c r="CU28" s="33">
        <f t="shared" si="371"/>
        <v>5112.5553568900004</v>
      </c>
      <c r="CV28" s="33">
        <f t="shared" ref="CV28:CW28" si="372">CV238</f>
        <v>3939.6140598900006</v>
      </c>
      <c r="CW28" s="34">
        <f t="shared" si="372"/>
        <v>7617.9816555999996</v>
      </c>
      <c r="CX28" s="32">
        <f t="shared" ref="CX28:CY28" si="373">CX238</f>
        <v>-674.88850862000072</v>
      </c>
      <c r="CY28" s="33">
        <f t="shared" si="373"/>
        <v>-12234.521686530001</v>
      </c>
      <c r="CZ28" s="33">
        <f t="shared" ref="CZ28:DA28" si="374">CZ238</f>
        <v>4348.7831901599993</v>
      </c>
      <c r="DA28" s="34">
        <f t="shared" si="374"/>
        <v>5093.3735034299998</v>
      </c>
      <c r="DB28" s="32">
        <f t="shared" ref="DB28:DC28" si="375">DB238</f>
        <v>6249.6844061999991</v>
      </c>
      <c r="DC28" s="33">
        <f t="shared" si="375"/>
        <v>8599.3823324500008</v>
      </c>
      <c r="DD28" s="33">
        <f t="shared" ref="DD28:DE28" si="376">DD238</f>
        <v>2417.2956252899999</v>
      </c>
      <c r="DE28" s="34">
        <f t="shared" si="376"/>
        <v>-1027.0322440899999</v>
      </c>
      <c r="DF28" s="32">
        <f t="shared" ref="DF28:DG28" si="377">DF238</f>
        <v>10016.042834479998</v>
      </c>
      <c r="DG28" s="33">
        <f t="shared" si="377"/>
        <v>10617.942802579999</v>
      </c>
      <c r="DH28" s="33">
        <f t="shared" ref="DH28:DI28" si="378">DH238</f>
        <v>6593.288792790001</v>
      </c>
      <c r="DI28" s="34">
        <f t="shared" si="378"/>
        <v>6127.3178291499989</v>
      </c>
      <c r="DJ28" s="32">
        <f t="shared" ref="DJ28:DK28" si="379">DJ238</f>
        <v>6069.9774442400012</v>
      </c>
      <c r="DK28" s="33">
        <f t="shared" si="379"/>
        <v>4621.7393602100001</v>
      </c>
      <c r="DL28" s="33">
        <f t="shared" ref="DL28:DM28" si="380">DL238</f>
        <v>5396.4309443299999</v>
      </c>
      <c r="DM28" s="34">
        <f t="shared" si="380"/>
        <v>9060.1510325399995</v>
      </c>
      <c r="DN28" s="32">
        <f t="shared" ref="DN28:DO28" si="381">DN238</f>
        <v>5908.6993717800005</v>
      </c>
      <c r="DO28" s="33">
        <f t="shared" si="381"/>
        <v>4184.96076361</v>
      </c>
      <c r="DP28" s="33">
        <f t="shared" ref="DP28:DQ28" si="382">DP238</f>
        <v>5765.6530066400001</v>
      </c>
      <c r="DQ28" s="34">
        <f t="shared" si="382"/>
        <v>8459.320392919999</v>
      </c>
      <c r="DR28" s="32">
        <f t="shared" ref="DR28" si="383">DR238</f>
        <v>11209.432790499999</v>
      </c>
    </row>
    <row r="29" spans="1:122" ht="12.75" customHeight="1" x14ac:dyDescent="0.3">
      <c r="A29" s="85" t="s">
        <v>141</v>
      </c>
      <c r="B29" s="32">
        <f>B362+B478</f>
        <v>-2733.9156457399999</v>
      </c>
      <c r="C29" s="33">
        <f>C362+C478</f>
        <v>33.321360270000021</v>
      </c>
      <c r="D29" s="33">
        <f>D362+D478</f>
        <v>-3776.8223727300001</v>
      </c>
      <c r="E29" s="34">
        <f>E362+E478</f>
        <v>-470.19487521999997</v>
      </c>
      <c r="F29" s="32">
        <f t="shared" ref="F29:U29" si="384">F362+F478</f>
        <v>282.20759568999995</v>
      </c>
      <c r="G29" s="33">
        <f t="shared" si="384"/>
        <v>2913.2343360200002</v>
      </c>
      <c r="H29" s="33">
        <f t="shared" si="384"/>
        <v>-16.397408070000054</v>
      </c>
      <c r="I29" s="34">
        <f t="shared" si="384"/>
        <v>735.28810561</v>
      </c>
      <c r="J29" s="32">
        <f t="shared" si="384"/>
        <v>-225.26749351999999</v>
      </c>
      <c r="K29" s="33">
        <f t="shared" si="384"/>
        <v>-74.47124516999996</v>
      </c>
      <c r="L29" s="33">
        <f t="shared" si="384"/>
        <v>-992.04849422000018</v>
      </c>
      <c r="M29" s="34">
        <f t="shared" si="384"/>
        <v>-2571.1484145600007</v>
      </c>
      <c r="N29" s="32">
        <f t="shared" si="384"/>
        <v>-166.5403824826283</v>
      </c>
      <c r="O29" s="33">
        <f t="shared" si="384"/>
        <v>-546.1834907637658</v>
      </c>
      <c r="P29" s="33">
        <f t="shared" si="384"/>
        <v>771.76685676184763</v>
      </c>
      <c r="Q29" s="34">
        <f t="shared" si="384"/>
        <v>-2186.4403475721083</v>
      </c>
      <c r="R29" s="32">
        <f t="shared" si="384"/>
        <v>-1014.2554349477903</v>
      </c>
      <c r="S29" s="33">
        <f t="shared" si="384"/>
        <v>-457.01669945567954</v>
      </c>
      <c r="T29" s="33">
        <f t="shared" si="384"/>
        <v>89.489923133763682</v>
      </c>
      <c r="U29" s="34">
        <f t="shared" si="384"/>
        <v>698.95445209035779</v>
      </c>
      <c r="V29" s="32">
        <f t="shared" ref="V29:BQ29" si="385">V362+V478</f>
        <v>-1370.1824330785589</v>
      </c>
      <c r="W29" s="33">
        <f t="shared" si="385"/>
        <v>312.32985991023696</v>
      </c>
      <c r="X29" s="33">
        <f t="shared" si="385"/>
        <v>-835.19710543049962</v>
      </c>
      <c r="Y29" s="34">
        <f t="shared" si="385"/>
        <v>297.04984810270048</v>
      </c>
      <c r="Z29" s="32">
        <f t="shared" si="385"/>
        <v>-504.7282479531911</v>
      </c>
      <c r="AA29" s="33">
        <f t="shared" si="385"/>
        <v>497.46806695109535</v>
      </c>
      <c r="AB29" s="33">
        <f t="shared" si="385"/>
        <v>2430.8478862946326</v>
      </c>
      <c r="AC29" s="34">
        <f t="shared" si="385"/>
        <v>1472.0056535132483</v>
      </c>
      <c r="AD29" s="32">
        <f t="shared" si="385"/>
        <v>-1311.086275086531</v>
      </c>
      <c r="AE29" s="33">
        <f t="shared" si="385"/>
        <v>-198.34732363988434</v>
      </c>
      <c r="AF29" s="33">
        <f t="shared" si="385"/>
        <v>-1554.5402162246048</v>
      </c>
      <c r="AG29" s="34">
        <f t="shared" si="385"/>
        <v>-1690.8438625642998</v>
      </c>
      <c r="AH29" s="32">
        <f t="shared" si="385"/>
        <v>-107.94243229256898</v>
      </c>
      <c r="AI29" s="33">
        <f t="shared" si="385"/>
        <v>402.95509760439643</v>
      </c>
      <c r="AJ29" s="33">
        <f t="shared" si="385"/>
        <v>1027.0424307645258</v>
      </c>
      <c r="AK29" s="34">
        <f t="shared" si="385"/>
        <v>5159.5611965813587</v>
      </c>
      <c r="AL29" s="32">
        <f t="shared" si="385"/>
        <v>148.46845188196352</v>
      </c>
      <c r="AM29" s="33">
        <f t="shared" si="385"/>
        <v>-3633.3075866741087</v>
      </c>
      <c r="AN29" s="33">
        <f t="shared" si="385"/>
        <v>-116.87295182141195</v>
      </c>
      <c r="AO29" s="34">
        <f t="shared" si="385"/>
        <v>1507.491039793322</v>
      </c>
      <c r="AP29" s="32">
        <f t="shared" si="385"/>
        <v>-942.71747204689348</v>
      </c>
      <c r="AQ29" s="33">
        <f t="shared" si="385"/>
        <v>-2415.2468575921771</v>
      </c>
      <c r="AR29" s="33">
        <f t="shared" si="385"/>
        <v>6023.289212141578</v>
      </c>
      <c r="AS29" s="34">
        <f t="shared" si="385"/>
        <v>-2095.3924829434454</v>
      </c>
      <c r="AT29" s="32">
        <f t="shared" si="385"/>
        <v>3626.7464012424812</v>
      </c>
      <c r="AU29" s="33">
        <f t="shared" si="385"/>
        <v>-3343.2280320009368</v>
      </c>
      <c r="AV29" s="33">
        <f t="shared" si="385"/>
        <v>2094.1073722729502</v>
      </c>
      <c r="AW29" s="34">
        <f t="shared" si="385"/>
        <v>-1431.0819375474093</v>
      </c>
      <c r="AX29" s="32">
        <f t="shared" si="385"/>
        <v>2884.4593842748604</v>
      </c>
      <c r="AY29" s="33">
        <f t="shared" si="385"/>
        <v>7016.713707187856</v>
      </c>
      <c r="AZ29" s="33">
        <f t="shared" si="385"/>
        <v>736.80695790729374</v>
      </c>
      <c r="BA29" s="34">
        <f t="shared" si="385"/>
        <v>-1484.8801156630648</v>
      </c>
      <c r="BB29" s="32">
        <f t="shared" si="385"/>
        <v>-1909.6789365733759</v>
      </c>
      <c r="BC29" s="33">
        <f t="shared" si="385"/>
        <v>184.45162438947185</v>
      </c>
      <c r="BD29" s="33">
        <f t="shared" si="385"/>
        <v>917.84286083950906</v>
      </c>
      <c r="BE29" s="34">
        <f t="shared" si="385"/>
        <v>-4248.7370186298876</v>
      </c>
      <c r="BF29" s="32">
        <f t="shared" si="385"/>
        <v>-2884.78593413</v>
      </c>
      <c r="BG29" s="33">
        <f t="shared" si="385"/>
        <v>2609.095962129999</v>
      </c>
      <c r="BH29" s="33">
        <f t="shared" si="385"/>
        <v>-380.62458236000003</v>
      </c>
      <c r="BI29" s="34">
        <f t="shared" si="385"/>
        <v>1279.6622408600003</v>
      </c>
      <c r="BJ29" s="32">
        <f t="shared" si="385"/>
        <v>-3450.672431680001</v>
      </c>
      <c r="BK29" s="33">
        <f t="shared" si="385"/>
        <v>-238.00387313999983</v>
      </c>
      <c r="BL29" s="33">
        <f t="shared" si="385"/>
        <v>380.79868091999981</v>
      </c>
      <c r="BM29" s="34">
        <f t="shared" si="385"/>
        <v>2708.5001779499999</v>
      </c>
      <c r="BN29" s="32">
        <f t="shared" si="385"/>
        <v>2092.9571634499998</v>
      </c>
      <c r="BO29" s="33">
        <f t="shared" si="385"/>
        <v>-5005.9758361300001</v>
      </c>
      <c r="BP29" s="33">
        <f t="shared" si="385"/>
        <v>3632.2177501399988</v>
      </c>
      <c r="BQ29" s="34">
        <f t="shared" si="385"/>
        <v>-5919.5569740400006</v>
      </c>
      <c r="BR29" s="32">
        <f t="shared" ref="BR29:CG29" si="386">BR362+BR478</f>
        <v>3961.39384625</v>
      </c>
      <c r="BS29" s="33">
        <f t="shared" si="386"/>
        <v>-334.81124017999991</v>
      </c>
      <c r="BT29" s="33">
        <f t="shared" si="386"/>
        <v>-2186.6856017000005</v>
      </c>
      <c r="BU29" s="34">
        <f t="shared" si="386"/>
        <v>2346.8428315700003</v>
      </c>
      <c r="BV29" s="32">
        <f t="shared" si="386"/>
        <v>-3861.921697499999</v>
      </c>
      <c r="BW29" s="33">
        <f t="shared" si="386"/>
        <v>5314.7190364899998</v>
      </c>
      <c r="BX29" s="33">
        <f t="shared" si="386"/>
        <v>-2935.4097695399992</v>
      </c>
      <c r="BY29" s="34">
        <f t="shared" si="386"/>
        <v>4910.7712636599999</v>
      </c>
      <c r="BZ29" s="32">
        <f t="shared" si="386"/>
        <v>2302.1912480199999</v>
      </c>
      <c r="CA29" s="33">
        <f t="shared" si="386"/>
        <v>-497.74742736999974</v>
      </c>
      <c r="CB29" s="33">
        <f t="shared" si="386"/>
        <v>-4590.1903237199995</v>
      </c>
      <c r="CC29" s="34">
        <f t="shared" si="386"/>
        <v>1350.3077175800008</v>
      </c>
      <c r="CD29" s="32">
        <f t="shared" si="386"/>
        <v>-2741.4381154500006</v>
      </c>
      <c r="CE29" s="33">
        <f t="shared" si="386"/>
        <v>849.6826366900018</v>
      </c>
      <c r="CF29" s="33">
        <f t="shared" si="386"/>
        <v>-156.38326731000086</v>
      </c>
      <c r="CG29" s="34">
        <f t="shared" si="386"/>
        <v>961.2821759200001</v>
      </c>
      <c r="CH29" s="33">
        <f t="shared" ref="CH29:CI29" si="387">CH362+CH478</f>
        <v>-1600.05623167</v>
      </c>
      <c r="CI29" s="33">
        <f t="shared" si="387"/>
        <v>5998.7283245299996</v>
      </c>
      <c r="CJ29" s="33">
        <f t="shared" ref="CJ29:CK29" si="388">CJ362+CJ478</f>
        <v>-9319.1498546599978</v>
      </c>
      <c r="CK29" s="34">
        <f t="shared" si="388"/>
        <v>3224.9485863600003</v>
      </c>
      <c r="CL29" s="32">
        <f t="shared" ref="CL29:CM29" si="389">CL362+CL478</f>
        <v>-5133.6911304599998</v>
      </c>
      <c r="CM29" s="33">
        <f t="shared" si="389"/>
        <v>-1521.9608331100001</v>
      </c>
      <c r="CN29" s="33">
        <f t="shared" ref="CN29:CO29" si="390">CN362+CN478</f>
        <v>1035.8885613800001</v>
      </c>
      <c r="CO29" s="33">
        <f t="shared" si="390"/>
        <v>-1057.8562487199999</v>
      </c>
      <c r="CP29" s="32">
        <f t="shared" ref="CP29:CS29" si="391">CP362+CP478</f>
        <v>2363.3039747299995</v>
      </c>
      <c r="CQ29" s="33">
        <f t="shared" si="391"/>
        <v>2951.66337561</v>
      </c>
      <c r="CR29" s="33">
        <f t="shared" si="391"/>
        <v>-3368.2174459899993</v>
      </c>
      <c r="CS29" s="34">
        <f t="shared" si="391"/>
        <v>-3119.403411849999</v>
      </c>
      <c r="CT29" s="32">
        <f t="shared" ref="CT29:CU29" si="392">CT362+CT478</f>
        <v>4655.6262458000001</v>
      </c>
      <c r="CU29" s="33">
        <f t="shared" si="392"/>
        <v>1161.1057954199996</v>
      </c>
      <c r="CV29" s="33">
        <f t="shared" ref="CV29:CW29" si="393">CV362+CV478</f>
        <v>333.59722338000017</v>
      </c>
      <c r="CW29" s="34">
        <f t="shared" si="393"/>
        <v>-4475.1700252099999</v>
      </c>
      <c r="CX29" s="32">
        <f t="shared" ref="CX29:CY29" si="394">CX362+CX478</f>
        <v>3440.15145871</v>
      </c>
      <c r="CY29" s="33">
        <f t="shared" si="394"/>
        <v>854.20985454999982</v>
      </c>
      <c r="CZ29" s="33">
        <f t="shared" ref="CZ29:DA29" si="395">CZ362+CZ478</f>
        <v>-2669.0294888899998</v>
      </c>
      <c r="DA29" s="34">
        <f t="shared" si="395"/>
        <v>-215.54956823999987</v>
      </c>
      <c r="DB29" s="32">
        <f t="shared" ref="DB29:DC29" si="396">DB362+DB478</f>
        <v>3655.4192641499999</v>
      </c>
      <c r="DC29" s="33">
        <f t="shared" si="396"/>
        <v>351.71629053999993</v>
      </c>
      <c r="DD29" s="33">
        <f t="shared" ref="DD29:DE29" si="397">DD362+DD478</f>
        <v>1615.0956914199996</v>
      </c>
      <c r="DE29" s="34">
        <f t="shared" si="397"/>
        <v>-6776.3263912499997</v>
      </c>
      <c r="DF29" s="32">
        <f t="shared" ref="DF29:DG29" si="398">DF362+DF478</f>
        <v>4342.2253415000005</v>
      </c>
      <c r="DG29" s="33">
        <f t="shared" si="398"/>
        <v>1905.6704661600002</v>
      </c>
      <c r="DH29" s="33">
        <f t="shared" ref="DH29:DI29" si="399">DH362+DH478</f>
        <v>-3370.5040304499998</v>
      </c>
      <c r="DI29" s="34">
        <f t="shared" si="399"/>
        <v>3843.0783723999998</v>
      </c>
      <c r="DJ29" s="32">
        <f t="shared" ref="DJ29:DK29" si="400">DJ362+DJ478</f>
        <v>-978.59218905999887</v>
      </c>
      <c r="DK29" s="33">
        <f t="shared" si="400"/>
        <v>5910.4177278799998</v>
      </c>
      <c r="DL29" s="33">
        <f t="shared" ref="DL29:DM29" si="401">DL362+DL478</f>
        <v>-5025.6470096799994</v>
      </c>
      <c r="DM29" s="34">
        <f t="shared" si="401"/>
        <v>4768.7355173000014</v>
      </c>
      <c r="DN29" s="32">
        <f t="shared" ref="DN29:DO29" si="402">DN362+DN478</f>
        <v>10476.463265370001</v>
      </c>
      <c r="DO29" s="33">
        <f t="shared" si="402"/>
        <v>5494.8144603200008</v>
      </c>
      <c r="DP29" s="33">
        <f t="shared" ref="DP29:DQ29" si="403">DP362+DP478</f>
        <v>-230.57419716000072</v>
      </c>
      <c r="DQ29" s="34">
        <f t="shared" si="403"/>
        <v>139.75891575999867</v>
      </c>
      <c r="DR29" s="32">
        <f t="shared" ref="DR29" si="404">DR362+DR478</f>
        <v>-11503.006354659999</v>
      </c>
    </row>
    <row r="30" spans="1:122" ht="12.75" customHeight="1" x14ac:dyDescent="0.3">
      <c r="A30" s="85" t="s">
        <v>222</v>
      </c>
      <c r="B30" s="32">
        <f>B280+B348-B362-B478</f>
        <v>3130.6502126999999</v>
      </c>
      <c r="C30" s="33">
        <f>C280+C348-C362-C478</f>
        <v>1861.0873587799999</v>
      </c>
      <c r="D30" s="33">
        <f>D280+D348-D362-D478</f>
        <v>741.75109313500025</v>
      </c>
      <c r="E30" s="34">
        <f>E280+E348-E362-E478</f>
        <v>3526.3705570899997</v>
      </c>
      <c r="F30" s="32">
        <f t="shared" ref="F30:U30" si="405">F280+F348-F362-F478</f>
        <v>1736.8310902549986</v>
      </c>
      <c r="G30" s="33">
        <f t="shared" si="405"/>
        <v>1493.7770720350018</v>
      </c>
      <c r="H30" s="33">
        <f t="shared" si="405"/>
        <v>687.90452879500162</v>
      </c>
      <c r="I30" s="34">
        <f t="shared" si="405"/>
        <v>2137.9207661499941</v>
      </c>
      <c r="J30" s="32">
        <f t="shared" si="405"/>
        <v>1889.8418526764713</v>
      </c>
      <c r="K30" s="33">
        <f t="shared" si="405"/>
        <v>297.348151942036</v>
      </c>
      <c r="L30" s="33">
        <f t="shared" si="405"/>
        <v>894.61814546723269</v>
      </c>
      <c r="M30" s="34">
        <f t="shared" si="405"/>
        <v>1872.23492364766</v>
      </c>
      <c r="N30" s="32">
        <f t="shared" si="405"/>
        <v>1808.382967843359</v>
      </c>
      <c r="O30" s="33">
        <f t="shared" si="405"/>
        <v>1502.9707888321925</v>
      </c>
      <c r="P30" s="33">
        <f t="shared" si="405"/>
        <v>8172.9038240977607</v>
      </c>
      <c r="Q30" s="34">
        <f t="shared" si="405"/>
        <v>3001.8099345861506</v>
      </c>
      <c r="R30" s="32">
        <f t="shared" si="405"/>
        <v>1736.8539657057413</v>
      </c>
      <c r="S30" s="33">
        <f t="shared" si="405"/>
        <v>-128.44965940711285</v>
      </c>
      <c r="T30" s="33">
        <f t="shared" si="405"/>
        <v>641.04968745020858</v>
      </c>
      <c r="U30" s="34">
        <f t="shared" si="405"/>
        <v>2816.2080729038134</v>
      </c>
      <c r="V30" s="32">
        <f t="shared" ref="V30:BQ30" si="406">V280+V348-V362-V478</f>
        <v>1220.8182240709118</v>
      </c>
      <c r="W30" s="33">
        <f t="shared" si="406"/>
        <v>982.25583068099104</v>
      </c>
      <c r="X30" s="33">
        <f t="shared" si="406"/>
        <v>2560.1344968779335</v>
      </c>
      <c r="Y30" s="34">
        <f t="shared" si="406"/>
        <v>2408.5322223142271</v>
      </c>
      <c r="Z30" s="32">
        <f t="shared" si="406"/>
        <v>1021.9357598891606</v>
      </c>
      <c r="AA30" s="33">
        <f t="shared" si="406"/>
        <v>1721.8336478339761</v>
      </c>
      <c r="AB30" s="33">
        <f t="shared" si="406"/>
        <v>1690.8684951456921</v>
      </c>
      <c r="AC30" s="34">
        <f t="shared" si="406"/>
        <v>-178.1969155538803</v>
      </c>
      <c r="AD30" s="32">
        <f t="shared" si="406"/>
        <v>1315.6771600850393</v>
      </c>
      <c r="AE30" s="33">
        <f t="shared" si="406"/>
        <v>1654.5768105378258</v>
      </c>
      <c r="AF30" s="33">
        <f t="shared" si="406"/>
        <v>3000.9085127613689</v>
      </c>
      <c r="AG30" s="34">
        <f t="shared" si="406"/>
        <v>2692.3117249781985</v>
      </c>
      <c r="AH30" s="32">
        <f t="shared" si="406"/>
        <v>948.0799237694855</v>
      </c>
      <c r="AI30" s="33">
        <f t="shared" si="406"/>
        <v>700.32541333098595</v>
      </c>
      <c r="AJ30" s="33">
        <f t="shared" si="406"/>
        <v>670.39796488071192</v>
      </c>
      <c r="AK30" s="34">
        <f t="shared" si="406"/>
        <v>1251.3979228866551</v>
      </c>
      <c r="AL30" s="32">
        <f t="shared" si="406"/>
        <v>1012.2428775547004</v>
      </c>
      <c r="AM30" s="33">
        <f t="shared" si="406"/>
        <v>1972.020079288935</v>
      </c>
      <c r="AN30" s="33">
        <f t="shared" si="406"/>
        <v>1198.933141658395</v>
      </c>
      <c r="AO30" s="34">
        <f t="shared" si="406"/>
        <v>1765.3245768539989</v>
      </c>
      <c r="AP30" s="32">
        <f t="shared" si="406"/>
        <v>1514.4091615760447</v>
      </c>
      <c r="AQ30" s="33">
        <f t="shared" si="406"/>
        <v>2940.4250750347474</v>
      </c>
      <c r="AR30" s="33">
        <f t="shared" si="406"/>
        <v>1557.8755003481886</v>
      </c>
      <c r="AS30" s="34">
        <f t="shared" si="406"/>
        <v>1343.9374227209801</v>
      </c>
      <c r="AT30" s="32">
        <f t="shared" si="406"/>
        <v>2154.035540928779</v>
      </c>
      <c r="AU30" s="33">
        <f t="shared" si="406"/>
        <v>707.73038065423748</v>
      </c>
      <c r="AV30" s="33">
        <f t="shared" si="406"/>
        <v>1762.0221894428867</v>
      </c>
      <c r="AW30" s="34">
        <f t="shared" si="406"/>
        <v>3512.8445039859143</v>
      </c>
      <c r="AX30" s="32">
        <f t="shared" si="406"/>
        <v>2800.1049457735721</v>
      </c>
      <c r="AY30" s="33">
        <f t="shared" si="406"/>
        <v>7449.7051607022431</v>
      </c>
      <c r="AZ30" s="33">
        <f t="shared" si="406"/>
        <v>4396.2902543029168</v>
      </c>
      <c r="BA30" s="34">
        <f t="shared" si="406"/>
        <v>-3701.2392565914161</v>
      </c>
      <c r="BB30" s="32">
        <f t="shared" si="406"/>
        <v>2548.1028656254148</v>
      </c>
      <c r="BC30" s="33">
        <f t="shared" si="406"/>
        <v>2123.7420103271515</v>
      </c>
      <c r="BD30" s="33">
        <f t="shared" si="406"/>
        <v>5916.1079275007114</v>
      </c>
      <c r="BE30" s="34">
        <f t="shared" si="406"/>
        <v>849.94132179469989</v>
      </c>
      <c r="BF30" s="32">
        <f t="shared" si="406"/>
        <v>3459.9494345346102</v>
      </c>
      <c r="BG30" s="33">
        <f t="shared" si="406"/>
        <v>10537.358571900597</v>
      </c>
      <c r="BH30" s="33">
        <f t="shared" si="406"/>
        <v>12342.852389330839</v>
      </c>
      <c r="BI30" s="34">
        <f t="shared" si="406"/>
        <v>548.69906628107606</v>
      </c>
      <c r="BJ30" s="32">
        <f t="shared" si="406"/>
        <v>2073.3328867449991</v>
      </c>
      <c r="BK30" s="33">
        <f t="shared" si="406"/>
        <v>5348.4170495449998</v>
      </c>
      <c r="BL30" s="33">
        <f t="shared" si="406"/>
        <v>10454.577911279999</v>
      </c>
      <c r="BM30" s="34">
        <f t="shared" si="406"/>
        <v>12511.046525880001</v>
      </c>
      <c r="BN30" s="32">
        <f t="shared" si="406"/>
        <v>-13345.15909972</v>
      </c>
      <c r="BO30" s="33">
        <f t="shared" si="406"/>
        <v>12670.824562574999</v>
      </c>
      <c r="BP30" s="33">
        <f t="shared" si="406"/>
        <v>1443.1101216050006</v>
      </c>
      <c r="BQ30" s="34">
        <f t="shared" si="406"/>
        <v>4155.179094054999</v>
      </c>
      <c r="BR30" s="32">
        <f t="shared" ref="BR30:CG30" si="407">BR280+BR348-BR362-BR478</f>
        <v>-4106.9108372949995</v>
      </c>
      <c r="BS30" s="33">
        <f t="shared" si="407"/>
        <v>-882.23898055000063</v>
      </c>
      <c r="BT30" s="33">
        <f t="shared" si="407"/>
        <v>5552.4395375200002</v>
      </c>
      <c r="BU30" s="34">
        <f t="shared" si="407"/>
        <v>5647.2290118249985</v>
      </c>
      <c r="BV30" s="32">
        <f t="shared" si="407"/>
        <v>-897.96820709000065</v>
      </c>
      <c r="BW30" s="33">
        <f t="shared" si="407"/>
        <v>5511.8202424949995</v>
      </c>
      <c r="BX30" s="33">
        <f t="shared" si="407"/>
        <v>10519.042456895</v>
      </c>
      <c r="BY30" s="34">
        <f t="shared" si="407"/>
        <v>5376.1179202800004</v>
      </c>
      <c r="BZ30" s="32">
        <f t="shared" si="407"/>
        <v>3050.4769773099997</v>
      </c>
      <c r="CA30" s="33">
        <f t="shared" si="407"/>
        <v>8968.6271992900001</v>
      </c>
      <c r="CB30" s="33">
        <f t="shared" si="407"/>
        <v>15298.422693370001</v>
      </c>
      <c r="CC30" s="34">
        <f t="shared" si="407"/>
        <v>4159.5414862550006</v>
      </c>
      <c r="CD30" s="32">
        <f t="shared" si="407"/>
        <v>-4110.8641311099991</v>
      </c>
      <c r="CE30" s="33">
        <f t="shared" si="407"/>
        <v>1890.4815105449979</v>
      </c>
      <c r="CF30" s="33">
        <f t="shared" si="407"/>
        <v>388.24268658499989</v>
      </c>
      <c r="CG30" s="34">
        <f t="shared" si="407"/>
        <v>4693.954291914999</v>
      </c>
      <c r="CH30" s="33">
        <f t="shared" ref="CH30:CI30" si="408">CH280+CH348-CH362-CH478</f>
        <v>4289.1336023149997</v>
      </c>
      <c r="CI30" s="33">
        <f t="shared" si="408"/>
        <v>-203.82209357999932</v>
      </c>
      <c r="CJ30" s="33">
        <f t="shared" ref="CJ30:CK30" si="409">CJ280+CJ348-CJ362-CJ478</f>
        <v>3350.4131257850022</v>
      </c>
      <c r="CK30" s="34">
        <f t="shared" si="409"/>
        <v>-7763.3181258099967</v>
      </c>
      <c r="CL30" s="32">
        <f t="shared" ref="CL30:CM30" si="410">CL280+CL348-CL362-CL478</f>
        <v>2967.4313551449986</v>
      </c>
      <c r="CM30" s="33">
        <f t="shared" si="410"/>
        <v>-940.07395130999998</v>
      </c>
      <c r="CN30" s="33">
        <f t="shared" ref="CN30:CO30" si="411">CN280+CN348-CN362-CN478</f>
        <v>8845.4099287500012</v>
      </c>
      <c r="CO30" s="33">
        <f t="shared" si="411"/>
        <v>2583.2252841650002</v>
      </c>
      <c r="CP30" s="32">
        <f t="shared" ref="CP30:CS30" si="412">CP280+CP348-CP362-CP478</f>
        <v>7524.5129437399992</v>
      </c>
      <c r="CQ30" s="33">
        <f t="shared" si="412"/>
        <v>-8732.8124167999995</v>
      </c>
      <c r="CR30" s="33">
        <f t="shared" si="412"/>
        <v>4650.2722437900011</v>
      </c>
      <c r="CS30" s="34">
        <f t="shared" si="412"/>
        <v>4451.5853351450005</v>
      </c>
      <c r="CT30" s="32">
        <f t="shared" ref="CT30:CU30" si="413">CT280+CT348-CT362-CT478</f>
        <v>-2231.6773821300012</v>
      </c>
      <c r="CU30" s="33">
        <f t="shared" si="413"/>
        <v>17.007038639999791</v>
      </c>
      <c r="CV30" s="33">
        <f t="shared" ref="CV30:CW30" si="414">CV280+CV348-CV362-CV478</f>
        <v>3045.9100537699996</v>
      </c>
      <c r="CW30" s="34">
        <f t="shared" si="414"/>
        <v>936.81401370500043</v>
      </c>
      <c r="CX30" s="32">
        <f t="shared" ref="CX30:CY30" si="415">CX280+CX348-CX362-CX478</f>
        <v>172.95653328999919</v>
      </c>
      <c r="CY30" s="33">
        <f t="shared" si="415"/>
        <v>-1811.6835000049991</v>
      </c>
      <c r="CZ30" s="33">
        <f t="shared" ref="CZ30:DA30" si="416">CZ280+CZ348-CZ362-CZ478</f>
        <v>3672.5076162399996</v>
      </c>
      <c r="DA30" s="34">
        <f t="shared" si="416"/>
        <v>9186.2172412700002</v>
      </c>
      <c r="DB30" s="32">
        <f t="shared" ref="DB30:DC30" si="417">DB280+DB348-DB362-DB478</f>
        <v>-2762.4020425149979</v>
      </c>
      <c r="DC30" s="33">
        <f t="shared" si="417"/>
        <v>21601.667416075001</v>
      </c>
      <c r="DD30" s="33">
        <f t="shared" ref="DD30:DE30" si="418">DD280+DD348-DD362-DD478</f>
        <v>7897.2929660600021</v>
      </c>
      <c r="DE30" s="34">
        <f t="shared" si="418"/>
        <v>604.33075298000063</v>
      </c>
      <c r="DF30" s="32">
        <f t="shared" ref="DF30:DG30" si="419">DF280+DF348-DF362-DF478</f>
        <v>824.57152297500124</v>
      </c>
      <c r="DG30" s="33">
        <f t="shared" si="419"/>
        <v>4051.2180570100004</v>
      </c>
      <c r="DH30" s="33">
        <f t="shared" ref="DH30:DI30" si="420">DH280+DH348-DH362-DH478</f>
        <v>8890.4803584199999</v>
      </c>
      <c r="DI30" s="34">
        <f t="shared" si="420"/>
        <v>2774.098292215001</v>
      </c>
      <c r="DJ30" s="32">
        <f t="shared" ref="DJ30:DK30" si="421">DJ280+DJ348-DJ362-DJ478</f>
        <v>-4534.5528620399982</v>
      </c>
      <c r="DK30" s="33">
        <f t="shared" si="421"/>
        <v>7422.2997333300036</v>
      </c>
      <c r="DL30" s="33">
        <f t="shared" ref="DL30:DM30" si="422">DL280+DL348-DL362-DL478</f>
        <v>4593.3464298899989</v>
      </c>
      <c r="DM30" s="34">
        <f t="shared" si="422"/>
        <v>-3302.2888372599987</v>
      </c>
      <c r="DN30" s="32">
        <f t="shared" ref="DN30:DO30" si="423">DN280+DN348-DN362-DN478</f>
        <v>-3567.3820617900001</v>
      </c>
      <c r="DO30" s="33">
        <f t="shared" si="423"/>
        <v>-4357.087902539999</v>
      </c>
      <c r="DP30" s="33">
        <f t="shared" ref="DP30:DQ30" si="424">DP280+DP348-DP362-DP478</f>
        <v>2086.9296107000009</v>
      </c>
      <c r="DQ30" s="34">
        <f t="shared" si="424"/>
        <v>-8452.7504124199932</v>
      </c>
      <c r="DR30" s="32">
        <f t="shared" ref="DR30" si="425">DR280+DR348-DR362-DR478</f>
        <v>-831.94110264000119</v>
      </c>
    </row>
    <row r="31" spans="1:122" ht="12.75" customHeight="1" x14ac:dyDescent="0.3">
      <c r="A31" s="85" t="s">
        <v>142</v>
      </c>
      <c r="B31" s="32">
        <f t="shared" ref="B31:U31" si="426">SUM(B32:B35,B46:B47)</f>
        <v>788.68800000000056</v>
      </c>
      <c r="C31" s="33">
        <f t="shared" si="426"/>
        <v>7643.1859999999997</v>
      </c>
      <c r="D31" s="33">
        <f t="shared" si="426"/>
        <v>14260.948</v>
      </c>
      <c r="E31" s="34">
        <f t="shared" si="426"/>
        <v>10082.048999999999</v>
      </c>
      <c r="F31" s="32">
        <f t="shared" si="426"/>
        <v>9431.0890000000018</v>
      </c>
      <c r="G31" s="33">
        <f t="shared" si="426"/>
        <v>12823.973</v>
      </c>
      <c r="H31" s="33">
        <f t="shared" si="426"/>
        <v>5656.7869999999984</v>
      </c>
      <c r="I31" s="34">
        <f t="shared" si="426"/>
        <v>15890.619000000001</v>
      </c>
      <c r="J31" s="32">
        <f t="shared" si="426"/>
        <v>6741.1207950614689</v>
      </c>
      <c r="K31" s="33">
        <f t="shared" si="426"/>
        <v>8583.8550045568136</v>
      </c>
      <c r="L31" s="33">
        <f t="shared" si="426"/>
        <v>10579.985313195948</v>
      </c>
      <c r="M31" s="34">
        <f t="shared" si="426"/>
        <v>1150.0961978325704</v>
      </c>
      <c r="N31" s="32">
        <f t="shared" si="426"/>
        <v>25171.729947253345</v>
      </c>
      <c r="O31" s="33">
        <f t="shared" si="426"/>
        <v>14454.70874198465</v>
      </c>
      <c r="P31" s="33">
        <f t="shared" si="426"/>
        <v>-5952.3474600377449</v>
      </c>
      <c r="Q31" s="34">
        <f t="shared" si="426"/>
        <v>10870.628243323716</v>
      </c>
      <c r="R31" s="32">
        <f t="shared" si="426"/>
        <v>-3902.2372293748535</v>
      </c>
      <c r="S31" s="33">
        <f t="shared" si="426"/>
        <v>15165.894776499861</v>
      </c>
      <c r="T31" s="33">
        <f t="shared" si="426"/>
        <v>6754.9333862603671</v>
      </c>
      <c r="U31" s="34">
        <f t="shared" si="426"/>
        <v>4686.066425195293</v>
      </c>
      <c r="V31" s="32">
        <f t="shared" ref="V31:AG31" si="427">SUM(V32:V35,V46:V47)</f>
        <v>8378.9569594432724</v>
      </c>
      <c r="W31" s="33">
        <f t="shared" si="427"/>
        <v>-3649.7052410681927</v>
      </c>
      <c r="X31" s="33">
        <f t="shared" si="427"/>
        <v>10244.102594693944</v>
      </c>
      <c r="Y31" s="34">
        <f t="shared" si="427"/>
        <v>11459.608185367884</v>
      </c>
      <c r="Z31" s="32">
        <f t="shared" si="427"/>
        <v>8393.5570090490473</v>
      </c>
      <c r="AA31" s="33">
        <f t="shared" si="427"/>
        <v>9743.2436837397108</v>
      </c>
      <c r="AB31" s="33">
        <f t="shared" si="427"/>
        <v>11942.106700970717</v>
      </c>
      <c r="AC31" s="34">
        <f t="shared" si="427"/>
        <v>3371.7944771858211</v>
      </c>
      <c r="AD31" s="32">
        <f t="shared" si="427"/>
        <v>5336.2655745484235</v>
      </c>
      <c r="AE31" s="33">
        <f t="shared" si="427"/>
        <v>11292.239015726618</v>
      </c>
      <c r="AF31" s="33">
        <f t="shared" si="427"/>
        <v>-2090.1506355105457</v>
      </c>
      <c r="AG31" s="34">
        <f t="shared" si="427"/>
        <v>-599.56148287905853</v>
      </c>
      <c r="AH31" s="32">
        <f t="shared" ref="AH31:BM31" si="428">SUM(AH32:AH35,AH46:AH47)</f>
        <v>5538.5684799609926</v>
      </c>
      <c r="AI31" s="33">
        <f t="shared" si="428"/>
        <v>5827.0838721181444</v>
      </c>
      <c r="AJ31" s="33">
        <f t="shared" si="428"/>
        <v>2014.903081680598</v>
      </c>
      <c r="AK31" s="34">
        <f t="shared" si="428"/>
        <v>1185.7017539613132</v>
      </c>
      <c r="AL31" s="32">
        <f t="shared" si="428"/>
        <v>2466.8138932595525</v>
      </c>
      <c r="AM31" s="33">
        <f t="shared" si="428"/>
        <v>-4523.3773006526126</v>
      </c>
      <c r="AN31" s="33">
        <f t="shared" si="428"/>
        <v>4110.7235876024424</v>
      </c>
      <c r="AO31" s="34">
        <f t="shared" si="428"/>
        <v>3390.7814229668729</v>
      </c>
      <c r="AP31" s="32">
        <f t="shared" si="428"/>
        <v>8687.1278394475648</v>
      </c>
      <c r="AQ31" s="33">
        <f t="shared" si="428"/>
        <v>-2314.5563831238969</v>
      </c>
      <c r="AR31" s="33">
        <f t="shared" si="428"/>
        <v>-330.62064386296743</v>
      </c>
      <c r="AS31" s="34">
        <f t="shared" si="428"/>
        <v>-6049.8763604571968</v>
      </c>
      <c r="AT31" s="32">
        <f t="shared" si="428"/>
        <v>12779.454702556919</v>
      </c>
      <c r="AU31" s="33">
        <f t="shared" si="428"/>
        <v>261.44894801659848</v>
      </c>
      <c r="AV31" s="33">
        <f t="shared" si="428"/>
        <v>10026.299306990268</v>
      </c>
      <c r="AW31" s="34">
        <f t="shared" si="428"/>
        <v>29912.965782743013</v>
      </c>
      <c r="AX31" s="32">
        <f t="shared" si="428"/>
        <v>33775.365207141345</v>
      </c>
      <c r="AY31" s="33">
        <f t="shared" si="428"/>
        <v>48841.960481898146</v>
      </c>
      <c r="AZ31" s="33">
        <f t="shared" si="428"/>
        <v>18100.086801759957</v>
      </c>
      <c r="BA31" s="34">
        <f t="shared" si="428"/>
        <v>23954.397181498167</v>
      </c>
      <c r="BB31" s="32">
        <f t="shared" si="428"/>
        <v>28843.68530161705</v>
      </c>
      <c r="BC31" s="33">
        <f t="shared" si="428"/>
        <v>25739.296067768177</v>
      </c>
      <c r="BD31" s="33">
        <f t="shared" si="428"/>
        <v>28615.1240562618</v>
      </c>
      <c r="BE31" s="34">
        <f t="shared" si="428"/>
        <v>-23279.685449818808</v>
      </c>
      <c r="BF31" s="32">
        <f t="shared" si="428"/>
        <v>3829.8908500886073</v>
      </c>
      <c r="BG31" s="33">
        <f t="shared" si="428"/>
        <v>27188.771051033353</v>
      </c>
      <c r="BH31" s="33">
        <f t="shared" si="428"/>
        <v>32003.819489567508</v>
      </c>
      <c r="BI31" s="34">
        <f t="shared" si="428"/>
        <v>29886.998460958905</v>
      </c>
      <c r="BJ31" s="32">
        <f t="shared" si="428"/>
        <v>35371.130288640001</v>
      </c>
      <c r="BK31" s="33">
        <f t="shared" si="428"/>
        <v>38472.190559989998</v>
      </c>
      <c r="BL31" s="33">
        <f t="shared" si="428"/>
        <v>51645.926940080004</v>
      </c>
      <c r="BM31" s="34">
        <f t="shared" si="428"/>
        <v>58334.379472829991</v>
      </c>
      <c r="BN31" s="32">
        <f t="shared" ref="BN31:CG31" si="429">SUM(BN32:BN35,BN46:BN47)</f>
        <v>42857.177928650002</v>
      </c>
      <c r="BO31" s="33">
        <f t="shared" si="429"/>
        <v>47823.992446060009</v>
      </c>
      <c r="BP31" s="33">
        <f t="shared" si="429"/>
        <v>44512.782896489996</v>
      </c>
      <c r="BQ31" s="34">
        <f t="shared" si="429"/>
        <v>28219.514515290004</v>
      </c>
      <c r="BR31" s="32">
        <f t="shared" si="429"/>
        <v>37258.617858289996</v>
      </c>
      <c r="BS31" s="33">
        <f t="shared" si="429"/>
        <v>26902.318843690005</v>
      </c>
      <c r="BT31" s="33">
        <f t="shared" si="429"/>
        <v>30261.782121430002</v>
      </c>
      <c r="BU31" s="34">
        <f t="shared" si="429"/>
        <v>30462.422110330001</v>
      </c>
      <c r="BV31" s="32">
        <f t="shared" si="429"/>
        <v>36603.029298379995</v>
      </c>
      <c r="BW31" s="33">
        <f t="shared" si="429"/>
        <v>36197.609253080009</v>
      </c>
      <c r="BX31" s="33">
        <f t="shared" si="429"/>
        <v>28016.647038480001</v>
      </c>
      <c r="BY31" s="34">
        <f t="shared" si="429"/>
        <v>22328.492680989999</v>
      </c>
      <c r="BZ31" s="32">
        <f t="shared" si="429"/>
        <v>45096.035136540006</v>
      </c>
      <c r="CA31" s="33">
        <f t="shared" si="429"/>
        <v>45039.749505370004</v>
      </c>
      <c r="CB31" s="33">
        <f t="shared" si="429"/>
        <v>51648.407248910007</v>
      </c>
      <c r="CC31" s="34">
        <f t="shared" si="429"/>
        <v>30197.20941028</v>
      </c>
      <c r="CD31" s="32">
        <f t="shared" si="429"/>
        <v>31318.916172170004</v>
      </c>
      <c r="CE31" s="33">
        <f t="shared" si="429"/>
        <v>25059.776318849999</v>
      </c>
      <c r="CF31" s="33">
        <f t="shared" si="429"/>
        <v>9542.2155628400033</v>
      </c>
      <c r="CG31" s="34">
        <f t="shared" si="429"/>
        <v>9436.0192921500002</v>
      </c>
      <c r="CH31" s="33">
        <f t="shared" ref="CH31:CI31" si="430">SUM(CH32:CH35,CH46:CH47)</f>
        <v>7601.7163590800028</v>
      </c>
      <c r="CI31" s="33">
        <f t="shared" si="430"/>
        <v>17326.60289717</v>
      </c>
      <c r="CJ31" s="33">
        <f t="shared" ref="CJ31:CK31" si="431">SUM(CJ32:CJ35,CJ46:CJ47)</f>
        <v>7565.4545217599998</v>
      </c>
      <c r="CK31" s="34">
        <f t="shared" si="431"/>
        <v>10636.797414270004</v>
      </c>
      <c r="CL31" s="32">
        <f t="shared" ref="CL31:CM31" si="432">SUM(CL32:CL35,CL46:CL47)</f>
        <v>12517.205108669998</v>
      </c>
      <c r="CM31" s="33">
        <f t="shared" si="432"/>
        <v>5528.900977790001</v>
      </c>
      <c r="CN31" s="33">
        <f t="shared" ref="CN31:CO31" si="433">SUM(CN32:CN35,CN46:CN47)</f>
        <v>23513.834307469999</v>
      </c>
      <c r="CO31" s="33">
        <f t="shared" si="433"/>
        <v>12763.429222749999</v>
      </c>
      <c r="CP31" s="32">
        <f t="shared" ref="CP31:CS31" si="434">SUM(CP32:CP35,CP46:CP47)</f>
        <v>33503.419644529997</v>
      </c>
      <c r="CQ31" s="33">
        <f t="shared" si="434"/>
        <v>-2834.3058726700083</v>
      </c>
      <c r="CR31" s="33">
        <f t="shared" si="434"/>
        <v>25796.987307569998</v>
      </c>
      <c r="CS31" s="34">
        <f t="shared" si="434"/>
        <v>13765.334362789998</v>
      </c>
      <c r="CT31" s="32">
        <f t="shared" ref="CT31:CU31" si="435">SUM(CT32:CT35,CT46:CT47)</f>
        <v>29860.087562879995</v>
      </c>
      <c r="CU31" s="33">
        <f t="shared" si="435"/>
        <v>18116.527642849996</v>
      </c>
      <c r="CV31" s="33">
        <f t="shared" ref="CV31:CW31" si="436">SUM(CV32:CV35,CV46:CV47)</f>
        <v>22068.492390339998</v>
      </c>
      <c r="CW31" s="34">
        <f t="shared" si="436"/>
        <v>-817.11419345000741</v>
      </c>
      <c r="CX31" s="32">
        <f t="shared" ref="CX31:CY31" si="437">SUM(CX32:CX35,CX46:CX47)</f>
        <v>5507.0487400300044</v>
      </c>
      <c r="CY31" s="33">
        <f t="shared" si="437"/>
        <v>-16350.541262759998</v>
      </c>
      <c r="CZ31" s="33">
        <f t="shared" ref="CZ31:DA31" si="438">SUM(CZ32:CZ35,CZ46:CZ47)</f>
        <v>10236.835290620002</v>
      </c>
      <c r="DA31" s="34">
        <f t="shared" si="438"/>
        <v>17194.358280920002</v>
      </c>
      <c r="DB31" s="32">
        <f t="shared" ref="DB31:DC31" si="439">SUM(DB32:DB35,DB46:DB47)</f>
        <v>25118.917401980005</v>
      </c>
      <c r="DC31" s="33">
        <f t="shared" si="439"/>
        <v>27555.736960959999</v>
      </c>
      <c r="DD31" s="33">
        <f t="shared" ref="DD31:DE31" si="440">SUM(DD32:DD35,DD46:DD47)</f>
        <v>43257.074600580003</v>
      </c>
      <c r="DE31" s="34">
        <f t="shared" si="440"/>
        <v>9669.0295616699987</v>
      </c>
      <c r="DF31" s="32">
        <f t="shared" ref="DF31:DG31" si="441">SUM(DF32:DF35,DF46:DF47)</f>
        <v>26809.424262980003</v>
      </c>
      <c r="DG31" s="33">
        <f t="shared" si="441"/>
        <v>20506.434541289997</v>
      </c>
      <c r="DH31" s="33">
        <f t="shared" ref="DH31:DI31" si="442">SUM(DH32:DH35,DH46:DH47)</f>
        <v>32851.039071499996</v>
      </c>
      <c r="DI31" s="34">
        <f t="shared" si="442"/>
        <v>15165.972740920011</v>
      </c>
      <c r="DJ31" s="32">
        <f t="shared" ref="DJ31:DK31" si="443">SUM(DJ32:DJ35,DJ46:DJ47)</f>
        <v>24839.701469549997</v>
      </c>
      <c r="DK31" s="33">
        <f t="shared" si="443"/>
        <v>28059.079886899992</v>
      </c>
      <c r="DL31" s="33">
        <f t="shared" ref="DL31:DM31" si="444">SUM(DL32:DL35,DL46:DL47)</f>
        <v>16809.908808710003</v>
      </c>
      <c r="DM31" s="34">
        <f t="shared" si="444"/>
        <v>15621.021594490003</v>
      </c>
      <c r="DN31" s="32">
        <f t="shared" ref="DN31:DO31" si="445">SUM(DN32:DN35,DN46:DN47)</f>
        <v>31107.042313110003</v>
      </c>
      <c r="DO31" s="33">
        <f t="shared" si="445"/>
        <v>26215.88349276</v>
      </c>
      <c r="DP31" s="33">
        <f t="shared" ref="DP31:DQ31" si="446">SUM(DP32:DP35,DP46:DP47)</f>
        <v>34992.742928500003</v>
      </c>
      <c r="DQ31" s="34">
        <f t="shared" si="446"/>
        <v>-4866.9172969400024</v>
      </c>
      <c r="DR31" s="32">
        <f t="shared" ref="DR31" si="447">SUM(DR32:DR35,DR46:DR47)</f>
        <v>22655.313657260001</v>
      </c>
    </row>
    <row r="32" spans="1:122" ht="12.75" customHeight="1" x14ac:dyDescent="0.3">
      <c r="A32" s="85" t="s">
        <v>143</v>
      </c>
      <c r="B32" s="32">
        <f t="shared" ref="B32:U32" si="448">B258</f>
        <v>519.41300000000001</v>
      </c>
      <c r="C32" s="33">
        <f t="shared" si="448"/>
        <v>1008.7839999999999</v>
      </c>
      <c r="D32" s="33">
        <f t="shared" si="448"/>
        <v>1458.4170000000001</v>
      </c>
      <c r="E32" s="34">
        <f t="shared" si="448"/>
        <v>1396.808</v>
      </c>
      <c r="F32" s="32">
        <f t="shared" si="448"/>
        <v>1624.5329999999999</v>
      </c>
      <c r="G32" s="33">
        <f t="shared" si="448"/>
        <v>3731.3710000000001</v>
      </c>
      <c r="H32" s="33">
        <f t="shared" si="448"/>
        <v>1472.075</v>
      </c>
      <c r="I32" s="34">
        <f t="shared" si="448"/>
        <v>3963.7080000000001</v>
      </c>
      <c r="J32" s="32">
        <f t="shared" si="448"/>
        <v>3019.1587950614694</v>
      </c>
      <c r="K32" s="33">
        <f t="shared" si="448"/>
        <v>4768.6140045568118</v>
      </c>
      <c r="L32" s="33">
        <f t="shared" si="448"/>
        <v>4836.8813131959469</v>
      </c>
      <c r="M32" s="34">
        <f t="shared" si="448"/>
        <v>6368.2801978325697</v>
      </c>
      <c r="N32" s="32">
        <f t="shared" si="448"/>
        <v>3958.8819693</v>
      </c>
      <c r="O32" s="33">
        <f t="shared" si="448"/>
        <v>6295.0628510200004</v>
      </c>
      <c r="P32" s="33">
        <f t="shared" si="448"/>
        <v>9989.9027530000003</v>
      </c>
      <c r="Q32" s="34">
        <f t="shared" si="448"/>
        <v>8611.7623430999993</v>
      </c>
      <c r="R32" s="32">
        <f t="shared" si="448"/>
        <v>7599.0439999999999</v>
      </c>
      <c r="S32" s="33">
        <f t="shared" si="448"/>
        <v>5472.2049999999999</v>
      </c>
      <c r="T32" s="33">
        <f t="shared" si="448"/>
        <v>8996.4290000000001</v>
      </c>
      <c r="U32" s="34">
        <f t="shared" si="448"/>
        <v>6317.9976149902341</v>
      </c>
      <c r="V32" s="32">
        <f t="shared" ref="V32:AG32" si="449">V258</f>
        <v>6947.9400000000005</v>
      </c>
      <c r="W32" s="33">
        <f t="shared" si="449"/>
        <v>6472.8250000000007</v>
      </c>
      <c r="X32" s="33">
        <f t="shared" si="449"/>
        <v>9442.5169999999998</v>
      </c>
      <c r="Y32" s="34">
        <f t="shared" si="449"/>
        <v>10131.43669975</v>
      </c>
      <c r="Z32" s="32">
        <f t="shared" si="449"/>
        <v>4736.5575549718651</v>
      </c>
      <c r="AA32" s="33">
        <f t="shared" si="449"/>
        <v>5161.7115281780643</v>
      </c>
      <c r="AB32" s="33">
        <f t="shared" si="449"/>
        <v>5382.0797004577307</v>
      </c>
      <c r="AC32" s="34">
        <f t="shared" si="449"/>
        <v>7945.4975886433404</v>
      </c>
      <c r="AD32" s="32">
        <f t="shared" si="449"/>
        <v>4719.5590729661963</v>
      </c>
      <c r="AE32" s="33">
        <f t="shared" si="449"/>
        <v>4922.9932102723978</v>
      </c>
      <c r="AF32" s="33">
        <f t="shared" si="449"/>
        <v>3042.6829523242113</v>
      </c>
      <c r="AG32" s="34">
        <f t="shared" si="449"/>
        <v>3901.3649575512354</v>
      </c>
      <c r="AH32" s="32">
        <f t="shared" ref="AH32:BM32" si="450">AH258</f>
        <v>1977.4046994144919</v>
      </c>
      <c r="AI32" s="33">
        <f t="shared" si="450"/>
        <v>1523.0845379536049</v>
      </c>
      <c r="AJ32" s="33">
        <f t="shared" si="450"/>
        <v>2942.473303883693</v>
      </c>
      <c r="AK32" s="34">
        <f t="shared" si="450"/>
        <v>3680.0511297383064</v>
      </c>
      <c r="AL32" s="32">
        <f t="shared" si="450"/>
        <v>2733.3978445602447</v>
      </c>
      <c r="AM32" s="33">
        <f t="shared" si="450"/>
        <v>1311.6648775192859</v>
      </c>
      <c r="AN32" s="33">
        <f t="shared" si="450"/>
        <v>8320.8931786027933</v>
      </c>
      <c r="AO32" s="34">
        <f t="shared" si="450"/>
        <v>5795.4245590710279</v>
      </c>
      <c r="AP32" s="32">
        <f t="shared" si="450"/>
        <v>3452.1027224747368</v>
      </c>
      <c r="AQ32" s="33">
        <f t="shared" si="450"/>
        <v>5186.8962004773493</v>
      </c>
      <c r="AR32" s="33">
        <f t="shared" si="450"/>
        <v>3208.8925722807735</v>
      </c>
      <c r="AS32" s="34">
        <f t="shared" si="450"/>
        <v>3612.0901088867604</v>
      </c>
      <c r="AT32" s="32">
        <f t="shared" si="450"/>
        <v>4061.6877429394704</v>
      </c>
      <c r="AU32" s="33">
        <f t="shared" si="450"/>
        <v>3465.9428821219162</v>
      </c>
      <c r="AV32" s="33">
        <f t="shared" si="450"/>
        <v>4712.4972192900004</v>
      </c>
      <c r="AW32" s="34">
        <f t="shared" si="450"/>
        <v>7177.9577537279793</v>
      </c>
      <c r="AX32" s="32">
        <f t="shared" si="450"/>
        <v>12305.884611678062</v>
      </c>
      <c r="AY32" s="33">
        <f t="shared" si="450"/>
        <v>14692.650013490176</v>
      </c>
      <c r="AZ32" s="33">
        <f t="shared" si="450"/>
        <v>8268.4435839747075</v>
      </c>
      <c r="BA32" s="34">
        <f t="shared" si="450"/>
        <v>9312.5142544905848</v>
      </c>
      <c r="BB32" s="32">
        <f t="shared" si="450"/>
        <v>10181.419340027429</v>
      </c>
      <c r="BC32" s="33">
        <f t="shared" si="450"/>
        <v>9966.4043226534086</v>
      </c>
      <c r="BD32" s="33">
        <f t="shared" si="450"/>
        <v>15585.27034423787</v>
      </c>
      <c r="BE32" s="34">
        <f t="shared" si="450"/>
        <v>14983.30870456</v>
      </c>
      <c r="BF32" s="32">
        <f t="shared" si="450"/>
        <v>5670.3621000000003</v>
      </c>
      <c r="BG32" s="33">
        <f t="shared" si="450"/>
        <v>8225.4</v>
      </c>
      <c r="BH32" s="33">
        <f t="shared" si="450"/>
        <v>7577.1986999999999</v>
      </c>
      <c r="BI32" s="34">
        <f t="shared" si="450"/>
        <v>10007.9709</v>
      </c>
      <c r="BJ32" s="32">
        <f t="shared" si="450"/>
        <v>14121.92150369</v>
      </c>
      <c r="BK32" s="33">
        <f t="shared" si="450"/>
        <v>12086.003836390002</v>
      </c>
      <c r="BL32" s="33">
        <f t="shared" si="450"/>
        <v>21520.113754520004</v>
      </c>
      <c r="BM32" s="34">
        <f t="shared" si="450"/>
        <v>34661.893373469997</v>
      </c>
      <c r="BN32" s="32">
        <f t="shared" ref="BN32:CG32" si="451">BN258</f>
        <v>25828.317622930001</v>
      </c>
      <c r="BO32" s="33">
        <f t="shared" si="451"/>
        <v>25359.617107149999</v>
      </c>
      <c r="BP32" s="33">
        <f t="shared" si="451"/>
        <v>26601.229515899999</v>
      </c>
      <c r="BQ32" s="34">
        <f t="shared" si="451"/>
        <v>24638.06398544</v>
      </c>
      <c r="BR32" s="32">
        <f t="shared" si="451"/>
        <v>29412.84114375</v>
      </c>
      <c r="BS32" s="33">
        <f t="shared" si="451"/>
        <v>17012.546974620003</v>
      </c>
      <c r="BT32" s="33">
        <f t="shared" si="451"/>
        <v>22104.660851950001</v>
      </c>
      <c r="BU32" s="34">
        <f t="shared" si="451"/>
        <v>24038.33935102</v>
      </c>
      <c r="BV32" s="32">
        <f t="shared" si="451"/>
        <v>14654.774180240001</v>
      </c>
      <c r="BW32" s="33">
        <f t="shared" si="451"/>
        <v>29730.318070610003</v>
      </c>
      <c r="BX32" s="33">
        <f t="shared" si="451"/>
        <v>12389.32895431</v>
      </c>
      <c r="BY32" s="34">
        <f t="shared" si="451"/>
        <v>18436.607924239997</v>
      </c>
      <c r="BZ32" s="32">
        <f t="shared" si="451"/>
        <v>21160.803390429999</v>
      </c>
      <c r="CA32" s="33">
        <f t="shared" si="451"/>
        <v>20646.087185790002</v>
      </c>
      <c r="CB32" s="33">
        <f t="shared" si="451"/>
        <v>25527.093206469999</v>
      </c>
      <c r="CC32" s="34">
        <f t="shared" si="451"/>
        <v>20379.999434550002</v>
      </c>
      <c r="CD32" s="32">
        <f t="shared" si="451"/>
        <v>10443.01284829</v>
      </c>
      <c r="CE32" s="33">
        <f t="shared" si="451"/>
        <v>14869.798965400001</v>
      </c>
      <c r="CF32" s="33">
        <f t="shared" si="451"/>
        <v>16522.853070590001</v>
      </c>
      <c r="CG32" s="34">
        <f t="shared" si="451"/>
        <v>22902.488610159999</v>
      </c>
      <c r="CH32" s="33">
        <f t="shared" ref="CH32:CI32" si="452">CH258</f>
        <v>18466.831165929998</v>
      </c>
      <c r="CI32" s="33">
        <f t="shared" si="452"/>
        <v>16746.688399570001</v>
      </c>
      <c r="CJ32" s="33">
        <f t="shared" ref="CJ32:CK32" si="453">CJ258</f>
        <v>12327.700420499999</v>
      </c>
      <c r="CK32" s="34">
        <f t="shared" si="453"/>
        <v>26753.407815190003</v>
      </c>
      <c r="CL32" s="32">
        <f t="shared" ref="CL32:CM32" si="454">CL258</f>
        <v>24059.279377569997</v>
      </c>
      <c r="CM32" s="33">
        <f t="shared" si="454"/>
        <v>11321.423097019999</v>
      </c>
      <c r="CN32" s="33">
        <f t="shared" ref="CN32:CO32" si="455">CN258</f>
        <v>17956.228416739999</v>
      </c>
      <c r="CO32" s="33">
        <f t="shared" si="455"/>
        <v>15548.5604239</v>
      </c>
      <c r="CP32" s="32">
        <f t="shared" ref="CP32:CS32" si="456">CP258</f>
        <v>21157.525673709999</v>
      </c>
      <c r="CQ32" s="33">
        <f t="shared" si="456"/>
        <v>10410.846520629999</v>
      </c>
      <c r="CR32" s="33">
        <f t="shared" si="456"/>
        <v>20824.051273319998</v>
      </c>
      <c r="CS32" s="34">
        <f t="shared" si="456"/>
        <v>25791.41657732</v>
      </c>
      <c r="CT32" s="32">
        <f t="shared" ref="CT32:CU32" si="457">CT258</f>
        <v>13047.369326079999</v>
      </c>
      <c r="CU32" s="33">
        <f t="shared" si="457"/>
        <v>14024.64561331</v>
      </c>
      <c r="CV32" s="33">
        <f t="shared" ref="CV32:CW32" si="458">CV258</f>
        <v>22322.49264411</v>
      </c>
      <c r="CW32" s="34">
        <f t="shared" si="458"/>
        <v>19779.904169950001</v>
      </c>
      <c r="CX32" s="32">
        <f t="shared" ref="CX32:CY32" si="459">CX258</f>
        <v>13104.472706730001</v>
      </c>
      <c r="CY32" s="33">
        <f t="shared" si="459"/>
        <v>8393.6359988900003</v>
      </c>
      <c r="CZ32" s="33">
        <f t="shared" ref="CZ32:DA32" si="460">CZ258</f>
        <v>9721.16472909</v>
      </c>
      <c r="DA32" s="34">
        <f t="shared" si="460"/>
        <v>7050.8428727399987</v>
      </c>
      <c r="DB32" s="32">
        <f t="shared" ref="DB32:DC32" si="461">DB258</f>
        <v>21500.790462500001</v>
      </c>
      <c r="DC32" s="33">
        <f t="shared" si="461"/>
        <v>5260.1968480200012</v>
      </c>
      <c r="DD32" s="33">
        <f t="shared" ref="DD32:DE32" si="462">DD258</f>
        <v>16451.898732809997</v>
      </c>
      <c r="DE32" s="34">
        <f t="shared" si="462"/>
        <v>3227.6174768600004</v>
      </c>
      <c r="DF32" s="32">
        <f t="shared" ref="DF32:DG32" si="463">DF258</f>
        <v>20392.554244499999</v>
      </c>
      <c r="DG32" s="33">
        <f t="shared" si="463"/>
        <v>17629.882940289997</v>
      </c>
      <c r="DH32" s="33">
        <f t="shared" ref="DH32:DI32" si="464">DH258</f>
        <v>26063.701864089999</v>
      </c>
      <c r="DI32" s="34">
        <f t="shared" si="464"/>
        <v>10520.222781350001</v>
      </c>
      <c r="DJ32" s="32">
        <f t="shared" ref="DJ32:DK32" si="465">DJ258</f>
        <v>22994.969710879996</v>
      </c>
      <c r="DK32" s="33">
        <f t="shared" si="465"/>
        <v>12335.989032040001</v>
      </c>
      <c r="DL32" s="33">
        <f t="shared" ref="DL32:DM32" si="466">DL258</f>
        <v>19363.784011399999</v>
      </c>
      <c r="DM32" s="34">
        <f t="shared" si="466"/>
        <v>7747.1373356300001</v>
      </c>
      <c r="DN32" s="32">
        <f t="shared" ref="DN32:DO32" si="467">DN258</f>
        <v>24648.099043850001</v>
      </c>
      <c r="DO32" s="33">
        <f t="shared" si="467"/>
        <v>13158.845570609999</v>
      </c>
      <c r="DP32" s="33">
        <f t="shared" ref="DP32:DQ32" si="468">DP258</f>
        <v>17824.715996779996</v>
      </c>
      <c r="DQ32" s="34">
        <f t="shared" si="468"/>
        <v>15438.18623397</v>
      </c>
      <c r="DR32" s="32">
        <f t="shared" ref="DR32" si="469">DR258</f>
        <v>21791.297567180001</v>
      </c>
    </row>
    <row r="33" spans="1:122" ht="12.75" customHeight="1" x14ac:dyDescent="0.3">
      <c r="A33" s="85" t="s">
        <v>223</v>
      </c>
      <c r="B33" s="32">
        <f t="shared" ref="B33:U33" si="470">B303+B312</f>
        <v>-2592.0360000000001</v>
      </c>
      <c r="C33" s="33">
        <f t="shared" si="470"/>
        <v>1214.165</v>
      </c>
      <c r="D33" s="33">
        <f t="shared" si="470"/>
        <v>3813.393</v>
      </c>
      <c r="E33" s="34">
        <f t="shared" si="470"/>
        <v>807.46299999999997</v>
      </c>
      <c r="F33" s="32">
        <f t="shared" si="470"/>
        <v>1930.2600000000002</v>
      </c>
      <c r="G33" s="33">
        <f t="shared" si="470"/>
        <v>1001.7649999999999</v>
      </c>
      <c r="H33" s="33">
        <f t="shared" si="470"/>
        <v>1282.924</v>
      </c>
      <c r="I33" s="34">
        <f t="shared" si="470"/>
        <v>1930.4490000000001</v>
      </c>
      <c r="J33" s="32">
        <f t="shared" si="470"/>
        <v>3029.826</v>
      </c>
      <c r="K33" s="33">
        <f t="shared" si="470"/>
        <v>3584.4440000000004</v>
      </c>
      <c r="L33" s="33">
        <f t="shared" si="470"/>
        <v>2046.127</v>
      </c>
      <c r="M33" s="34">
        <f t="shared" si="470"/>
        <v>-1789.66</v>
      </c>
      <c r="N33" s="32">
        <f t="shared" si="470"/>
        <v>3799.6469999999999</v>
      </c>
      <c r="O33" s="33">
        <f t="shared" si="470"/>
        <v>908.73699999999997</v>
      </c>
      <c r="P33" s="33">
        <f t="shared" si="470"/>
        <v>-2780.038</v>
      </c>
      <c r="Q33" s="34">
        <f t="shared" si="470"/>
        <v>-933.61599999999999</v>
      </c>
      <c r="R33" s="32">
        <f t="shared" si="470"/>
        <v>250.24200000000002</v>
      </c>
      <c r="S33" s="33">
        <f t="shared" si="470"/>
        <v>1770.675</v>
      </c>
      <c r="T33" s="33">
        <f t="shared" si="470"/>
        <v>87.194000000000017</v>
      </c>
      <c r="U33" s="34">
        <f t="shared" si="470"/>
        <v>463.39800000000002</v>
      </c>
      <c r="V33" s="32">
        <f t="shared" ref="V33:AG33" si="471">V303+V312</f>
        <v>246.74505999999997</v>
      </c>
      <c r="W33" s="33">
        <f t="shared" si="471"/>
        <v>1336.1844300000005</v>
      </c>
      <c r="X33" s="33">
        <f t="shared" si="471"/>
        <v>1452.3649700000003</v>
      </c>
      <c r="Y33" s="34">
        <f t="shared" si="471"/>
        <v>40.619296640624839</v>
      </c>
      <c r="Z33" s="32">
        <f t="shared" si="471"/>
        <v>889.39767000000018</v>
      </c>
      <c r="AA33" s="33">
        <f t="shared" si="471"/>
        <v>1003.0013299999999</v>
      </c>
      <c r="AB33" s="33">
        <f t="shared" si="471"/>
        <v>556.50661999999988</v>
      </c>
      <c r="AC33" s="34">
        <f t="shared" si="471"/>
        <v>32.29531999999999</v>
      </c>
      <c r="AD33" s="32">
        <f t="shared" si="471"/>
        <v>1246.7646500000001</v>
      </c>
      <c r="AE33" s="33">
        <f t="shared" si="471"/>
        <v>754.85994000000017</v>
      </c>
      <c r="AF33" s="33">
        <f t="shared" si="471"/>
        <v>-768.13064999999995</v>
      </c>
      <c r="AG33" s="34">
        <f t="shared" si="471"/>
        <v>747.24860000000012</v>
      </c>
      <c r="AH33" s="32">
        <f t="shared" ref="AH33:BM33" si="472">AH303+AH312</f>
        <v>140.06353000000001</v>
      </c>
      <c r="AI33" s="33">
        <f t="shared" si="472"/>
        <v>498.47820000000002</v>
      </c>
      <c r="AJ33" s="33">
        <f t="shared" si="472"/>
        <v>785.6587199999999</v>
      </c>
      <c r="AK33" s="34">
        <f t="shared" si="472"/>
        <v>1548.40436</v>
      </c>
      <c r="AL33" s="32">
        <f t="shared" si="472"/>
        <v>823.92738999999983</v>
      </c>
      <c r="AM33" s="33">
        <f t="shared" si="472"/>
        <v>-9.5983899999997391</v>
      </c>
      <c r="AN33" s="33">
        <f t="shared" si="472"/>
        <v>-131.85516999999982</v>
      </c>
      <c r="AO33" s="34">
        <f t="shared" si="472"/>
        <v>1398.4593300000001</v>
      </c>
      <c r="AP33" s="32">
        <f t="shared" si="472"/>
        <v>2563.08466</v>
      </c>
      <c r="AQ33" s="33">
        <f t="shared" si="472"/>
        <v>-52.675630000000297</v>
      </c>
      <c r="AR33" s="33">
        <f t="shared" si="472"/>
        <v>2196.7303299999994</v>
      </c>
      <c r="AS33" s="34">
        <f t="shared" si="472"/>
        <v>1744.1129499999997</v>
      </c>
      <c r="AT33" s="32">
        <f t="shared" si="472"/>
        <v>2643.2743292549831</v>
      </c>
      <c r="AU33" s="33">
        <f t="shared" si="472"/>
        <v>1497.437829354933</v>
      </c>
      <c r="AV33" s="33">
        <f t="shared" si="472"/>
        <v>605.76948969579951</v>
      </c>
      <c r="AW33" s="34">
        <f t="shared" si="472"/>
        <v>2969.3318262038588</v>
      </c>
      <c r="AX33" s="32">
        <f t="shared" si="472"/>
        <v>2610.4662709577556</v>
      </c>
      <c r="AY33" s="33">
        <f t="shared" si="472"/>
        <v>4973.2234289767312</v>
      </c>
      <c r="AZ33" s="33">
        <f t="shared" si="472"/>
        <v>7143.6620085717959</v>
      </c>
      <c r="BA33" s="34">
        <f t="shared" si="472"/>
        <v>11489.984235043752</v>
      </c>
      <c r="BB33" s="32">
        <f t="shared" si="472"/>
        <v>-2066.8635948336455</v>
      </c>
      <c r="BC33" s="33">
        <f t="shared" si="472"/>
        <v>6894.9444650287096</v>
      </c>
      <c r="BD33" s="33">
        <f t="shared" si="472"/>
        <v>-3660.2948863201855</v>
      </c>
      <c r="BE33" s="34">
        <f t="shared" si="472"/>
        <v>-8733.153433846237</v>
      </c>
      <c r="BF33" s="32">
        <f t="shared" si="472"/>
        <v>-33.204100000000722</v>
      </c>
      <c r="BG33" s="33">
        <f t="shared" si="472"/>
        <v>3063.4129999999986</v>
      </c>
      <c r="BH33" s="33">
        <f t="shared" si="472"/>
        <v>14236.833300000002</v>
      </c>
      <c r="BI33" s="34">
        <f t="shared" si="472"/>
        <v>19804.196</v>
      </c>
      <c r="BJ33" s="32">
        <f t="shared" si="472"/>
        <v>5270.5068956800014</v>
      </c>
      <c r="BK33" s="33">
        <f t="shared" si="472"/>
        <v>4463.2703037600004</v>
      </c>
      <c r="BL33" s="33">
        <f t="shared" si="472"/>
        <v>9399.0257617499992</v>
      </c>
      <c r="BM33" s="34">
        <f t="shared" si="472"/>
        <v>18538.479960029996</v>
      </c>
      <c r="BN33" s="32">
        <f t="shared" ref="BN33:CG33" si="473">BN303+BN312</f>
        <v>748.18887437000058</v>
      </c>
      <c r="BO33" s="33">
        <f t="shared" si="473"/>
        <v>3116.900168050001</v>
      </c>
      <c r="BP33" s="33">
        <f t="shared" si="473"/>
        <v>2090.380156140001</v>
      </c>
      <c r="BQ33" s="34">
        <f t="shared" si="473"/>
        <v>1218.4780957800006</v>
      </c>
      <c r="BR33" s="32">
        <f t="shared" si="473"/>
        <v>5193.2954995299997</v>
      </c>
      <c r="BS33" s="33">
        <f t="shared" si="473"/>
        <v>-2294.8505787399995</v>
      </c>
      <c r="BT33" s="33">
        <f t="shared" si="473"/>
        <v>1.4961859000006412</v>
      </c>
      <c r="BU33" s="34">
        <f t="shared" si="473"/>
        <v>2701.8162047099995</v>
      </c>
      <c r="BV33" s="32">
        <f t="shared" si="473"/>
        <v>7094.2166462799996</v>
      </c>
      <c r="BW33" s="33">
        <f t="shared" si="473"/>
        <v>-815.87606109999899</v>
      </c>
      <c r="BX33" s="33">
        <f t="shared" si="473"/>
        <v>3378.4012805399993</v>
      </c>
      <c r="BY33" s="34">
        <f t="shared" si="473"/>
        <v>1469.6296144900014</v>
      </c>
      <c r="BZ33" s="32">
        <f t="shared" si="473"/>
        <v>319.41974596000227</v>
      </c>
      <c r="CA33" s="33">
        <f t="shared" si="473"/>
        <v>8719.6454781599987</v>
      </c>
      <c r="CB33" s="33">
        <f t="shared" si="473"/>
        <v>2264.6716399800016</v>
      </c>
      <c r="CC33" s="34">
        <f t="shared" si="473"/>
        <v>189.18478169999833</v>
      </c>
      <c r="CD33" s="32">
        <f t="shared" si="473"/>
        <v>4176.5890069199986</v>
      </c>
      <c r="CE33" s="33">
        <f t="shared" si="473"/>
        <v>6609.4851272899996</v>
      </c>
      <c r="CF33" s="33">
        <f t="shared" si="473"/>
        <v>-626.41635175999977</v>
      </c>
      <c r="CG33" s="34">
        <f t="shared" si="473"/>
        <v>-372.78339608000033</v>
      </c>
      <c r="CH33" s="33">
        <f t="shared" ref="CH33:CI33" si="474">CH303+CH312</f>
        <v>2901.1943400800005</v>
      </c>
      <c r="CI33" s="33">
        <f t="shared" si="474"/>
        <v>3111.4097779000003</v>
      </c>
      <c r="CJ33" s="33">
        <f t="shared" ref="CJ33:CK33" si="475">CJ303+CJ312</f>
        <v>1947.0967820599997</v>
      </c>
      <c r="CK33" s="34">
        <f t="shared" si="475"/>
        <v>3080.1299495900003</v>
      </c>
      <c r="CL33" s="32">
        <f t="shared" ref="CL33:CM33" si="476">CL303+CL312</f>
        <v>-657.00598409000088</v>
      </c>
      <c r="CM33" s="33">
        <f t="shared" si="476"/>
        <v>-623.32186048999938</v>
      </c>
      <c r="CN33" s="33">
        <f t="shared" ref="CN33:CO33" si="477">CN303+CN312</f>
        <v>4343.6538003200012</v>
      </c>
      <c r="CO33" s="33">
        <f t="shared" si="477"/>
        <v>2610.2092644499999</v>
      </c>
      <c r="CP33" s="32">
        <f t="shared" ref="CP33:CS33" si="478">CP303+CP312</f>
        <v>360.24711439999874</v>
      </c>
      <c r="CQ33" s="33">
        <f t="shared" si="478"/>
        <v>-2490.6558625000016</v>
      </c>
      <c r="CR33" s="33">
        <f t="shared" si="478"/>
        <v>1919.9708607699999</v>
      </c>
      <c r="CS33" s="34">
        <f t="shared" si="478"/>
        <v>-2742.7779368300003</v>
      </c>
      <c r="CT33" s="32">
        <f t="shared" ref="CT33:CU33" si="479">CT303+CT312</f>
        <v>835.0987778099975</v>
      </c>
      <c r="CU33" s="33">
        <f t="shared" si="479"/>
        <v>-1575.4165422300023</v>
      </c>
      <c r="CV33" s="33">
        <f t="shared" ref="CV33:CW33" si="480">CV303+CV312</f>
        <v>118.05952111999875</v>
      </c>
      <c r="CW33" s="34">
        <f t="shared" si="480"/>
        <v>-1187.4899477700039</v>
      </c>
      <c r="CX33" s="32">
        <f t="shared" ref="CX33:CY33" si="481">CX303+CX312</f>
        <v>-13568.010353419999</v>
      </c>
      <c r="CY33" s="33">
        <f t="shared" si="481"/>
        <v>-3805.2778706799991</v>
      </c>
      <c r="CZ33" s="33">
        <f t="shared" ref="CZ33:DA33" si="482">CZ303+CZ312</f>
        <v>-241.90457734999973</v>
      </c>
      <c r="DA33" s="34">
        <f t="shared" si="482"/>
        <v>12409.108182539998</v>
      </c>
      <c r="DB33" s="32">
        <f t="shared" ref="DB33:DC33" si="483">DB303+DB312</f>
        <v>2830.1843649500015</v>
      </c>
      <c r="DC33" s="33">
        <f t="shared" si="483"/>
        <v>7289.0960031500008</v>
      </c>
      <c r="DD33" s="33">
        <f t="shared" ref="DD33:DE33" si="484">DD303+DD312</f>
        <v>-3002.2671918599999</v>
      </c>
      <c r="DE33" s="34">
        <f t="shared" si="484"/>
        <v>370.7488489699997</v>
      </c>
      <c r="DF33" s="32">
        <f t="shared" ref="DF33:DG33" si="485">DF303+DF312</f>
        <v>9895.6540546299984</v>
      </c>
      <c r="DG33" s="33">
        <f t="shared" si="485"/>
        <v>-2048.6794959100007</v>
      </c>
      <c r="DH33" s="33">
        <f t="shared" ref="DH33:DI33" si="486">DH303+DH312</f>
        <v>-4210.8490132100032</v>
      </c>
      <c r="DI33" s="34">
        <f t="shared" si="486"/>
        <v>7816.606611680003</v>
      </c>
      <c r="DJ33" s="32">
        <f t="shared" ref="DJ33:DK33" si="487">DJ303+DJ312</f>
        <v>-1407.8476375500011</v>
      </c>
      <c r="DK33" s="33">
        <f t="shared" si="487"/>
        <v>959.61488777000068</v>
      </c>
      <c r="DL33" s="33">
        <f t="shared" ref="DL33:DM33" si="488">DL303+DL312</f>
        <v>-1193.7136951299976</v>
      </c>
      <c r="DM33" s="34">
        <f t="shared" si="488"/>
        <v>2471.4917634199996</v>
      </c>
      <c r="DN33" s="32">
        <f t="shared" ref="DN33:DO33" si="489">DN303+DN312</f>
        <v>-6193.5562041100002</v>
      </c>
      <c r="DO33" s="33">
        <f t="shared" si="489"/>
        <v>-2466.8504223699993</v>
      </c>
      <c r="DP33" s="33">
        <f t="shared" ref="DP33:DQ33" si="490">DP303+DP312</f>
        <v>200.20488057000273</v>
      </c>
      <c r="DQ33" s="34">
        <f t="shared" si="490"/>
        <v>-8468.3677227500011</v>
      </c>
      <c r="DR33" s="32">
        <f t="shared" ref="DR33" si="491">DR303+DR312</f>
        <v>1745.8659513900025</v>
      </c>
    </row>
    <row r="34" spans="1:122" ht="12.75" customHeight="1" x14ac:dyDescent="0.3">
      <c r="A34" s="85" t="s">
        <v>144</v>
      </c>
      <c r="B34" s="32">
        <f t="shared" ref="B34:U34" si="492">B318</f>
        <v>-1002.335</v>
      </c>
      <c r="C34" s="33">
        <f t="shared" si="492"/>
        <v>25.291999999999998</v>
      </c>
      <c r="D34" s="33">
        <f t="shared" si="492"/>
        <v>84.063000000000017</v>
      </c>
      <c r="E34" s="34">
        <f t="shared" si="492"/>
        <v>-22.437000000000005</v>
      </c>
      <c r="F34" s="32">
        <f t="shared" si="492"/>
        <v>-16.108999999999995</v>
      </c>
      <c r="G34" s="33">
        <f t="shared" si="492"/>
        <v>-9.3509999999999991</v>
      </c>
      <c r="H34" s="33">
        <f t="shared" si="492"/>
        <v>-18.106000000000002</v>
      </c>
      <c r="I34" s="34">
        <f t="shared" si="492"/>
        <v>-21.404</v>
      </c>
      <c r="J34" s="32">
        <f t="shared" si="492"/>
        <v>-133.24</v>
      </c>
      <c r="K34" s="33">
        <f t="shared" si="492"/>
        <v>-317.58199999999999</v>
      </c>
      <c r="L34" s="33">
        <f t="shared" si="492"/>
        <v>-168.91</v>
      </c>
      <c r="M34" s="34">
        <f t="shared" si="492"/>
        <v>-993.23799999999983</v>
      </c>
      <c r="N34" s="32">
        <f t="shared" si="492"/>
        <v>1009.3389999999999</v>
      </c>
      <c r="O34" s="33">
        <f t="shared" si="492"/>
        <v>2553.1030000000001</v>
      </c>
      <c r="P34" s="33">
        <f t="shared" si="492"/>
        <v>-6040.192</v>
      </c>
      <c r="Q34" s="34">
        <f t="shared" si="492"/>
        <v>-454.36599999999999</v>
      </c>
      <c r="R34" s="32">
        <f t="shared" si="492"/>
        <v>-204.25599999999986</v>
      </c>
      <c r="S34" s="33">
        <f t="shared" si="492"/>
        <v>-1037.4360000000001</v>
      </c>
      <c r="T34" s="33">
        <f t="shared" si="492"/>
        <v>155.65299999999999</v>
      </c>
      <c r="U34" s="34">
        <f t="shared" si="492"/>
        <v>-291.964</v>
      </c>
      <c r="V34" s="32">
        <f t="shared" ref="V34:AG34" si="493">V318</f>
        <v>-133.84582</v>
      </c>
      <c r="W34" s="33">
        <f t="shared" si="493"/>
        <v>3.3597900000000145</v>
      </c>
      <c r="X34" s="33">
        <f t="shared" si="493"/>
        <v>-261.26658999999995</v>
      </c>
      <c r="Y34" s="34">
        <f t="shared" si="493"/>
        <v>192.756393828125</v>
      </c>
      <c r="Z34" s="32">
        <f t="shared" si="493"/>
        <v>-146.11748999999998</v>
      </c>
      <c r="AA34" s="33">
        <f t="shared" si="493"/>
        <v>-22.261510000000001</v>
      </c>
      <c r="AB34" s="33">
        <f t="shared" si="493"/>
        <v>-50.340139999999998</v>
      </c>
      <c r="AC34" s="34">
        <f t="shared" si="493"/>
        <v>-55.177039999999984</v>
      </c>
      <c r="AD34" s="32">
        <f t="shared" si="493"/>
        <v>38.01744999999999</v>
      </c>
      <c r="AE34" s="33">
        <f t="shared" si="493"/>
        <v>-54.580179999999999</v>
      </c>
      <c r="AF34" s="33">
        <f t="shared" si="493"/>
        <v>-272.40745000000004</v>
      </c>
      <c r="AG34" s="34">
        <f t="shared" si="493"/>
        <v>66.405800000000013</v>
      </c>
      <c r="AH34" s="32">
        <f t="shared" ref="AH34:BM34" si="494">AH318</f>
        <v>2.6750900000000026</v>
      </c>
      <c r="AI34" s="33">
        <f t="shared" si="494"/>
        <v>54.071599999999997</v>
      </c>
      <c r="AJ34" s="33">
        <f t="shared" si="494"/>
        <v>59.670160000000003</v>
      </c>
      <c r="AK34" s="34">
        <f t="shared" si="494"/>
        <v>155.63808</v>
      </c>
      <c r="AL34" s="32">
        <f t="shared" si="494"/>
        <v>88.416670000000025</v>
      </c>
      <c r="AM34" s="33">
        <f t="shared" si="494"/>
        <v>-16.838670000000008</v>
      </c>
      <c r="AN34" s="33">
        <f t="shared" si="494"/>
        <v>-98.31601000000002</v>
      </c>
      <c r="AO34" s="34">
        <f t="shared" si="494"/>
        <v>127.89249</v>
      </c>
      <c r="AP34" s="32">
        <f t="shared" si="494"/>
        <v>283.68097999999998</v>
      </c>
      <c r="AQ34" s="33">
        <f t="shared" si="494"/>
        <v>-20.476389999999995</v>
      </c>
      <c r="AR34" s="33">
        <f t="shared" si="494"/>
        <v>231.27049</v>
      </c>
      <c r="AS34" s="34">
        <f t="shared" si="494"/>
        <v>194.45635000000013</v>
      </c>
      <c r="AT34" s="32">
        <f t="shared" si="494"/>
        <v>4871.4568107450159</v>
      </c>
      <c r="AU34" s="33">
        <f t="shared" si="494"/>
        <v>1194.7046306450679</v>
      </c>
      <c r="AV34" s="33">
        <f t="shared" si="494"/>
        <v>1316.9945103042012</v>
      </c>
      <c r="AW34" s="34">
        <f t="shared" si="494"/>
        <v>3658.6501737961416</v>
      </c>
      <c r="AX34" s="32">
        <f t="shared" si="494"/>
        <v>3492.0927290422451</v>
      </c>
      <c r="AY34" s="33">
        <f t="shared" si="494"/>
        <v>9020.0435710232741</v>
      </c>
      <c r="AZ34" s="33">
        <f t="shared" si="494"/>
        <v>3928.6033455383226</v>
      </c>
      <c r="BA34" s="34">
        <f t="shared" si="494"/>
        <v>4346.1135788544889</v>
      </c>
      <c r="BB34" s="32">
        <f t="shared" si="494"/>
        <v>9670.7164912889129</v>
      </c>
      <c r="BC34" s="33">
        <f t="shared" si="494"/>
        <v>1293.4482893604604</v>
      </c>
      <c r="BD34" s="33">
        <f t="shared" si="494"/>
        <v>7583.4230768136676</v>
      </c>
      <c r="BE34" s="34">
        <f t="shared" si="494"/>
        <v>-1438.464006472964</v>
      </c>
      <c r="BF34" s="32">
        <f t="shared" si="494"/>
        <v>-967.39734991139221</v>
      </c>
      <c r="BG34" s="33">
        <f t="shared" si="494"/>
        <v>2842.5133510333535</v>
      </c>
      <c r="BH34" s="33">
        <f t="shared" si="494"/>
        <v>6145.4226895675074</v>
      </c>
      <c r="BI34" s="34">
        <f t="shared" si="494"/>
        <v>3912.6128609589105</v>
      </c>
      <c r="BJ34" s="32">
        <f t="shared" si="494"/>
        <v>5526.2253542599992</v>
      </c>
      <c r="BK34" s="33">
        <f t="shared" si="494"/>
        <v>4946.8249682400001</v>
      </c>
      <c r="BL34" s="33">
        <f t="shared" si="494"/>
        <v>5333.5793409399994</v>
      </c>
      <c r="BM34" s="34">
        <f t="shared" si="494"/>
        <v>1709.1064723599998</v>
      </c>
      <c r="BN34" s="32">
        <f t="shared" ref="BN34:CG34" si="495">BN318</f>
        <v>1899.3601041900006</v>
      </c>
      <c r="BO34" s="33">
        <f t="shared" si="495"/>
        <v>733.69019621999973</v>
      </c>
      <c r="BP34" s="33">
        <f t="shared" si="495"/>
        <v>1882.5330954999999</v>
      </c>
      <c r="BQ34" s="34">
        <f t="shared" si="495"/>
        <v>734.43998030000034</v>
      </c>
      <c r="BR34" s="32">
        <f t="shared" si="495"/>
        <v>3018.459316590001</v>
      </c>
      <c r="BS34" s="33">
        <f t="shared" si="495"/>
        <v>1709.9465842400004</v>
      </c>
      <c r="BT34" s="33">
        <f t="shared" si="495"/>
        <v>4481.2616624299999</v>
      </c>
      <c r="BU34" s="34">
        <f t="shared" si="495"/>
        <v>2163.6790837799999</v>
      </c>
      <c r="BV34" s="32">
        <f t="shared" si="495"/>
        <v>3950.3418847800003</v>
      </c>
      <c r="BW34" s="33">
        <f t="shared" si="495"/>
        <v>9755.4415975500015</v>
      </c>
      <c r="BX34" s="33">
        <f t="shared" si="495"/>
        <v>19628.1961328</v>
      </c>
      <c r="BY34" s="34">
        <f t="shared" si="495"/>
        <v>-2372.087563210001</v>
      </c>
      <c r="BZ34" s="32">
        <f t="shared" si="495"/>
        <v>15133.931163199999</v>
      </c>
      <c r="CA34" s="33">
        <f t="shared" si="495"/>
        <v>5760.6974799300006</v>
      </c>
      <c r="CB34" s="33">
        <f t="shared" si="495"/>
        <v>11361.788125130002</v>
      </c>
      <c r="CC34" s="34">
        <f t="shared" si="495"/>
        <v>-5187.9542217100006</v>
      </c>
      <c r="CD34" s="32">
        <f t="shared" si="495"/>
        <v>16670.400137930003</v>
      </c>
      <c r="CE34" s="33">
        <f t="shared" si="495"/>
        <v>4750.8429555999974</v>
      </c>
      <c r="CF34" s="33">
        <f t="shared" si="495"/>
        <v>-5886.4274884799997</v>
      </c>
      <c r="CG34" s="34">
        <f t="shared" si="495"/>
        <v>1182.7251269700012</v>
      </c>
      <c r="CH34" s="33">
        <f t="shared" ref="CH34:CI34" si="496">CH318</f>
        <v>-7069.6238522799995</v>
      </c>
      <c r="CI34" s="33">
        <f t="shared" si="496"/>
        <v>-4319.3241539200008</v>
      </c>
      <c r="CJ34" s="33">
        <f t="shared" ref="CJ34:CK34" si="497">CJ318</f>
        <v>-7530.67077204</v>
      </c>
      <c r="CK34" s="34">
        <f t="shared" si="497"/>
        <v>-7744.1499738900002</v>
      </c>
      <c r="CL34" s="32">
        <f t="shared" ref="CL34:CM34" si="498">CL318</f>
        <v>-1115.6017477200012</v>
      </c>
      <c r="CM34" s="33">
        <f t="shared" si="498"/>
        <v>-511.333890749999</v>
      </c>
      <c r="CN34" s="33">
        <f t="shared" ref="CN34:CO34" si="499">CN318</f>
        <v>116.12397045000034</v>
      </c>
      <c r="CO34" s="33">
        <f t="shared" si="499"/>
        <v>-3555.4888927900001</v>
      </c>
      <c r="CP34" s="32">
        <f t="shared" ref="CP34:CS34" si="500">CP318</f>
        <v>2729.3666704399993</v>
      </c>
      <c r="CQ34" s="33">
        <f t="shared" si="500"/>
        <v>-43.972487280002269</v>
      </c>
      <c r="CR34" s="33">
        <f t="shared" si="500"/>
        <v>-2330.3648877699984</v>
      </c>
      <c r="CS34" s="34">
        <f t="shared" si="500"/>
        <v>-4682.2316811800001</v>
      </c>
      <c r="CT34" s="32">
        <f t="shared" ref="CT34:CU34" si="501">CT318</f>
        <v>10170.160178769996</v>
      </c>
      <c r="CU34" s="33">
        <f t="shared" si="501"/>
        <v>930.80723156999977</v>
      </c>
      <c r="CV34" s="33">
        <f t="shared" ref="CV34:CW34" si="502">CV318</f>
        <v>-6452.4485192900011</v>
      </c>
      <c r="CW34" s="34">
        <f t="shared" si="502"/>
        <v>-8608.6343209900024</v>
      </c>
      <c r="CX34" s="32">
        <f t="shared" ref="CX34:CY34" si="503">CX318</f>
        <v>-7925.0507926799983</v>
      </c>
      <c r="CY34" s="33">
        <f t="shared" si="503"/>
        <v>-3467.0586960299979</v>
      </c>
      <c r="CZ34" s="33">
        <f t="shared" ref="CZ34:DA34" si="504">CZ318</f>
        <v>4776.8998362000002</v>
      </c>
      <c r="DA34" s="34">
        <f t="shared" si="504"/>
        <v>6656.4887607800001</v>
      </c>
      <c r="DB34" s="32">
        <f t="shared" ref="DB34:DC34" si="505">DB318</f>
        <v>5223.9113287400014</v>
      </c>
      <c r="DC34" s="33">
        <f t="shared" si="505"/>
        <v>6871.2235262999984</v>
      </c>
      <c r="DD34" s="33">
        <f t="shared" ref="DD34:DE34" si="506">DD318</f>
        <v>3954.0314674200017</v>
      </c>
      <c r="DE34" s="34">
        <f t="shared" si="506"/>
        <v>2440.9235021299992</v>
      </c>
      <c r="DF34" s="32">
        <f t="shared" ref="DF34:DG34" si="507">DF318</f>
        <v>-7793.2171207199981</v>
      </c>
      <c r="DG34" s="33">
        <f t="shared" si="507"/>
        <v>-2489.9579221199988</v>
      </c>
      <c r="DH34" s="33">
        <f t="shared" ref="DH34:DI34" si="508">DH318</f>
        <v>2678.3613381599994</v>
      </c>
      <c r="DI34" s="34">
        <f t="shared" si="508"/>
        <v>3221.7901148000005</v>
      </c>
      <c r="DJ34" s="32">
        <f t="shared" ref="DJ34:DK34" si="509">DJ318</f>
        <v>4275.620448149999</v>
      </c>
      <c r="DK34" s="33">
        <f t="shared" si="509"/>
        <v>1753.0707976499957</v>
      </c>
      <c r="DL34" s="33">
        <f t="shared" ref="DL34:DM34" si="510">DL318</f>
        <v>2137.8077404599994</v>
      </c>
      <c r="DM34" s="34">
        <f t="shared" si="510"/>
        <v>1597.0148110400005</v>
      </c>
      <c r="DN34" s="32">
        <f t="shared" ref="DN34:DO34" si="511">DN318</f>
        <v>6630.0816330400012</v>
      </c>
      <c r="DO34" s="33">
        <f t="shared" si="511"/>
        <v>-2137.4847811900004</v>
      </c>
      <c r="DP34" s="33">
        <f t="shared" ref="DP34:DQ34" si="512">DP318</f>
        <v>6211.2868797200017</v>
      </c>
      <c r="DQ34" s="34">
        <f t="shared" si="512"/>
        <v>2123.464270729999</v>
      </c>
      <c r="DR34" s="32">
        <f t="shared" ref="DR34" si="513">DR318</f>
        <v>-3162.9410440200004</v>
      </c>
    </row>
    <row r="35" spans="1:122" ht="12.75" customHeight="1" x14ac:dyDescent="0.3">
      <c r="A35" s="85" t="s">
        <v>145</v>
      </c>
      <c r="B35" s="32">
        <f>B327+B382</f>
        <v>-830.10900000000004</v>
      </c>
      <c r="C35" s="33">
        <f>C327+C382</f>
        <v>1803.7970000000003</v>
      </c>
      <c r="D35" s="33">
        <f>D327+D382</f>
        <v>3617.8585000000003</v>
      </c>
      <c r="E35" s="34">
        <f>E327+E382</f>
        <v>2285.8455000000004</v>
      </c>
      <c r="F35" s="32">
        <f t="shared" ref="F35:U35" si="514">F327+F382</f>
        <v>659.67275840000048</v>
      </c>
      <c r="G35" s="33">
        <f t="shared" si="514"/>
        <v>4154.0489232</v>
      </c>
      <c r="H35" s="33">
        <f t="shared" si="514"/>
        <v>1378.4729997000002</v>
      </c>
      <c r="I35" s="34">
        <f t="shared" si="514"/>
        <v>5771.6372787</v>
      </c>
      <c r="J35" s="32">
        <f t="shared" si="514"/>
        <v>1635.6622548</v>
      </c>
      <c r="K35" s="33">
        <f t="shared" si="514"/>
        <v>3370.9316187999998</v>
      </c>
      <c r="L35" s="33">
        <f t="shared" si="514"/>
        <v>8375.2091612000004</v>
      </c>
      <c r="M35" s="34">
        <f t="shared" si="514"/>
        <v>513.04318179999973</v>
      </c>
      <c r="N35" s="32">
        <f t="shared" si="514"/>
        <v>13097.889015198663</v>
      </c>
      <c r="O35" s="33">
        <f t="shared" si="514"/>
        <v>8394.04414404606</v>
      </c>
      <c r="P35" s="33">
        <f t="shared" si="514"/>
        <v>2251.4298425263596</v>
      </c>
      <c r="Q35" s="34">
        <f t="shared" si="514"/>
        <v>12150.887814329402</v>
      </c>
      <c r="R35" s="32">
        <f t="shared" si="514"/>
        <v>-10280.199001159999</v>
      </c>
      <c r="S35" s="33">
        <f t="shared" si="514"/>
        <v>12820.956424010001</v>
      </c>
      <c r="T35" s="33">
        <f t="shared" si="514"/>
        <v>-121.74934408000001</v>
      </c>
      <c r="U35" s="34">
        <f t="shared" si="514"/>
        <v>286.43716500877326</v>
      </c>
      <c r="V35" s="32">
        <f t="shared" ref="V35:BQ35" si="515">V327+V382</f>
        <v>3367.7024259999998</v>
      </c>
      <c r="W35" s="33">
        <f t="shared" si="515"/>
        <v>-9525.8889995117188</v>
      </c>
      <c r="X35" s="33">
        <f t="shared" si="515"/>
        <v>2180.929493328857</v>
      </c>
      <c r="Y35" s="34">
        <f t="shared" si="515"/>
        <v>1873.2958163720705</v>
      </c>
      <c r="Z35" s="32">
        <f t="shared" si="515"/>
        <v>1963.8541716678228</v>
      </c>
      <c r="AA35" s="33">
        <f t="shared" si="515"/>
        <v>1671.9040275692546</v>
      </c>
      <c r="AB35" s="33">
        <f t="shared" si="515"/>
        <v>6042.4310926697908</v>
      </c>
      <c r="AC35" s="34">
        <f t="shared" si="515"/>
        <v>-4046.9319121532631</v>
      </c>
      <c r="AD35" s="32">
        <f t="shared" si="515"/>
        <v>-162.49248463603521</v>
      </c>
      <c r="AE35" s="33">
        <f t="shared" si="515"/>
        <v>2160.6310764051168</v>
      </c>
      <c r="AF35" s="33">
        <f t="shared" si="515"/>
        <v>181.65121372000021</v>
      </c>
      <c r="AG35" s="34">
        <f t="shared" si="515"/>
        <v>-1878.6455377</v>
      </c>
      <c r="AH35" s="32">
        <f t="shared" si="515"/>
        <v>1687.9742606518148</v>
      </c>
      <c r="AI35" s="33">
        <f t="shared" si="515"/>
        <v>5153.6721052593439</v>
      </c>
      <c r="AJ35" s="33">
        <f t="shared" si="515"/>
        <v>1602.7557035604532</v>
      </c>
      <c r="AK35" s="34">
        <f t="shared" si="515"/>
        <v>-6992.3531866012463</v>
      </c>
      <c r="AL35" s="32">
        <f t="shared" si="515"/>
        <v>-1013.9970102559241</v>
      </c>
      <c r="AM35" s="33">
        <f t="shared" si="515"/>
        <v>-7838.2524152803244</v>
      </c>
      <c r="AN35" s="33">
        <f t="shared" si="515"/>
        <v>-4030.5626344172451</v>
      </c>
      <c r="AO35" s="34">
        <f t="shared" si="515"/>
        <v>-2904.5727231005512</v>
      </c>
      <c r="AP35" s="32">
        <f t="shared" si="515"/>
        <v>384.66690810131604</v>
      </c>
      <c r="AQ35" s="33">
        <f t="shared" si="515"/>
        <v>-4128.2680994588673</v>
      </c>
      <c r="AR35" s="33">
        <f t="shared" si="515"/>
        <v>-7535.6843960770002</v>
      </c>
      <c r="AS35" s="34">
        <f t="shared" si="515"/>
        <v>-15334.151550366374</v>
      </c>
      <c r="AT35" s="32">
        <f t="shared" si="515"/>
        <v>-1205.524044478125</v>
      </c>
      <c r="AU35" s="33">
        <f t="shared" si="515"/>
        <v>-9468.3356622255233</v>
      </c>
      <c r="AV35" s="33">
        <f t="shared" si="515"/>
        <v>1363.3542466038998</v>
      </c>
      <c r="AW35" s="34">
        <f t="shared" si="515"/>
        <v>9904.3086344118328</v>
      </c>
      <c r="AX35" s="32">
        <f t="shared" si="515"/>
        <v>-5096.2497538140124</v>
      </c>
      <c r="AY35" s="33">
        <f t="shared" si="515"/>
        <v>-2143.0455011228096</v>
      </c>
      <c r="AZ35" s="33">
        <f t="shared" si="515"/>
        <v>4208.2127131993293</v>
      </c>
      <c r="BA35" s="34">
        <f t="shared" si="515"/>
        <v>710.7391111294628</v>
      </c>
      <c r="BB35" s="32">
        <f t="shared" si="515"/>
        <v>3691.4727715667536</v>
      </c>
      <c r="BC35" s="33">
        <f t="shared" si="515"/>
        <v>2763.9025120233632</v>
      </c>
      <c r="BD35" s="33">
        <f t="shared" si="515"/>
        <v>4403.0686377211641</v>
      </c>
      <c r="BE35" s="34">
        <f t="shared" si="515"/>
        <v>-2093.041299517929</v>
      </c>
      <c r="BF35" s="32">
        <f t="shared" si="515"/>
        <v>143.4362000000001</v>
      </c>
      <c r="BG35" s="33">
        <f t="shared" si="515"/>
        <v>1487.6992</v>
      </c>
      <c r="BH35" s="33">
        <f t="shared" si="515"/>
        <v>-11.772000000000276</v>
      </c>
      <c r="BI35" s="34">
        <f t="shared" si="515"/>
        <v>5134.1233999999986</v>
      </c>
      <c r="BJ35" s="32">
        <f t="shared" si="515"/>
        <v>6112.9983836399997</v>
      </c>
      <c r="BK35" s="33">
        <f t="shared" si="515"/>
        <v>7901.1968680999998</v>
      </c>
      <c r="BL35" s="33">
        <f t="shared" si="515"/>
        <v>5504.7255141700007</v>
      </c>
      <c r="BM35" s="34">
        <f t="shared" si="515"/>
        <v>10543.169863519999</v>
      </c>
      <c r="BN35" s="32">
        <f t="shared" si="515"/>
        <v>8043.9779867799998</v>
      </c>
      <c r="BO35" s="33">
        <f t="shared" si="515"/>
        <v>16524.850791100002</v>
      </c>
      <c r="BP35" s="33">
        <f t="shared" si="515"/>
        <v>16012.111764290001</v>
      </c>
      <c r="BQ35" s="34">
        <f t="shared" si="515"/>
        <v>7070.5790178999996</v>
      </c>
      <c r="BR35" s="32">
        <f t="shared" ref="BR35:CG35" si="516">BR327+BR382</f>
        <v>4734.2077650199999</v>
      </c>
      <c r="BS35" s="33">
        <f t="shared" si="516"/>
        <v>1552.2013946599996</v>
      </c>
      <c r="BT35" s="33">
        <f t="shared" si="516"/>
        <v>5759.6604278900004</v>
      </c>
      <c r="BU35" s="34">
        <f t="shared" si="516"/>
        <v>6684.3287972299995</v>
      </c>
      <c r="BV35" s="32">
        <f t="shared" si="516"/>
        <v>4978.7767760000006</v>
      </c>
      <c r="BW35" s="33">
        <f t="shared" si="516"/>
        <v>-2347.89610872</v>
      </c>
      <c r="BX35" s="33">
        <f t="shared" si="516"/>
        <v>-6785.9376761799986</v>
      </c>
      <c r="BY35" s="34">
        <f t="shared" si="516"/>
        <v>6658.4225344400011</v>
      </c>
      <c r="BZ35" s="32">
        <f t="shared" si="516"/>
        <v>4719.3927824600005</v>
      </c>
      <c r="CA35" s="33">
        <f t="shared" si="516"/>
        <v>9656.2397845699998</v>
      </c>
      <c r="CB35" s="33">
        <f t="shared" si="516"/>
        <v>-562.08030108000071</v>
      </c>
      <c r="CC35" s="34">
        <f t="shared" si="516"/>
        <v>7769.1396405899995</v>
      </c>
      <c r="CD35" s="32">
        <f t="shared" si="516"/>
        <v>-1566.639680199999</v>
      </c>
      <c r="CE35" s="33">
        <f t="shared" si="516"/>
        <v>-1352.32120805</v>
      </c>
      <c r="CF35" s="33">
        <f t="shared" si="516"/>
        <v>589.84809348999943</v>
      </c>
      <c r="CG35" s="34">
        <f t="shared" si="516"/>
        <v>-5595.4441472400013</v>
      </c>
      <c r="CH35" s="33">
        <f t="shared" ref="CH35:CI35" si="517">CH327+CH382</f>
        <v>-14400.054789369999</v>
      </c>
      <c r="CI35" s="33">
        <f t="shared" si="517"/>
        <v>-3105.5742445300002</v>
      </c>
      <c r="CJ35" s="33">
        <f t="shared" ref="CJ35:CK35" si="518">CJ327+CJ382</f>
        <v>-912.01865152999949</v>
      </c>
      <c r="CK35" s="34">
        <f t="shared" si="518"/>
        <v>1598.5019509699996</v>
      </c>
      <c r="CL35" s="32">
        <f t="shared" ref="CL35:CM35" si="519">CL327+CL382</f>
        <v>-5236.8205055799999</v>
      </c>
      <c r="CM35" s="33">
        <f t="shared" si="519"/>
        <v>-3193.0481247399998</v>
      </c>
      <c r="CN35" s="33">
        <f t="shared" ref="CN35:CO35" si="520">CN327+CN382</f>
        <v>-4174.5932606300003</v>
      </c>
      <c r="CO35" s="33">
        <f t="shared" si="520"/>
        <v>1631.4845465799992</v>
      </c>
      <c r="CP35" s="32">
        <f t="shared" ref="CP35:CS35" si="521">CP327+CP382</f>
        <v>-4334.2541445199995</v>
      </c>
      <c r="CQ35" s="33">
        <f t="shared" si="521"/>
        <v>-2179.5558388500003</v>
      </c>
      <c r="CR35" s="33">
        <f t="shared" si="521"/>
        <v>1963.4371299600002</v>
      </c>
      <c r="CS35" s="34">
        <f t="shared" si="521"/>
        <v>-4334.4779659600008</v>
      </c>
      <c r="CT35" s="32">
        <f t="shared" ref="CT35:CU35" si="522">CT327+CT382</f>
        <v>-2141.3279963099994</v>
      </c>
      <c r="CU35" s="33">
        <f t="shared" si="522"/>
        <v>-780.54218729000104</v>
      </c>
      <c r="CV35" s="33">
        <f t="shared" ref="CV35:CW35" si="523">CV327+CV382</f>
        <v>3777.3728836999999</v>
      </c>
      <c r="CW35" s="34">
        <f t="shared" si="523"/>
        <v>-15818.0736223</v>
      </c>
      <c r="CX35" s="32">
        <f t="shared" ref="CX35:CY35" si="524">CX327+CX382</f>
        <v>5185.7294582800005</v>
      </c>
      <c r="CY35" s="33">
        <f t="shared" si="524"/>
        <v>-6398.2349724299993</v>
      </c>
      <c r="CZ35" s="33">
        <f t="shared" ref="CZ35:DA35" si="525">CZ327+CZ382</f>
        <v>-7709.0465114999997</v>
      </c>
      <c r="DA35" s="34">
        <f t="shared" si="525"/>
        <v>5752.7887085900002</v>
      </c>
      <c r="DB35" s="32">
        <f t="shared" ref="DB35:DC35" si="526">DB327+DB382</f>
        <v>-201.41660277000005</v>
      </c>
      <c r="DC35" s="33">
        <f t="shared" si="526"/>
        <v>-63.516967880000266</v>
      </c>
      <c r="DD35" s="33">
        <f t="shared" ref="DD35:DE35" si="527">DD327+DD382</f>
        <v>4692.2734429800003</v>
      </c>
      <c r="DE35" s="34">
        <f t="shared" si="527"/>
        <v>1055.40847751</v>
      </c>
      <c r="DF35" s="32">
        <f t="shared" ref="DF35:DG35" si="528">DF327+DF382</f>
        <v>718.60583139999994</v>
      </c>
      <c r="DG35" s="33">
        <f t="shared" si="528"/>
        <v>-2638.7488764599993</v>
      </c>
      <c r="DH35" s="33">
        <f t="shared" ref="DH35:DI35" si="529">DH327+DH382</f>
        <v>-274.29644120999978</v>
      </c>
      <c r="DI35" s="34">
        <f t="shared" si="529"/>
        <v>-2361.6354013899968</v>
      </c>
      <c r="DJ35" s="32">
        <f t="shared" ref="DJ35:DK35" si="530">DJ327+DJ382</f>
        <v>-1701.3849866800006</v>
      </c>
      <c r="DK35" s="33">
        <f t="shared" si="530"/>
        <v>1517.7723384699989</v>
      </c>
      <c r="DL35" s="33">
        <f t="shared" ref="DL35:DM35" si="531">DL327+DL382</f>
        <v>2675.7787396500003</v>
      </c>
      <c r="DM35" s="34">
        <f t="shared" si="531"/>
        <v>5062.4524513000015</v>
      </c>
      <c r="DN35" s="32">
        <f t="shared" ref="DN35:DO35" si="532">DN327+DN382</f>
        <v>5412.2363439599994</v>
      </c>
      <c r="DO35" s="33">
        <f t="shared" si="532"/>
        <v>4671.8830284699998</v>
      </c>
      <c r="DP35" s="33">
        <f t="shared" ref="DP35:DQ35" si="533">DP327+DP382</f>
        <v>2718.3270655900005</v>
      </c>
      <c r="DQ35" s="34">
        <f t="shared" si="533"/>
        <v>1008.5975987799989</v>
      </c>
      <c r="DR35" s="32">
        <f t="shared" ref="DR35" si="534">DR327+DR382</f>
        <v>-3486.4018140400003</v>
      </c>
    </row>
    <row r="36" spans="1:122" ht="12.75" customHeight="1" x14ac:dyDescent="0.3">
      <c r="A36" s="85" t="s">
        <v>146</v>
      </c>
      <c r="B36" s="32">
        <f t="shared" ref="B36:U36" si="535">SUM(B37:B40)</f>
        <v>1465.0259999999998</v>
      </c>
      <c r="C36" s="33">
        <f t="shared" si="535"/>
        <v>4751.4879999999994</v>
      </c>
      <c r="D36" s="33">
        <f t="shared" si="535"/>
        <v>5573.5805</v>
      </c>
      <c r="E36" s="34">
        <f t="shared" si="535"/>
        <v>4917.1124999999993</v>
      </c>
      <c r="F36" s="32">
        <f t="shared" si="535"/>
        <v>4513.4037583999998</v>
      </c>
      <c r="G36" s="33">
        <f t="shared" si="535"/>
        <v>6738.7389232000005</v>
      </c>
      <c r="H36" s="33">
        <f t="shared" si="535"/>
        <v>4178.2959996999998</v>
      </c>
      <c r="I36" s="34">
        <f t="shared" si="535"/>
        <v>9809.8312786999995</v>
      </c>
      <c r="J36" s="32">
        <f t="shared" si="535"/>
        <v>4280.1252547999993</v>
      </c>
      <c r="K36" s="33">
        <f t="shared" si="535"/>
        <v>10813.062618799999</v>
      </c>
      <c r="L36" s="33">
        <f t="shared" si="535"/>
        <v>12277.3121612</v>
      </c>
      <c r="M36" s="34">
        <f t="shared" si="535"/>
        <v>11014.371181800001</v>
      </c>
      <c r="N36" s="32">
        <f t="shared" si="535"/>
        <v>16690.837015198667</v>
      </c>
      <c r="O36" s="33">
        <f t="shared" si="535"/>
        <v>13282.405144046061</v>
      </c>
      <c r="P36" s="33">
        <f t="shared" si="535"/>
        <v>10064.970842526362</v>
      </c>
      <c r="Q36" s="34">
        <f t="shared" si="535"/>
        <v>21004.569314329401</v>
      </c>
      <c r="R36" s="32">
        <f t="shared" si="535"/>
        <v>5237.8599988400001</v>
      </c>
      <c r="S36" s="33">
        <f t="shared" si="535"/>
        <v>21837.929924010001</v>
      </c>
      <c r="T36" s="33">
        <f t="shared" si="535"/>
        <v>6597.3271559200002</v>
      </c>
      <c r="U36" s="34">
        <f t="shared" si="535"/>
        <v>14464.706319916</v>
      </c>
      <c r="V36" s="32">
        <f t="shared" ref="V36:AG36" si="536">SUM(V37:V40)</f>
        <v>8264.3624260000015</v>
      </c>
      <c r="W36" s="33">
        <f t="shared" si="536"/>
        <v>6284.2619999999997</v>
      </c>
      <c r="X36" s="33">
        <f t="shared" si="536"/>
        <v>12819.908799999997</v>
      </c>
      <c r="Y36" s="34">
        <f t="shared" si="536"/>
        <v>7275.4046600000001</v>
      </c>
      <c r="Z36" s="32">
        <f t="shared" si="536"/>
        <v>9643.2801716678241</v>
      </c>
      <c r="AA36" s="33">
        <f t="shared" si="536"/>
        <v>11528.748027569254</v>
      </c>
      <c r="AB36" s="33">
        <f t="shared" si="536"/>
        <v>11672.238589495963</v>
      </c>
      <c r="AC36" s="34">
        <f t="shared" si="536"/>
        <v>5242.8334308490566</v>
      </c>
      <c r="AD36" s="32">
        <f t="shared" si="536"/>
        <v>5391.5149373000004</v>
      </c>
      <c r="AE36" s="33">
        <f t="shared" si="536"/>
        <v>14273.573468739101</v>
      </c>
      <c r="AF36" s="33">
        <f t="shared" si="536"/>
        <v>7382.6621137199991</v>
      </c>
      <c r="AG36" s="34">
        <f t="shared" si="536"/>
        <v>6306.8215622999996</v>
      </c>
      <c r="AH36" s="32">
        <f t="shared" ref="AH36:BM36" si="537">SUM(AH37:AH40)</f>
        <v>6361.3933739574786</v>
      </c>
      <c r="AI36" s="33">
        <f t="shared" si="537"/>
        <v>16496.232285996652</v>
      </c>
      <c r="AJ36" s="33">
        <f t="shared" si="537"/>
        <v>10269.286633553129</v>
      </c>
      <c r="AK36" s="34">
        <f t="shared" si="537"/>
        <v>6365.0172960037344</v>
      </c>
      <c r="AL36" s="32">
        <f t="shared" si="537"/>
        <v>5308.4072099100913</v>
      </c>
      <c r="AM36" s="33">
        <f t="shared" si="537"/>
        <v>4231.3592847196751</v>
      </c>
      <c r="AN36" s="33">
        <f t="shared" si="537"/>
        <v>3931.5412655827558</v>
      </c>
      <c r="AO36" s="34">
        <f t="shared" si="537"/>
        <v>5946.5337507275735</v>
      </c>
      <c r="AP36" s="32">
        <f t="shared" si="537"/>
        <v>5169.8621081013162</v>
      </c>
      <c r="AQ36" s="33">
        <f t="shared" si="537"/>
        <v>5086.5045402994347</v>
      </c>
      <c r="AR36" s="33">
        <f t="shared" si="537"/>
        <v>10104.211810172999</v>
      </c>
      <c r="AS36" s="34">
        <f t="shared" si="537"/>
        <v>7441.4287496336256</v>
      </c>
      <c r="AT36" s="32">
        <f t="shared" si="537"/>
        <v>9370.6515356</v>
      </c>
      <c r="AU36" s="33">
        <f t="shared" si="537"/>
        <v>5538.9338456113892</v>
      </c>
      <c r="AV36" s="33">
        <f t="shared" si="537"/>
        <v>6413.2214466038995</v>
      </c>
      <c r="AW36" s="34">
        <f t="shared" si="537"/>
        <v>21745.803324842651</v>
      </c>
      <c r="AX36" s="32">
        <f t="shared" si="537"/>
        <v>7861.7578632758341</v>
      </c>
      <c r="AY36" s="33">
        <f t="shared" si="537"/>
        <v>7399.7066390207719</v>
      </c>
      <c r="AZ36" s="33">
        <f t="shared" si="537"/>
        <v>10190.199447195911</v>
      </c>
      <c r="BA36" s="34">
        <f t="shared" si="537"/>
        <v>8942.0652517117378</v>
      </c>
      <c r="BB36" s="32">
        <f t="shared" si="537"/>
        <v>8113.5069517181209</v>
      </c>
      <c r="BC36" s="33">
        <f t="shared" si="537"/>
        <v>8000.1315528925043</v>
      </c>
      <c r="BD36" s="33">
        <f t="shared" si="537"/>
        <v>8538.8238377211637</v>
      </c>
      <c r="BE36" s="34">
        <f t="shared" si="537"/>
        <v>4740.2003099371796</v>
      </c>
      <c r="BF36" s="32">
        <f t="shared" si="537"/>
        <v>4397.8462</v>
      </c>
      <c r="BG36" s="33">
        <f t="shared" si="537"/>
        <v>7985.3222999999998</v>
      </c>
      <c r="BH36" s="33">
        <f t="shared" si="537"/>
        <v>6095.6297000000004</v>
      </c>
      <c r="BI36" s="34">
        <f t="shared" si="537"/>
        <v>14608.9185</v>
      </c>
      <c r="BJ36" s="32">
        <f t="shared" si="537"/>
        <v>14244.999474100001</v>
      </c>
      <c r="BK36" s="33">
        <f t="shared" si="537"/>
        <v>14380.08430386</v>
      </c>
      <c r="BL36" s="33">
        <f t="shared" si="537"/>
        <v>13128.075355139999</v>
      </c>
      <c r="BM36" s="34">
        <f t="shared" si="537"/>
        <v>18859.818244779999</v>
      </c>
      <c r="BN36" s="32">
        <f t="shared" ref="BN36:CG36" si="538">SUM(BN37:BN40)</f>
        <v>16780.970024950002</v>
      </c>
      <c r="BO36" s="33">
        <f t="shared" si="538"/>
        <v>26898.732521700003</v>
      </c>
      <c r="BP36" s="33">
        <f t="shared" si="538"/>
        <v>23716.954938750001</v>
      </c>
      <c r="BQ36" s="34">
        <f t="shared" si="538"/>
        <v>14752.361273059996</v>
      </c>
      <c r="BR36" s="32">
        <f t="shared" si="538"/>
        <v>11722.61645098</v>
      </c>
      <c r="BS36" s="33">
        <f t="shared" si="538"/>
        <v>10326.513719279999</v>
      </c>
      <c r="BT36" s="33">
        <f t="shared" si="538"/>
        <v>12948.925825710001</v>
      </c>
      <c r="BU36" s="34">
        <f t="shared" si="538"/>
        <v>21312.248064390002</v>
      </c>
      <c r="BV36" s="32">
        <f t="shared" si="538"/>
        <v>11926.037102260001</v>
      </c>
      <c r="BW36" s="33">
        <f t="shared" si="538"/>
        <v>12983.434408159999</v>
      </c>
      <c r="BX36" s="33">
        <f t="shared" si="538"/>
        <v>14162.65307187</v>
      </c>
      <c r="BY36" s="34">
        <f t="shared" si="538"/>
        <v>21470.235064380002</v>
      </c>
      <c r="BZ36" s="32">
        <f t="shared" si="538"/>
        <v>16881.138243180001</v>
      </c>
      <c r="CA36" s="33">
        <f t="shared" si="538"/>
        <v>20073.557058220002</v>
      </c>
      <c r="CB36" s="33">
        <f t="shared" si="538"/>
        <v>16545.063644739999</v>
      </c>
      <c r="CC36" s="34">
        <f t="shared" si="538"/>
        <v>17683.935171459998</v>
      </c>
      <c r="CD36" s="32">
        <f t="shared" si="538"/>
        <v>23474.787258479999</v>
      </c>
      <c r="CE36" s="33">
        <f t="shared" si="538"/>
        <v>18728.317323460004</v>
      </c>
      <c r="CF36" s="33">
        <f t="shared" si="538"/>
        <v>14460.090859619999</v>
      </c>
      <c r="CG36" s="34">
        <f t="shared" si="538"/>
        <v>11720.87895733</v>
      </c>
      <c r="CH36" s="33">
        <f t="shared" ref="CH36:CI36" si="539">SUM(CH37:CH40)</f>
        <v>11949.343031330001</v>
      </c>
      <c r="CI36" s="33">
        <f t="shared" si="539"/>
        <v>12730.7588234</v>
      </c>
      <c r="CJ36" s="33">
        <f t="shared" ref="CJ36:CK36" si="540">SUM(CJ37:CJ40)</f>
        <v>11852.31633422</v>
      </c>
      <c r="CK36" s="34">
        <f t="shared" si="540"/>
        <v>16076.309881230001</v>
      </c>
      <c r="CL36" s="32">
        <f t="shared" ref="CL36:CM36" si="541">SUM(CL37:CL40)</f>
        <v>13475.97077192</v>
      </c>
      <c r="CM36" s="33">
        <f t="shared" si="541"/>
        <v>14201.754902969999</v>
      </c>
      <c r="CN36" s="33">
        <f t="shared" ref="CN36:CO36" si="542">SUM(CN37:CN40)</f>
        <v>8002.7271328599991</v>
      </c>
      <c r="CO36" s="33">
        <f t="shared" si="542"/>
        <v>17770.619225900002</v>
      </c>
      <c r="CP36" s="32">
        <f t="shared" ref="CP36:CS36" si="543">SUM(CP37:CP40)</f>
        <v>10672.24461801</v>
      </c>
      <c r="CQ36" s="33">
        <f t="shared" si="543"/>
        <v>14422.210235379998</v>
      </c>
      <c r="CR36" s="33">
        <f t="shared" si="543"/>
        <v>15624.78731702</v>
      </c>
      <c r="CS36" s="34">
        <f t="shared" si="543"/>
        <v>19262.881830279999</v>
      </c>
      <c r="CT36" s="32">
        <f t="shared" ref="CT36:CU36" si="544">SUM(CT37:CT40)</f>
        <v>10748.336680169999</v>
      </c>
      <c r="CU36" s="33">
        <f t="shared" si="544"/>
        <v>14141.762987470001</v>
      </c>
      <c r="CV36" s="33">
        <f t="shared" ref="CV36:CW36" si="545">SUM(CV37:CV40)</f>
        <v>17962.143740719999</v>
      </c>
      <c r="CW36" s="34">
        <f t="shared" si="545"/>
        <v>14000.094400279999</v>
      </c>
      <c r="CX36" s="32">
        <f t="shared" ref="CX36:CY36" si="546">SUM(CX37:CX40)</f>
        <v>15778.129880029999</v>
      </c>
      <c r="CY36" s="33">
        <f t="shared" si="546"/>
        <v>11835.063661079999</v>
      </c>
      <c r="CZ36" s="33">
        <f t="shared" ref="CZ36:DA36" si="547">SUM(CZ37:CZ40)</f>
        <v>5002.6780407599999</v>
      </c>
      <c r="DA36" s="34">
        <f t="shared" si="547"/>
        <v>18589.505068220002</v>
      </c>
      <c r="DB36" s="32">
        <f t="shared" ref="DB36:DC36" si="548">SUM(DB37:DB40)</f>
        <v>13961.548984430003</v>
      </c>
      <c r="DC36" s="33">
        <f t="shared" si="548"/>
        <v>12944.715043669998</v>
      </c>
      <c r="DD36" s="33">
        <f t="shared" ref="DD36:DE36" si="549">SUM(DD37:DD40)</f>
        <v>13708.749778609999</v>
      </c>
      <c r="DE36" s="34">
        <f t="shared" si="549"/>
        <v>24726.675561069998</v>
      </c>
      <c r="DF36" s="32">
        <f t="shared" ref="DF36:DG36" si="550">SUM(DF37:DF40)</f>
        <v>13548.909784850001</v>
      </c>
      <c r="DG36" s="33">
        <f t="shared" si="550"/>
        <v>15020.651802730001</v>
      </c>
      <c r="DH36" s="33">
        <f t="shared" ref="DH36:DI36" si="551">SUM(DH37:DH40)</f>
        <v>9391.6508134600008</v>
      </c>
      <c r="DI36" s="34">
        <f t="shared" si="551"/>
        <v>22258.205263690001</v>
      </c>
      <c r="DJ36" s="32">
        <f t="shared" ref="DJ36:DK36" si="552">SUM(DJ37:DJ40)</f>
        <v>13138.220872750002</v>
      </c>
      <c r="DK36" s="33">
        <f t="shared" si="552"/>
        <v>16704.586561130003</v>
      </c>
      <c r="DL36" s="33">
        <f t="shared" ref="DL36:DM36" si="553">SUM(DL37:DL40)</f>
        <v>17762.752343029999</v>
      </c>
      <c r="DM36" s="34">
        <f t="shared" si="553"/>
        <v>31409.309663760003</v>
      </c>
      <c r="DN36" s="32">
        <f t="shared" ref="DN36:DO36" si="554">SUM(DN37:DN40)</f>
        <v>19391.486945329998</v>
      </c>
      <c r="DO36" s="33">
        <f t="shared" si="554"/>
        <v>20842.06163014</v>
      </c>
      <c r="DP36" s="33">
        <f t="shared" ref="DP36:DQ36" si="555">SUM(DP37:DP40)</f>
        <v>17691.299174730004</v>
      </c>
      <c r="DQ36" s="34">
        <f t="shared" si="555"/>
        <v>26236.15676772</v>
      </c>
      <c r="DR36" s="32">
        <f t="shared" ref="DR36" si="556">SUM(DR37:DR40)</f>
        <v>17705.214597270002</v>
      </c>
    </row>
    <row r="37" spans="1:122" ht="12.75" customHeight="1" x14ac:dyDescent="0.3">
      <c r="A37" s="85" t="s">
        <v>147</v>
      </c>
      <c r="B37" s="32">
        <f t="shared" ref="B37:U37" si="557">B334+B331</f>
        <v>297.60000000000002</v>
      </c>
      <c r="C37" s="33">
        <f t="shared" si="557"/>
        <v>944</v>
      </c>
      <c r="D37" s="33">
        <f t="shared" si="557"/>
        <v>738.30000000000007</v>
      </c>
      <c r="E37" s="34">
        <f t="shared" si="557"/>
        <v>0.2</v>
      </c>
      <c r="F37" s="32">
        <f t="shared" si="557"/>
        <v>530.779</v>
      </c>
      <c r="G37" s="33">
        <f t="shared" si="557"/>
        <v>230.946</v>
      </c>
      <c r="H37" s="33">
        <f t="shared" si="557"/>
        <v>124.953</v>
      </c>
      <c r="I37" s="34">
        <f t="shared" si="557"/>
        <v>750</v>
      </c>
      <c r="J37" s="32">
        <f t="shared" si="557"/>
        <v>549.85400000000004</v>
      </c>
      <c r="K37" s="33">
        <f t="shared" si="557"/>
        <v>4002.0039999999999</v>
      </c>
      <c r="L37" s="33">
        <f t="shared" si="557"/>
        <v>389.42099999999999</v>
      </c>
      <c r="M37" s="34">
        <f t="shared" si="557"/>
        <v>0</v>
      </c>
      <c r="N37" s="32">
        <f t="shared" si="557"/>
        <v>1043.556</v>
      </c>
      <c r="O37" s="33">
        <f t="shared" si="557"/>
        <v>1654.3920000000001</v>
      </c>
      <c r="P37" s="33">
        <f t="shared" si="557"/>
        <v>0</v>
      </c>
      <c r="Q37" s="34">
        <f t="shared" si="557"/>
        <v>0</v>
      </c>
      <c r="R37" s="32">
        <f t="shared" si="557"/>
        <v>0</v>
      </c>
      <c r="S37" s="33">
        <f t="shared" si="557"/>
        <v>3000</v>
      </c>
      <c r="T37" s="33">
        <f t="shared" si="557"/>
        <v>1385.3710000000001</v>
      </c>
      <c r="U37" s="34">
        <f t="shared" si="557"/>
        <v>3322.45</v>
      </c>
      <c r="V37" s="32">
        <f t="shared" ref="V37:AG37" si="558">V334+V331</f>
        <v>3341.9790000000003</v>
      </c>
      <c r="W37" s="33">
        <f t="shared" si="558"/>
        <v>786.58100000000002</v>
      </c>
      <c r="X37" s="33">
        <f t="shared" si="558"/>
        <v>6870.8789999999999</v>
      </c>
      <c r="Y37" s="34">
        <f t="shared" si="558"/>
        <v>1189.444</v>
      </c>
      <c r="Z37" s="32">
        <f t="shared" si="558"/>
        <v>4588.4310000000005</v>
      </c>
      <c r="AA37" s="33">
        <f t="shared" si="558"/>
        <v>2580.8810000000003</v>
      </c>
      <c r="AB37" s="33">
        <f t="shared" si="558"/>
        <v>1661.422</v>
      </c>
      <c r="AC37" s="34">
        <f t="shared" si="558"/>
        <v>0</v>
      </c>
      <c r="AD37" s="32">
        <f t="shared" si="558"/>
        <v>2500</v>
      </c>
      <c r="AE37" s="33">
        <f t="shared" si="558"/>
        <v>1440.28</v>
      </c>
      <c r="AF37" s="33">
        <f t="shared" si="558"/>
        <v>0</v>
      </c>
      <c r="AG37" s="34">
        <f t="shared" si="558"/>
        <v>0</v>
      </c>
      <c r="AH37" s="32">
        <f t="shared" ref="AH37:BM37" si="559">AH334+AH331</f>
        <v>0</v>
      </c>
      <c r="AI37" s="33">
        <f t="shared" si="559"/>
        <v>2250</v>
      </c>
      <c r="AJ37" s="33">
        <f t="shared" si="559"/>
        <v>2074.7020000000002</v>
      </c>
      <c r="AK37" s="34">
        <f t="shared" si="559"/>
        <v>1700</v>
      </c>
      <c r="AL37" s="32">
        <f t="shared" si="559"/>
        <v>1500</v>
      </c>
      <c r="AM37" s="33">
        <f t="shared" si="559"/>
        <v>750</v>
      </c>
      <c r="AN37" s="33">
        <f t="shared" si="559"/>
        <v>1978.0250000000001</v>
      </c>
      <c r="AO37" s="34">
        <f t="shared" si="559"/>
        <v>1500</v>
      </c>
      <c r="AP37" s="32">
        <f t="shared" si="559"/>
        <v>2902.125</v>
      </c>
      <c r="AQ37" s="33">
        <f t="shared" si="559"/>
        <v>1600</v>
      </c>
      <c r="AR37" s="33">
        <f t="shared" si="559"/>
        <v>6987.4110000000001</v>
      </c>
      <c r="AS37" s="34">
        <f t="shared" si="559"/>
        <v>1000</v>
      </c>
      <c r="AT37" s="32">
        <f t="shared" si="559"/>
        <v>1862.13</v>
      </c>
      <c r="AU37" s="33">
        <f t="shared" si="559"/>
        <v>197.80199999999999</v>
      </c>
      <c r="AV37" s="33">
        <f t="shared" si="559"/>
        <v>1243.3989999999999</v>
      </c>
      <c r="AW37" s="34">
        <f t="shared" si="559"/>
        <v>2146.8000000000002</v>
      </c>
      <c r="AX37" s="32">
        <f t="shared" si="559"/>
        <v>1575.461</v>
      </c>
      <c r="AY37" s="33">
        <f t="shared" si="559"/>
        <v>1307.69</v>
      </c>
      <c r="AZ37" s="33">
        <f t="shared" si="559"/>
        <v>0</v>
      </c>
      <c r="BA37" s="34">
        <f t="shared" si="559"/>
        <v>0</v>
      </c>
      <c r="BB37" s="32">
        <f t="shared" si="559"/>
        <v>0</v>
      </c>
      <c r="BC37" s="33">
        <f t="shared" si="559"/>
        <v>525</v>
      </c>
      <c r="BD37" s="33">
        <f t="shared" si="559"/>
        <v>0</v>
      </c>
      <c r="BE37" s="34">
        <f t="shared" si="559"/>
        <v>0</v>
      </c>
      <c r="BF37" s="32">
        <f t="shared" si="559"/>
        <v>1025</v>
      </c>
      <c r="BG37" s="33">
        <f t="shared" si="559"/>
        <v>750</v>
      </c>
      <c r="BH37" s="33">
        <f t="shared" si="559"/>
        <v>525</v>
      </c>
      <c r="BI37" s="34">
        <f t="shared" si="559"/>
        <v>1800</v>
      </c>
      <c r="BJ37" s="32">
        <f t="shared" si="559"/>
        <v>0</v>
      </c>
      <c r="BK37" s="33">
        <f t="shared" si="559"/>
        <v>787.5</v>
      </c>
      <c r="BL37" s="33">
        <f t="shared" si="559"/>
        <v>1375</v>
      </c>
      <c r="BM37" s="34">
        <f t="shared" si="559"/>
        <v>655.46418782000012</v>
      </c>
      <c r="BN37" s="32">
        <f t="shared" ref="BN37:CG37" si="560">BN334+BN331</f>
        <v>0</v>
      </c>
      <c r="BO37" s="33">
        <f t="shared" si="560"/>
        <v>0</v>
      </c>
      <c r="BP37" s="33">
        <f t="shared" si="560"/>
        <v>550</v>
      </c>
      <c r="BQ37" s="34">
        <f t="shared" si="560"/>
        <v>1100</v>
      </c>
      <c r="BR37" s="32">
        <f t="shared" si="560"/>
        <v>825</v>
      </c>
      <c r="BS37" s="33">
        <f t="shared" si="560"/>
        <v>1692.4110140999999</v>
      </c>
      <c r="BT37" s="33">
        <f t="shared" si="560"/>
        <v>1350</v>
      </c>
      <c r="BU37" s="34">
        <f t="shared" si="560"/>
        <v>0</v>
      </c>
      <c r="BV37" s="32">
        <f t="shared" si="560"/>
        <v>0</v>
      </c>
      <c r="BW37" s="33">
        <f t="shared" si="560"/>
        <v>800</v>
      </c>
      <c r="BX37" s="33">
        <f t="shared" si="560"/>
        <v>0</v>
      </c>
      <c r="BY37" s="34">
        <f t="shared" si="560"/>
        <v>3250</v>
      </c>
      <c r="BZ37" s="32">
        <f t="shared" si="560"/>
        <v>0</v>
      </c>
      <c r="CA37" s="33">
        <f t="shared" si="560"/>
        <v>3289.0669690599998</v>
      </c>
      <c r="CB37" s="33">
        <f t="shared" si="560"/>
        <v>4600</v>
      </c>
      <c r="CC37" s="34">
        <f t="shared" si="560"/>
        <v>1077.9173449099999</v>
      </c>
      <c r="CD37" s="32">
        <f t="shared" si="560"/>
        <v>0</v>
      </c>
      <c r="CE37" s="33">
        <f t="shared" si="560"/>
        <v>0</v>
      </c>
      <c r="CF37" s="33">
        <f t="shared" si="560"/>
        <v>0</v>
      </c>
      <c r="CG37" s="34">
        <f t="shared" si="560"/>
        <v>54</v>
      </c>
      <c r="CH37" s="33">
        <f t="shared" ref="CH37:CI37" si="561">CH334+CH331</f>
        <v>1550.22840277</v>
      </c>
      <c r="CI37" s="33">
        <f t="shared" si="561"/>
        <v>0</v>
      </c>
      <c r="CJ37" s="33">
        <f t="shared" ref="CJ37:CK37" si="562">CJ334+CJ331</f>
        <v>1500</v>
      </c>
      <c r="CK37" s="34">
        <f t="shared" si="562"/>
        <v>0</v>
      </c>
      <c r="CL37" s="32">
        <f t="shared" ref="CL37:CM37" si="563">CL334+CL331</f>
        <v>1072.1300000000001</v>
      </c>
      <c r="CM37" s="33">
        <f t="shared" si="563"/>
        <v>0</v>
      </c>
      <c r="CN37" s="33">
        <f t="shared" ref="CN37:CO37" si="564">CN334+CN331</f>
        <v>0</v>
      </c>
      <c r="CO37" s="33">
        <f t="shared" si="564"/>
        <v>3000</v>
      </c>
      <c r="CP37" s="32">
        <f t="shared" ref="CP37:CS37" si="565">CP334+CP331</f>
        <v>1500</v>
      </c>
      <c r="CQ37" s="33">
        <f t="shared" si="565"/>
        <v>549.72352940999997</v>
      </c>
      <c r="CR37" s="33">
        <f t="shared" si="565"/>
        <v>0</v>
      </c>
      <c r="CS37" s="34">
        <f t="shared" si="565"/>
        <v>0</v>
      </c>
      <c r="CT37" s="32">
        <f t="shared" ref="CT37:CU37" si="566">CT334+CT331</f>
        <v>1500</v>
      </c>
      <c r="CU37" s="33">
        <f t="shared" si="566"/>
        <v>0</v>
      </c>
      <c r="CV37" s="33">
        <f t="shared" ref="CV37:CW37" si="567">CV334+CV331</f>
        <v>0</v>
      </c>
      <c r="CW37" s="34">
        <f t="shared" si="567"/>
        <v>3000</v>
      </c>
      <c r="CX37" s="32">
        <f t="shared" ref="CX37:CY37" si="568">CX334+CX331</f>
        <v>0</v>
      </c>
      <c r="CY37" s="33">
        <f t="shared" si="568"/>
        <v>3500</v>
      </c>
      <c r="CZ37" s="33">
        <f t="shared" ref="CZ37:DA37" si="569">CZ334+CZ331</f>
        <v>0</v>
      </c>
      <c r="DA37" s="34">
        <f t="shared" si="569"/>
        <v>2500</v>
      </c>
      <c r="DB37" s="32">
        <f t="shared" ref="DB37:DC37" si="570">DB334+DB331</f>
        <v>0</v>
      </c>
      <c r="DC37" s="33">
        <f t="shared" si="570"/>
        <v>0</v>
      </c>
      <c r="DD37" s="33">
        <f t="shared" ref="DD37:DE37" si="571">DD334+DD331</f>
        <v>2250</v>
      </c>
      <c r="DE37" s="34">
        <f t="shared" si="571"/>
        <v>0</v>
      </c>
      <c r="DF37" s="32">
        <f t="shared" ref="DF37:DG37" si="572">DF334+DF331</f>
        <v>0</v>
      </c>
      <c r="DG37" s="33">
        <f t="shared" si="572"/>
        <v>0</v>
      </c>
      <c r="DH37" s="33">
        <f t="shared" ref="DH37:DI37" si="573">DH334+DH331</f>
        <v>0</v>
      </c>
      <c r="DI37" s="34">
        <f t="shared" si="573"/>
        <v>0</v>
      </c>
      <c r="DJ37" s="32">
        <f t="shared" ref="DJ37:DK37" si="574">DJ334+DJ331</f>
        <v>0</v>
      </c>
      <c r="DK37" s="33">
        <f t="shared" si="574"/>
        <v>2250</v>
      </c>
      <c r="DL37" s="33">
        <f t="shared" ref="DL37:DM37" si="575">DL334+DL331</f>
        <v>0</v>
      </c>
      <c r="DM37" s="34">
        <f t="shared" si="575"/>
        <v>2000</v>
      </c>
      <c r="DN37" s="32">
        <f t="shared" ref="DN37:DO37" si="576">DN334+DN331</f>
        <v>4500</v>
      </c>
      <c r="DO37" s="33">
        <f t="shared" si="576"/>
        <v>2000</v>
      </c>
      <c r="DP37" s="33">
        <f t="shared" ref="DP37:DQ37" si="577">DP334+DP331</f>
        <v>0</v>
      </c>
      <c r="DQ37" s="34">
        <f t="shared" si="577"/>
        <v>0</v>
      </c>
      <c r="DR37" s="32">
        <f t="shared" ref="DR37" si="578">DR334+DR331</f>
        <v>2500</v>
      </c>
    </row>
    <row r="38" spans="1:122" ht="12.75" customHeight="1" x14ac:dyDescent="0.3">
      <c r="A38" s="85" t="s">
        <v>148</v>
      </c>
      <c r="B38" s="32">
        <f t="shared" ref="B38:U38" si="579">B340+B337</f>
        <v>355</v>
      </c>
      <c r="C38" s="33">
        <f t="shared" si="579"/>
        <v>2759.9</v>
      </c>
      <c r="D38" s="33">
        <f t="shared" si="579"/>
        <v>3028</v>
      </c>
      <c r="E38" s="34">
        <f t="shared" si="579"/>
        <v>3111.3</v>
      </c>
      <c r="F38" s="32">
        <f t="shared" si="579"/>
        <v>2583.2199999999998</v>
      </c>
      <c r="G38" s="33">
        <f t="shared" si="579"/>
        <v>5111.7740000000003</v>
      </c>
      <c r="H38" s="33">
        <f t="shared" si="579"/>
        <v>2669.9270000000001</v>
      </c>
      <c r="I38" s="34">
        <f t="shared" si="579"/>
        <v>7254.5029999999997</v>
      </c>
      <c r="J38" s="32">
        <f t="shared" si="579"/>
        <v>1944.1879999999999</v>
      </c>
      <c r="K38" s="33">
        <f t="shared" si="579"/>
        <v>3134.9629999999997</v>
      </c>
      <c r="L38" s="33">
        <f t="shared" si="579"/>
        <v>5592.7619999999997</v>
      </c>
      <c r="M38" s="34">
        <f t="shared" si="579"/>
        <v>5013.741</v>
      </c>
      <c r="N38" s="32">
        <f t="shared" si="579"/>
        <v>7561.8790000000008</v>
      </c>
      <c r="O38" s="33">
        <f t="shared" si="579"/>
        <v>6056.2269999999999</v>
      </c>
      <c r="P38" s="33">
        <f t="shared" si="579"/>
        <v>4619.2920000000004</v>
      </c>
      <c r="Q38" s="34">
        <f t="shared" si="579"/>
        <v>6702.18</v>
      </c>
      <c r="R38" s="32">
        <f t="shared" si="579"/>
        <v>1117.136</v>
      </c>
      <c r="S38" s="33">
        <f t="shared" si="579"/>
        <v>4714.2209999999995</v>
      </c>
      <c r="T38" s="33">
        <f t="shared" si="579"/>
        <v>1025.797</v>
      </c>
      <c r="U38" s="34">
        <f t="shared" si="579"/>
        <v>5118.9939999999997</v>
      </c>
      <c r="V38" s="32">
        <f t="shared" ref="V38:AG38" si="580">V340+V337</f>
        <v>1992.6590000000001</v>
      </c>
      <c r="W38" s="33">
        <f t="shared" si="580"/>
        <v>839.16800000000001</v>
      </c>
      <c r="X38" s="33">
        <f t="shared" si="580"/>
        <v>2519.4359999999997</v>
      </c>
      <c r="Y38" s="34">
        <f t="shared" si="580"/>
        <v>1177.829</v>
      </c>
      <c r="Z38" s="32">
        <f t="shared" si="580"/>
        <v>1558.9230000000002</v>
      </c>
      <c r="AA38" s="33">
        <f t="shared" si="580"/>
        <v>2448.3780000000002</v>
      </c>
      <c r="AB38" s="33">
        <f t="shared" si="580"/>
        <v>2063.0410000000002</v>
      </c>
      <c r="AC38" s="34">
        <f t="shared" si="580"/>
        <v>2148.0309999999999</v>
      </c>
      <c r="AD38" s="32">
        <f t="shared" si="580"/>
        <v>1058.335</v>
      </c>
      <c r="AE38" s="33">
        <f t="shared" si="580"/>
        <v>659.27961718749998</v>
      </c>
      <c r="AF38" s="33">
        <f t="shared" si="580"/>
        <v>313.20899999999995</v>
      </c>
      <c r="AG38" s="34">
        <f t="shared" si="580"/>
        <v>223.191</v>
      </c>
      <c r="AH38" s="32">
        <f t="shared" ref="AH38:BM38" si="581">AH340+AH337</f>
        <v>359.62599999999998</v>
      </c>
      <c r="AI38" s="33">
        <f t="shared" si="581"/>
        <v>2136.6130000000003</v>
      </c>
      <c r="AJ38" s="33">
        <f t="shared" si="581"/>
        <v>1382.0570000000002</v>
      </c>
      <c r="AK38" s="34">
        <f t="shared" si="581"/>
        <v>1912.614</v>
      </c>
      <c r="AL38" s="32">
        <f t="shared" si="581"/>
        <v>2186.9520000000002</v>
      </c>
      <c r="AM38" s="33">
        <f t="shared" si="581"/>
        <v>647.03099999999995</v>
      </c>
      <c r="AN38" s="33">
        <f t="shared" si="581"/>
        <v>713.01</v>
      </c>
      <c r="AO38" s="34">
        <f t="shared" si="581"/>
        <v>1738.1970000000001</v>
      </c>
      <c r="AP38" s="32">
        <f t="shared" si="581"/>
        <v>1006.552</v>
      </c>
      <c r="AQ38" s="33">
        <f t="shared" si="581"/>
        <v>2013.8870000000002</v>
      </c>
      <c r="AR38" s="33">
        <f t="shared" si="581"/>
        <v>1485.826</v>
      </c>
      <c r="AS38" s="34">
        <f t="shared" si="581"/>
        <v>2830.4269999999997</v>
      </c>
      <c r="AT38" s="32">
        <f t="shared" si="581"/>
        <v>4183.1970000000001</v>
      </c>
      <c r="AU38" s="33">
        <f t="shared" si="581"/>
        <v>1321.0630000000001</v>
      </c>
      <c r="AV38" s="33">
        <f t="shared" si="581"/>
        <v>2548.5389999999998</v>
      </c>
      <c r="AW38" s="34">
        <f t="shared" si="581"/>
        <v>2315.7330000000002</v>
      </c>
      <c r="AX38" s="32">
        <f t="shared" si="581"/>
        <v>4255.1210000000001</v>
      </c>
      <c r="AY38" s="33">
        <f t="shared" si="581"/>
        <v>4075.2569999999996</v>
      </c>
      <c r="AZ38" s="33">
        <f t="shared" si="581"/>
        <v>4426.1319999999996</v>
      </c>
      <c r="BA38" s="34">
        <f t="shared" si="581"/>
        <v>2677.7169999999996</v>
      </c>
      <c r="BB38" s="32">
        <f t="shared" si="581"/>
        <v>3037.3419999999996</v>
      </c>
      <c r="BC38" s="33">
        <f t="shared" si="581"/>
        <v>1693.681</v>
      </c>
      <c r="BD38" s="33">
        <f t="shared" si="581"/>
        <v>1392.9459999999999</v>
      </c>
      <c r="BE38" s="34">
        <f t="shared" si="581"/>
        <v>1170.2739999999999</v>
      </c>
      <c r="BF38" s="32">
        <f t="shared" si="581"/>
        <v>714.44740000000002</v>
      </c>
      <c r="BG38" s="33">
        <f t="shared" si="581"/>
        <v>2967.9881999999998</v>
      </c>
      <c r="BH38" s="33">
        <f t="shared" si="581"/>
        <v>2091.9553999999998</v>
      </c>
      <c r="BI38" s="34">
        <f t="shared" si="581"/>
        <v>2731.1554000000001</v>
      </c>
      <c r="BJ38" s="32">
        <f t="shared" si="581"/>
        <v>5228.8312106100002</v>
      </c>
      <c r="BK38" s="33">
        <f t="shared" si="581"/>
        <v>5661.1821093600001</v>
      </c>
      <c r="BL38" s="33">
        <f t="shared" si="581"/>
        <v>5218.6654485099998</v>
      </c>
      <c r="BM38" s="34">
        <f t="shared" si="581"/>
        <v>6815.6405113300007</v>
      </c>
      <c r="BN38" s="32">
        <f t="shared" ref="BN38:CG38" si="582">BN340+BN337</f>
        <v>6289.645497030001</v>
      </c>
      <c r="BO38" s="33">
        <f t="shared" si="582"/>
        <v>10791.1918871</v>
      </c>
      <c r="BP38" s="33">
        <f t="shared" si="582"/>
        <v>4634.6324050400008</v>
      </c>
      <c r="BQ38" s="34">
        <f t="shared" si="582"/>
        <v>3742.1506815899997</v>
      </c>
      <c r="BR38" s="32">
        <f t="shared" si="582"/>
        <v>3258.8334142799999</v>
      </c>
      <c r="BS38" s="33">
        <f t="shared" si="582"/>
        <v>2349.4636493600001</v>
      </c>
      <c r="BT38" s="33">
        <f t="shared" si="582"/>
        <v>3765.2553709999997</v>
      </c>
      <c r="BU38" s="34">
        <f t="shared" si="582"/>
        <v>4035.6361599000002</v>
      </c>
      <c r="BV38" s="32">
        <f t="shared" si="582"/>
        <v>1797.2576314599999</v>
      </c>
      <c r="BW38" s="33">
        <f t="shared" si="582"/>
        <v>2547.4649821200001</v>
      </c>
      <c r="BX38" s="33">
        <f t="shared" si="582"/>
        <v>2945.2803890100004</v>
      </c>
      <c r="BY38" s="34">
        <f t="shared" si="582"/>
        <v>2685.5479216700005</v>
      </c>
      <c r="BZ38" s="32">
        <f t="shared" si="582"/>
        <v>2043.5326882799998</v>
      </c>
      <c r="CA38" s="33">
        <f t="shared" si="582"/>
        <v>4776.5111368999997</v>
      </c>
      <c r="CB38" s="33">
        <f t="shared" si="582"/>
        <v>1579.1419087300001</v>
      </c>
      <c r="CC38" s="34">
        <f t="shared" si="582"/>
        <v>2661.8606543899996</v>
      </c>
      <c r="CD38" s="32">
        <f t="shared" si="582"/>
        <v>1913.4810842800002</v>
      </c>
      <c r="CE38" s="33">
        <f t="shared" si="582"/>
        <v>1972.0871910400003</v>
      </c>
      <c r="CF38" s="33">
        <f t="shared" si="582"/>
        <v>1372.9854119400002</v>
      </c>
      <c r="CG38" s="34">
        <f t="shared" si="582"/>
        <v>661.78307104999999</v>
      </c>
      <c r="CH38" s="33">
        <f t="shared" ref="CH38:CI38" si="583">CH340+CH337</f>
        <v>670.76763713000003</v>
      </c>
      <c r="CI38" s="33">
        <f t="shared" si="583"/>
        <v>487.63746930000002</v>
      </c>
      <c r="CJ38" s="33">
        <f t="shared" ref="CJ38:CK38" si="584">CJ340+CJ337</f>
        <v>434.77504439000001</v>
      </c>
      <c r="CK38" s="34">
        <f t="shared" si="584"/>
        <v>3320.96273423</v>
      </c>
      <c r="CL38" s="32">
        <f t="shared" ref="CL38:CM38" si="585">CL340+CL337</f>
        <v>194.10670282999999</v>
      </c>
      <c r="CM38" s="33">
        <f t="shared" si="585"/>
        <v>2913.3442416899998</v>
      </c>
      <c r="CN38" s="33">
        <f t="shared" ref="CN38:CO38" si="586">CN340+CN337</f>
        <v>511.40779488999999</v>
      </c>
      <c r="CO38" s="33">
        <f t="shared" si="586"/>
        <v>1856.7690442700002</v>
      </c>
      <c r="CP38" s="32">
        <f t="shared" ref="CP38:CS38" si="587">CP340+CP337</f>
        <v>1465.62603945</v>
      </c>
      <c r="CQ38" s="33">
        <f t="shared" si="587"/>
        <v>2915.03641685</v>
      </c>
      <c r="CR38" s="33">
        <f t="shared" si="587"/>
        <v>2741.3345971199997</v>
      </c>
      <c r="CS38" s="34">
        <f t="shared" si="587"/>
        <v>770.83083652000005</v>
      </c>
      <c r="CT38" s="32">
        <f t="shared" ref="CT38:CU38" si="588">CT340+CT337</f>
        <v>3432.2680326099999</v>
      </c>
      <c r="CU38" s="33">
        <f t="shared" si="588"/>
        <v>135.48274637000003</v>
      </c>
      <c r="CV38" s="33">
        <f t="shared" ref="CV38:CW38" si="589">CV340+CV337</f>
        <v>2327.2547838999999</v>
      </c>
      <c r="CW38" s="34">
        <f t="shared" si="589"/>
        <v>1065.0641031800001</v>
      </c>
      <c r="CX38" s="32">
        <f t="shared" ref="CX38:CY38" si="590">CX340+CX337</f>
        <v>2478.1376429399998</v>
      </c>
      <c r="CY38" s="33">
        <f t="shared" si="590"/>
        <v>1362.3430727000002</v>
      </c>
      <c r="CZ38" s="33">
        <f t="shared" ref="CZ38:DA38" si="591">CZ340+CZ337</f>
        <v>839.22170056999994</v>
      </c>
      <c r="DA38" s="34">
        <f t="shared" si="591"/>
        <v>2237.3004829500001</v>
      </c>
      <c r="DB38" s="32">
        <f t="shared" ref="DB38:DC38" si="592">DB340+DB337</f>
        <v>2988.9442310899999</v>
      </c>
      <c r="DC38" s="33">
        <f t="shared" si="592"/>
        <v>2257.1217832999996</v>
      </c>
      <c r="DD38" s="33">
        <f t="shared" ref="DD38:DE38" si="593">DD340+DD337</f>
        <v>1495.53376286</v>
      </c>
      <c r="DE38" s="34">
        <f t="shared" si="593"/>
        <v>3396.1066332600003</v>
      </c>
      <c r="DF38" s="32">
        <f t="shared" ref="DF38:DG38" si="594">DF340+DF337</f>
        <v>1156.61313118</v>
      </c>
      <c r="DG38" s="33">
        <f t="shared" si="594"/>
        <v>206.13137671999999</v>
      </c>
      <c r="DH38" s="33">
        <f t="shared" ref="DH38:DI38" si="595">DH340+DH337</f>
        <v>323.99204329000003</v>
      </c>
      <c r="DI38" s="34">
        <f t="shared" si="595"/>
        <v>1131.8295047000001</v>
      </c>
      <c r="DJ38" s="32">
        <f t="shared" ref="DJ38:DK38" si="596">DJ340+DJ337</f>
        <v>815.20666160999986</v>
      </c>
      <c r="DK38" s="33">
        <f t="shared" si="596"/>
        <v>1577.8294542200001</v>
      </c>
      <c r="DL38" s="33">
        <f t="shared" ref="DL38:DM38" si="597">DL340+DL337</f>
        <v>4148.2387048500004</v>
      </c>
      <c r="DM38" s="34">
        <f t="shared" si="597"/>
        <v>2906.5956872400002</v>
      </c>
      <c r="DN38" s="32">
        <f t="shared" ref="DN38:DO38" si="598">DN340+DN337</f>
        <v>2315.1504307</v>
      </c>
      <c r="DO38" s="33">
        <f t="shared" si="598"/>
        <v>2374.6359028999996</v>
      </c>
      <c r="DP38" s="33">
        <f t="shared" ref="DP38:DQ38" si="599">DP340+DP337</f>
        <v>2315.7089855899999</v>
      </c>
      <c r="DQ38" s="34">
        <f t="shared" si="599"/>
        <v>7228.3709551099992</v>
      </c>
      <c r="DR38" s="32">
        <f t="shared" ref="DR38" si="600">DR340+DR337</f>
        <v>2516.3976638300001</v>
      </c>
    </row>
    <row r="39" spans="1:122" ht="12.75" customHeight="1" x14ac:dyDescent="0.3">
      <c r="A39" s="85" t="s">
        <v>121</v>
      </c>
      <c r="B39" s="32">
        <f t="shared" ref="B39:U39" si="601">B457</f>
        <v>223.5</v>
      </c>
      <c r="C39" s="33">
        <f t="shared" si="601"/>
        <v>476.238</v>
      </c>
      <c r="D39" s="33">
        <f t="shared" si="601"/>
        <v>1182.3689999999999</v>
      </c>
      <c r="E39" s="34">
        <f t="shared" si="601"/>
        <v>799.31500000000005</v>
      </c>
      <c r="F39" s="32">
        <f t="shared" si="601"/>
        <v>582.59400000000005</v>
      </c>
      <c r="G39" s="33">
        <f t="shared" si="601"/>
        <v>572.74900000000002</v>
      </c>
      <c r="H39" s="33">
        <f t="shared" si="601"/>
        <v>415.38300000000004</v>
      </c>
      <c r="I39" s="34">
        <f t="shared" si="601"/>
        <v>522.23399999999992</v>
      </c>
      <c r="J39" s="32">
        <f t="shared" si="601"/>
        <v>343.07699999999994</v>
      </c>
      <c r="K39" s="33">
        <f t="shared" si="601"/>
        <v>736.11799999999994</v>
      </c>
      <c r="L39" s="33">
        <f t="shared" si="601"/>
        <v>2229.9119999999998</v>
      </c>
      <c r="M39" s="34">
        <f t="shared" si="601"/>
        <v>1708.1510000000001</v>
      </c>
      <c r="N39" s="32">
        <f t="shared" si="601"/>
        <v>4516.1229999999996</v>
      </c>
      <c r="O39" s="33">
        <f t="shared" si="601"/>
        <v>1482.424</v>
      </c>
      <c r="P39" s="33">
        <f t="shared" si="601"/>
        <v>1420.0160000000001</v>
      </c>
      <c r="Q39" s="34">
        <f t="shared" si="601"/>
        <v>1090.2440000000001</v>
      </c>
      <c r="R39" s="32">
        <f t="shared" si="601"/>
        <v>768.19399999999996</v>
      </c>
      <c r="S39" s="33">
        <f t="shared" si="601"/>
        <v>1205.7559999999999</v>
      </c>
      <c r="T39" s="33">
        <f t="shared" si="601"/>
        <v>917.37900000000002</v>
      </c>
      <c r="U39" s="34">
        <f t="shared" si="601"/>
        <v>1311.4839999999999</v>
      </c>
      <c r="V39" s="32">
        <f t="shared" ref="V39:AG39" si="602">V457</f>
        <v>1352.702</v>
      </c>
      <c r="W39" s="33">
        <f t="shared" si="602"/>
        <v>1026.943</v>
      </c>
      <c r="X39" s="33">
        <f t="shared" si="602"/>
        <v>1943.8719999999998</v>
      </c>
      <c r="Y39" s="34">
        <f t="shared" si="602"/>
        <v>2643.5569999999998</v>
      </c>
      <c r="Z39" s="32">
        <f t="shared" si="602"/>
        <v>1909.143</v>
      </c>
      <c r="AA39" s="33">
        <f t="shared" si="602"/>
        <v>1134.106</v>
      </c>
      <c r="AB39" s="33">
        <f t="shared" si="602"/>
        <v>1188.58</v>
      </c>
      <c r="AC39" s="34">
        <f t="shared" si="602"/>
        <v>784.72699999999998</v>
      </c>
      <c r="AD39" s="32">
        <f t="shared" si="602"/>
        <v>467.05799999999999</v>
      </c>
      <c r="AE39" s="33">
        <f t="shared" si="602"/>
        <v>593.06653710937496</v>
      </c>
      <c r="AF39" s="33">
        <f t="shared" si="602"/>
        <v>571.42000000000007</v>
      </c>
      <c r="AG39" s="34">
        <f t="shared" si="602"/>
        <v>654.80999999999995</v>
      </c>
      <c r="AH39" s="32">
        <f t="shared" ref="AH39:BM39" si="603">AH457</f>
        <v>198.41132861328126</v>
      </c>
      <c r="AI39" s="33">
        <f t="shared" si="603"/>
        <v>747.27962951660152</v>
      </c>
      <c r="AJ39" s="33">
        <f t="shared" si="603"/>
        <v>928.57043017578133</v>
      </c>
      <c r="AK39" s="34">
        <f t="shared" si="603"/>
        <v>1013.5985817871097</v>
      </c>
      <c r="AL39" s="32">
        <f t="shared" si="603"/>
        <v>566.50472033691403</v>
      </c>
      <c r="AM39" s="33">
        <f t="shared" si="603"/>
        <v>1219.9928861083981</v>
      </c>
      <c r="AN39" s="33">
        <f t="shared" si="603"/>
        <v>526.66200000000003</v>
      </c>
      <c r="AO39" s="34">
        <f t="shared" si="603"/>
        <v>1421.6690000000001</v>
      </c>
      <c r="AP39" s="32">
        <f t="shared" si="603"/>
        <v>458.48599999999999</v>
      </c>
      <c r="AQ39" s="33">
        <f t="shared" si="603"/>
        <v>639.30494897460994</v>
      </c>
      <c r="AR39" s="33">
        <f t="shared" si="603"/>
        <v>569.73800000000006</v>
      </c>
      <c r="AS39" s="34">
        <f t="shared" si="603"/>
        <v>938.86699999999996</v>
      </c>
      <c r="AT39" s="32">
        <f t="shared" si="603"/>
        <v>1332.576</v>
      </c>
      <c r="AU39" s="33">
        <f t="shared" si="603"/>
        <v>652.43397448730491</v>
      </c>
      <c r="AV39" s="33">
        <f t="shared" si="603"/>
        <v>1082.5537734375</v>
      </c>
      <c r="AW39" s="34">
        <f t="shared" si="603"/>
        <v>15496.753190307669</v>
      </c>
      <c r="AX39" s="32">
        <f t="shared" si="603"/>
        <v>1197.8480298461911</v>
      </c>
      <c r="AY39" s="33">
        <f t="shared" si="603"/>
        <v>852.51611950683593</v>
      </c>
      <c r="AZ39" s="33">
        <f t="shared" si="603"/>
        <v>2057.5725006103517</v>
      </c>
      <c r="BA39" s="34">
        <f t="shared" si="603"/>
        <v>1910.2145399169922</v>
      </c>
      <c r="BB39" s="32">
        <f t="shared" si="603"/>
        <v>1775.9780802001953</v>
      </c>
      <c r="BC39" s="33">
        <f t="shared" si="603"/>
        <v>1281.7116601562507</v>
      </c>
      <c r="BD39" s="33">
        <f t="shared" si="603"/>
        <v>1579.933</v>
      </c>
      <c r="BE39" s="34">
        <f t="shared" si="603"/>
        <v>1051.933</v>
      </c>
      <c r="BF39" s="32">
        <f t="shared" si="603"/>
        <v>559.46529999999996</v>
      </c>
      <c r="BG39" s="33">
        <f t="shared" si="603"/>
        <v>584.68799999999999</v>
      </c>
      <c r="BH39" s="33">
        <f t="shared" si="603"/>
        <v>660.1751999999999</v>
      </c>
      <c r="BI39" s="34">
        <f t="shared" si="603"/>
        <v>1274.6766</v>
      </c>
      <c r="BJ39" s="32">
        <f t="shared" si="603"/>
        <v>1884.9606865699998</v>
      </c>
      <c r="BK39" s="33">
        <f t="shared" si="603"/>
        <v>3241.0024872399999</v>
      </c>
      <c r="BL39" s="33">
        <f t="shared" si="603"/>
        <v>2536.8597277700001</v>
      </c>
      <c r="BM39" s="34">
        <f t="shared" si="603"/>
        <v>3090.94914285</v>
      </c>
      <c r="BN39" s="32">
        <f t="shared" ref="BN39:CG39" si="604">BN457</f>
        <v>6669.5932535200009</v>
      </c>
      <c r="BO39" s="33">
        <f t="shared" si="604"/>
        <v>11570.425797370001</v>
      </c>
      <c r="BP39" s="33">
        <f t="shared" si="604"/>
        <v>13118.341208040001</v>
      </c>
      <c r="BQ39" s="34">
        <f t="shared" si="604"/>
        <v>5509.5115215199994</v>
      </c>
      <c r="BR39" s="32">
        <f t="shared" si="604"/>
        <v>4903.9976892899995</v>
      </c>
      <c r="BS39" s="33">
        <f t="shared" si="604"/>
        <v>4053.9218715999996</v>
      </c>
      <c r="BT39" s="33">
        <f t="shared" si="604"/>
        <v>5511.9793718599994</v>
      </c>
      <c r="BU39" s="34">
        <f t="shared" si="604"/>
        <v>12842.654421579999</v>
      </c>
      <c r="BV39" s="32">
        <f t="shared" si="604"/>
        <v>7528.9632003399993</v>
      </c>
      <c r="BW39" s="33">
        <f t="shared" si="604"/>
        <v>6227.0639436800002</v>
      </c>
      <c r="BX39" s="33">
        <f t="shared" si="604"/>
        <v>7172.8711474600004</v>
      </c>
      <c r="BY39" s="34">
        <f t="shared" si="604"/>
        <v>7245.0801205799999</v>
      </c>
      <c r="BZ39" s="32">
        <f t="shared" si="604"/>
        <v>11155.12229363</v>
      </c>
      <c r="CA39" s="33">
        <f t="shared" si="604"/>
        <v>7759.3755911699991</v>
      </c>
      <c r="CB39" s="33">
        <f t="shared" si="604"/>
        <v>5658.31597272</v>
      </c>
      <c r="CC39" s="34">
        <f t="shared" si="604"/>
        <v>8866.2820960099998</v>
      </c>
      <c r="CD39" s="32">
        <f t="shared" si="604"/>
        <v>18290.114977509998</v>
      </c>
      <c r="CE39" s="33">
        <f t="shared" si="604"/>
        <v>12425.30847498</v>
      </c>
      <c r="CF39" s="33">
        <f t="shared" si="604"/>
        <v>9427.2042218700008</v>
      </c>
      <c r="CG39" s="34">
        <f t="shared" si="604"/>
        <v>6206.5971804299998</v>
      </c>
      <c r="CH39" s="33">
        <f t="shared" ref="CH39:CI39" si="605">CH457</f>
        <v>6029.7611569999999</v>
      </c>
      <c r="CI39" s="33">
        <f t="shared" si="605"/>
        <v>8113.4515109200001</v>
      </c>
      <c r="CJ39" s="33">
        <f t="shared" ref="CJ39:CK39" si="606">CJ457</f>
        <v>7260.9817811600005</v>
      </c>
      <c r="CK39" s="34">
        <f t="shared" si="606"/>
        <v>4336.2334733499993</v>
      </c>
      <c r="CL39" s="32">
        <f t="shared" ref="CL39:CM39" si="607">CL457</f>
        <v>9664.4161385799998</v>
      </c>
      <c r="CM39" s="33">
        <f t="shared" si="607"/>
        <v>8592.5596936399998</v>
      </c>
      <c r="CN39" s="33">
        <f t="shared" ref="CN39:CO39" si="608">CN457</f>
        <v>5200.1591750099997</v>
      </c>
      <c r="CO39" s="33">
        <f t="shared" si="608"/>
        <v>5530.662994119999</v>
      </c>
      <c r="CP39" s="32">
        <f t="shared" ref="CP39:CS39" si="609">CP457</f>
        <v>4196.5902599600004</v>
      </c>
      <c r="CQ39" s="33">
        <f t="shared" si="609"/>
        <v>7756.7410658999997</v>
      </c>
      <c r="CR39" s="33">
        <f t="shared" si="609"/>
        <v>8258.0177139799998</v>
      </c>
      <c r="CS39" s="34">
        <f t="shared" si="609"/>
        <v>15903.955190470002</v>
      </c>
      <c r="CT39" s="32">
        <f t="shared" ref="CT39:CU39" si="610">CT457</f>
        <v>3434.0313090400005</v>
      </c>
      <c r="CU39" s="33">
        <f t="shared" si="610"/>
        <v>11225.98403598</v>
      </c>
      <c r="CV39" s="33">
        <f t="shared" ref="CV39:CW39" si="611">CV457</f>
        <v>11533.431523460002</v>
      </c>
      <c r="CW39" s="34">
        <f t="shared" si="611"/>
        <v>6099.5736940699999</v>
      </c>
      <c r="CX39" s="32">
        <f t="shared" ref="CX39:CY39" si="612">CX457</f>
        <v>12038.24679293</v>
      </c>
      <c r="CY39" s="33">
        <f t="shared" si="612"/>
        <v>4752.25260179</v>
      </c>
      <c r="CZ39" s="33">
        <f t="shared" ref="CZ39:DA39" si="613">CZ457</f>
        <v>2584.0413955599997</v>
      </c>
      <c r="DA39" s="34">
        <f t="shared" si="613"/>
        <v>10609.54348669</v>
      </c>
      <c r="DB39" s="32">
        <f t="shared" ref="DB39:DC39" si="614">DB457</f>
        <v>7462.6065865699993</v>
      </c>
      <c r="DC39" s="33">
        <f t="shared" si="614"/>
        <v>7029.7905948799998</v>
      </c>
      <c r="DD39" s="33">
        <f t="shared" ref="DD39:DE39" si="615">DD457</f>
        <v>6534.9010498600001</v>
      </c>
      <c r="DE39" s="34">
        <f t="shared" si="615"/>
        <v>18288.60298018</v>
      </c>
      <c r="DF39" s="32">
        <f t="shared" ref="DF39:DG39" si="616">DF457</f>
        <v>10667.024495130001</v>
      </c>
      <c r="DG39" s="33">
        <f t="shared" si="616"/>
        <v>8727.5403936799994</v>
      </c>
      <c r="DH39" s="33">
        <f t="shared" ref="DH39:DI39" si="617">DH457</f>
        <v>6234.4226051599999</v>
      </c>
      <c r="DI39" s="34">
        <f t="shared" si="617"/>
        <v>18420.206635070001</v>
      </c>
      <c r="DJ39" s="32">
        <f t="shared" ref="DJ39:DK39" si="618">DJ457</f>
        <v>8999.7962416400005</v>
      </c>
      <c r="DK39" s="33">
        <f t="shared" si="618"/>
        <v>7706.1984776200006</v>
      </c>
      <c r="DL39" s="33">
        <f t="shared" ref="DL39:DM39" si="619">DL457</f>
        <v>9355.5460851299977</v>
      </c>
      <c r="DM39" s="34">
        <f t="shared" si="619"/>
        <v>20879.991143839998</v>
      </c>
      <c r="DN39" s="32">
        <f t="shared" ref="DN39:DO39" si="620">DN457</f>
        <v>10150.39989599</v>
      </c>
      <c r="DO39" s="33">
        <f t="shared" si="620"/>
        <v>11816.80631665</v>
      </c>
      <c r="DP39" s="33">
        <f t="shared" ref="DP39:DQ39" si="621">DP457</f>
        <v>9018.8602708100007</v>
      </c>
      <c r="DQ39" s="34">
        <f t="shared" si="621"/>
        <v>13177.006877849999</v>
      </c>
      <c r="DR39" s="32">
        <f t="shared" ref="DR39" si="622">DR457</f>
        <v>8562.4944702600005</v>
      </c>
    </row>
    <row r="40" spans="1:122" ht="12.75" customHeight="1" x14ac:dyDescent="0.3">
      <c r="A40" s="85" t="s">
        <v>224</v>
      </c>
      <c r="B40" s="32">
        <f>B383-B39</f>
        <v>588.92599999999993</v>
      </c>
      <c r="C40" s="33">
        <f>C383-C39</f>
        <v>571.34999999999991</v>
      </c>
      <c r="D40" s="33">
        <f>D383-D39</f>
        <v>624.91149999999993</v>
      </c>
      <c r="E40" s="34">
        <f>E383-E39</f>
        <v>1006.2974999999997</v>
      </c>
      <c r="F40" s="32">
        <f t="shared" ref="F40:U40" si="623">F383-F39</f>
        <v>816.81075839999994</v>
      </c>
      <c r="G40" s="33">
        <f t="shared" si="623"/>
        <v>823.26992319999999</v>
      </c>
      <c r="H40" s="33">
        <f t="shared" si="623"/>
        <v>968.03299970000012</v>
      </c>
      <c r="I40" s="34">
        <f t="shared" si="623"/>
        <v>1283.0942786999999</v>
      </c>
      <c r="J40" s="32">
        <f t="shared" si="623"/>
        <v>1443.0062547999999</v>
      </c>
      <c r="K40" s="33">
        <f t="shared" si="623"/>
        <v>2939.9776188000001</v>
      </c>
      <c r="L40" s="33">
        <f t="shared" si="623"/>
        <v>4065.2171612000006</v>
      </c>
      <c r="M40" s="34">
        <f t="shared" si="623"/>
        <v>4292.4791818000003</v>
      </c>
      <c r="N40" s="32">
        <f t="shared" si="623"/>
        <v>3569.2790151986646</v>
      </c>
      <c r="O40" s="33">
        <f t="shared" si="623"/>
        <v>4089.3621440460602</v>
      </c>
      <c r="P40" s="33">
        <f t="shared" si="623"/>
        <v>4025.6628425263602</v>
      </c>
      <c r="Q40" s="34">
        <f t="shared" si="623"/>
        <v>13212.1453143294</v>
      </c>
      <c r="R40" s="32">
        <f t="shared" si="623"/>
        <v>3352.5299988399997</v>
      </c>
      <c r="S40" s="33">
        <f t="shared" si="623"/>
        <v>12917.95292401</v>
      </c>
      <c r="T40" s="33">
        <f t="shared" si="623"/>
        <v>3268.7801559200007</v>
      </c>
      <c r="U40" s="34">
        <f t="shared" si="623"/>
        <v>4711.7783199160003</v>
      </c>
      <c r="V40" s="32">
        <f t="shared" ref="V40:BQ40" si="624">V383-V39</f>
        <v>1577.0224259999998</v>
      </c>
      <c r="W40" s="33">
        <f t="shared" si="624"/>
        <v>3631.5699999999997</v>
      </c>
      <c r="X40" s="33">
        <f t="shared" si="624"/>
        <v>1485.7217999999998</v>
      </c>
      <c r="Y40" s="34">
        <f t="shared" si="624"/>
        <v>2264.5746600000002</v>
      </c>
      <c r="Z40" s="32">
        <f t="shared" si="624"/>
        <v>1586.7831716678229</v>
      </c>
      <c r="AA40" s="33">
        <f t="shared" si="624"/>
        <v>5365.3830275692553</v>
      </c>
      <c r="AB40" s="33">
        <f t="shared" si="624"/>
        <v>6759.1955894959628</v>
      </c>
      <c r="AC40" s="34">
        <f t="shared" si="624"/>
        <v>2310.0754308490568</v>
      </c>
      <c r="AD40" s="32">
        <f t="shared" si="624"/>
        <v>1366.1219372999999</v>
      </c>
      <c r="AE40" s="33">
        <f t="shared" si="624"/>
        <v>11580.947314442226</v>
      </c>
      <c r="AF40" s="33">
        <f t="shared" si="624"/>
        <v>6498.0331137199992</v>
      </c>
      <c r="AG40" s="34">
        <f t="shared" si="624"/>
        <v>5428.8205622999994</v>
      </c>
      <c r="AH40" s="32">
        <f t="shared" si="624"/>
        <v>5803.3560453441969</v>
      </c>
      <c r="AI40" s="33">
        <f t="shared" si="624"/>
        <v>11362.339656480048</v>
      </c>
      <c r="AJ40" s="33">
        <f t="shared" si="624"/>
        <v>5883.9572033773475</v>
      </c>
      <c r="AK40" s="34">
        <f t="shared" si="624"/>
        <v>1738.8047142166256</v>
      </c>
      <c r="AL40" s="32">
        <f t="shared" si="624"/>
        <v>1054.950489573177</v>
      </c>
      <c r="AM40" s="33">
        <f t="shared" si="624"/>
        <v>1614.335398611277</v>
      </c>
      <c r="AN40" s="33">
        <f t="shared" si="624"/>
        <v>713.8442655827555</v>
      </c>
      <c r="AO40" s="34">
        <f t="shared" si="624"/>
        <v>1286.6677507275738</v>
      </c>
      <c r="AP40" s="32">
        <f t="shared" si="624"/>
        <v>802.69910810131535</v>
      </c>
      <c r="AQ40" s="33">
        <f t="shared" si="624"/>
        <v>833.31259132482387</v>
      </c>
      <c r="AR40" s="33">
        <f t="shared" si="624"/>
        <v>1061.2368101729996</v>
      </c>
      <c r="AS40" s="34">
        <f t="shared" si="624"/>
        <v>2672.1347496336257</v>
      </c>
      <c r="AT40" s="32">
        <f t="shared" si="624"/>
        <v>1992.7485355999997</v>
      </c>
      <c r="AU40" s="33">
        <f t="shared" si="624"/>
        <v>3367.6348711240848</v>
      </c>
      <c r="AV40" s="33">
        <f t="shared" si="624"/>
        <v>1538.7296731664003</v>
      </c>
      <c r="AW40" s="34">
        <f t="shared" si="624"/>
        <v>1786.5171345349827</v>
      </c>
      <c r="AX40" s="32">
        <f t="shared" si="624"/>
        <v>833.3278334296424</v>
      </c>
      <c r="AY40" s="33">
        <f t="shared" si="624"/>
        <v>1164.243519513936</v>
      </c>
      <c r="AZ40" s="33">
        <f t="shared" si="624"/>
        <v>3706.4949465855602</v>
      </c>
      <c r="BA40" s="34">
        <f t="shared" si="624"/>
        <v>4354.133711794746</v>
      </c>
      <c r="BB40" s="32">
        <f t="shared" si="624"/>
        <v>3300.1868715179262</v>
      </c>
      <c r="BC40" s="33">
        <f t="shared" si="624"/>
        <v>4499.7388927362535</v>
      </c>
      <c r="BD40" s="33">
        <f t="shared" si="624"/>
        <v>5565.9448377211638</v>
      </c>
      <c r="BE40" s="34">
        <f t="shared" si="624"/>
        <v>2517.9933099371797</v>
      </c>
      <c r="BF40" s="32">
        <f t="shared" si="624"/>
        <v>2098.9335000000001</v>
      </c>
      <c r="BG40" s="33">
        <f t="shared" si="624"/>
        <v>3682.6460999999999</v>
      </c>
      <c r="BH40" s="33">
        <f t="shared" si="624"/>
        <v>2818.4991000000009</v>
      </c>
      <c r="BI40" s="34">
        <f t="shared" si="624"/>
        <v>8803.0864999999994</v>
      </c>
      <c r="BJ40" s="32">
        <f t="shared" si="624"/>
        <v>7131.207576920001</v>
      </c>
      <c r="BK40" s="33">
        <f t="shared" si="624"/>
        <v>4690.3997072600005</v>
      </c>
      <c r="BL40" s="33">
        <f t="shared" si="624"/>
        <v>3997.5501788599995</v>
      </c>
      <c r="BM40" s="34">
        <f t="shared" si="624"/>
        <v>8297.7644027799979</v>
      </c>
      <c r="BN40" s="32">
        <f t="shared" si="624"/>
        <v>3821.7312743999992</v>
      </c>
      <c r="BO40" s="33">
        <f t="shared" si="624"/>
        <v>4537.1148372300013</v>
      </c>
      <c r="BP40" s="33">
        <f t="shared" si="624"/>
        <v>5413.9813256699999</v>
      </c>
      <c r="BQ40" s="34">
        <f t="shared" si="624"/>
        <v>4400.6990699499993</v>
      </c>
      <c r="BR40" s="32">
        <f t="shared" ref="BR40:CG40" si="625">BR383-BR39</f>
        <v>2734.7853474100011</v>
      </c>
      <c r="BS40" s="33">
        <f t="shared" si="625"/>
        <v>2230.7171842200005</v>
      </c>
      <c r="BT40" s="33">
        <f t="shared" si="625"/>
        <v>2321.6910828500013</v>
      </c>
      <c r="BU40" s="34">
        <f t="shared" si="625"/>
        <v>4433.957482910002</v>
      </c>
      <c r="BV40" s="32">
        <f t="shared" si="625"/>
        <v>2599.8162704600009</v>
      </c>
      <c r="BW40" s="33">
        <f t="shared" si="625"/>
        <v>3408.905482359999</v>
      </c>
      <c r="BX40" s="33">
        <f t="shared" si="625"/>
        <v>4044.5015353999988</v>
      </c>
      <c r="BY40" s="34">
        <f t="shared" si="625"/>
        <v>8289.6070221300015</v>
      </c>
      <c r="BZ40" s="32">
        <f t="shared" si="625"/>
        <v>3682.4832612699993</v>
      </c>
      <c r="CA40" s="33">
        <f t="shared" si="625"/>
        <v>4248.6033610900013</v>
      </c>
      <c r="CB40" s="33">
        <f t="shared" si="625"/>
        <v>4707.6057632899992</v>
      </c>
      <c r="CC40" s="34">
        <f t="shared" si="625"/>
        <v>5077.8750761499978</v>
      </c>
      <c r="CD40" s="32">
        <f t="shared" si="625"/>
        <v>3271.1911966900007</v>
      </c>
      <c r="CE40" s="33">
        <f t="shared" si="625"/>
        <v>4330.9216574400016</v>
      </c>
      <c r="CF40" s="33">
        <f t="shared" si="625"/>
        <v>3659.9012258099974</v>
      </c>
      <c r="CG40" s="34">
        <f t="shared" si="625"/>
        <v>4798.4987058500001</v>
      </c>
      <c r="CH40" s="33">
        <f t="shared" ref="CH40:CI40" si="626">CH383-CH39</f>
        <v>3698.5858344300004</v>
      </c>
      <c r="CI40" s="33">
        <f t="shared" si="626"/>
        <v>4129.6698431799996</v>
      </c>
      <c r="CJ40" s="33">
        <f t="shared" ref="CJ40:CK40" si="627">CJ383-CJ39</f>
        <v>2656.5595086699996</v>
      </c>
      <c r="CK40" s="34">
        <f t="shared" si="627"/>
        <v>8419.1136736500011</v>
      </c>
      <c r="CL40" s="32">
        <f t="shared" ref="CL40:CM40" si="628">CL383-CL39</f>
        <v>2545.3179305100002</v>
      </c>
      <c r="CM40" s="33">
        <f t="shared" si="628"/>
        <v>2695.850967639999</v>
      </c>
      <c r="CN40" s="33">
        <f t="shared" ref="CN40:CO40" si="629">CN383-CN39</f>
        <v>2291.1601629599991</v>
      </c>
      <c r="CO40" s="33">
        <f t="shared" si="629"/>
        <v>7383.1871875100005</v>
      </c>
      <c r="CP40" s="32">
        <f t="shared" ref="CP40:CS40" si="630">CP383-CP39</f>
        <v>3510.0283185999997</v>
      </c>
      <c r="CQ40" s="33">
        <f t="shared" si="630"/>
        <v>3200.7092232199993</v>
      </c>
      <c r="CR40" s="33">
        <f t="shared" si="630"/>
        <v>4625.4350059200005</v>
      </c>
      <c r="CS40" s="34">
        <f t="shared" si="630"/>
        <v>2588.095803289998</v>
      </c>
      <c r="CT40" s="32">
        <f t="shared" ref="CT40:CU40" si="631">CT383-CT39</f>
        <v>2382.0373385199991</v>
      </c>
      <c r="CU40" s="33">
        <f t="shared" si="631"/>
        <v>2780.2962051200011</v>
      </c>
      <c r="CV40" s="33">
        <f t="shared" ref="CV40:CW40" si="632">CV383-CV39</f>
        <v>4101.4574333599976</v>
      </c>
      <c r="CW40" s="34">
        <f t="shared" si="632"/>
        <v>3835.4566030300002</v>
      </c>
      <c r="CX40" s="32">
        <f t="shared" ref="CX40:CY40" si="633">CX383-CX39</f>
        <v>1261.7454441599984</v>
      </c>
      <c r="CY40" s="33">
        <f t="shared" si="633"/>
        <v>2220.4679865899998</v>
      </c>
      <c r="CZ40" s="33">
        <f t="shared" ref="CZ40:DA40" si="634">CZ383-CZ39</f>
        <v>1579.4149446299998</v>
      </c>
      <c r="DA40" s="34">
        <f t="shared" si="634"/>
        <v>3242.6610985799998</v>
      </c>
      <c r="DB40" s="32">
        <f t="shared" ref="DB40:DC40" si="635">DB383-DB39</f>
        <v>3509.9981667700022</v>
      </c>
      <c r="DC40" s="33">
        <f t="shared" si="635"/>
        <v>3657.8026654899986</v>
      </c>
      <c r="DD40" s="33">
        <f t="shared" ref="DD40:DE40" si="636">DD383-DD39</f>
        <v>3428.3149658900002</v>
      </c>
      <c r="DE40" s="34">
        <f t="shared" si="636"/>
        <v>3041.9659476300003</v>
      </c>
      <c r="DF40" s="32">
        <f t="shared" ref="DF40:DG40" si="637">DF383-DF39</f>
        <v>1725.2721585399995</v>
      </c>
      <c r="DG40" s="33">
        <f t="shared" si="637"/>
        <v>6086.9800323300005</v>
      </c>
      <c r="DH40" s="33">
        <f t="shared" ref="DH40:DI40" si="638">DH383-DH39</f>
        <v>2833.2361650100011</v>
      </c>
      <c r="DI40" s="34">
        <f t="shared" si="638"/>
        <v>2706.1691239200009</v>
      </c>
      <c r="DJ40" s="32">
        <f t="shared" ref="DJ40:DK40" si="639">DJ383-DJ39</f>
        <v>3323.2179695000013</v>
      </c>
      <c r="DK40" s="33">
        <f t="shared" si="639"/>
        <v>5170.5586292900007</v>
      </c>
      <c r="DL40" s="33">
        <f t="shared" ref="DL40:DM40" si="640">DL383-DL39</f>
        <v>4258.9675530500026</v>
      </c>
      <c r="DM40" s="34">
        <f t="shared" si="640"/>
        <v>5622.7228326800032</v>
      </c>
      <c r="DN40" s="32">
        <f t="shared" ref="DN40:DO40" si="641">DN383-DN39</f>
        <v>2425.9366186399984</v>
      </c>
      <c r="DO40" s="33">
        <f t="shared" si="641"/>
        <v>4650.6194105899995</v>
      </c>
      <c r="DP40" s="33">
        <f t="shared" ref="DP40:DQ40" si="642">DP383-DP39</f>
        <v>6356.729918330002</v>
      </c>
      <c r="DQ40" s="34">
        <f t="shared" si="642"/>
        <v>5830.778934760001</v>
      </c>
      <c r="DR40" s="32">
        <f t="shared" ref="DR40" si="643">DR383-DR39</f>
        <v>4126.3224631800003</v>
      </c>
    </row>
    <row r="41" spans="1:122" ht="12.75" customHeight="1" x14ac:dyDescent="0.3">
      <c r="A41" s="85" t="s">
        <v>149</v>
      </c>
      <c r="B41" s="32">
        <f t="shared" ref="B41:U41" si="644">SUM(B42:B45)</f>
        <v>2295.1349999999998</v>
      </c>
      <c r="C41" s="33">
        <f t="shared" si="644"/>
        <v>2947.6909999999998</v>
      </c>
      <c r="D41" s="33">
        <f t="shared" si="644"/>
        <v>1955.7220000000002</v>
      </c>
      <c r="E41" s="34">
        <f t="shared" si="644"/>
        <v>2631.2669999999998</v>
      </c>
      <c r="F41" s="32">
        <f t="shared" si="644"/>
        <v>3853.7309999999998</v>
      </c>
      <c r="G41" s="33">
        <f t="shared" si="644"/>
        <v>2584.69</v>
      </c>
      <c r="H41" s="33">
        <f t="shared" si="644"/>
        <v>2799.8230000000003</v>
      </c>
      <c r="I41" s="34">
        <f t="shared" si="644"/>
        <v>4038.1939999999995</v>
      </c>
      <c r="J41" s="32">
        <f t="shared" si="644"/>
        <v>2644.4630000000002</v>
      </c>
      <c r="K41" s="33">
        <f t="shared" si="644"/>
        <v>7442.1310000000003</v>
      </c>
      <c r="L41" s="33">
        <f t="shared" si="644"/>
        <v>3902.1029999999996</v>
      </c>
      <c r="M41" s="34">
        <f t="shared" si="644"/>
        <v>10501.328</v>
      </c>
      <c r="N41" s="32">
        <f t="shared" si="644"/>
        <v>3592.9479999999999</v>
      </c>
      <c r="O41" s="33">
        <f t="shared" si="644"/>
        <v>4888.3609999999999</v>
      </c>
      <c r="P41" s="33">
        <f t="shared" si="644"/>
        <v>7813.5410000000002</v>
      </c>
      <c r="Q41" s="34">
        <f t="shared" si="644"/>
        <v>8853.6814999999988</v>
      </c>
      <c r="R41" s="32">
        <f t="shared" si="644"/>
        <v>15518.058999999999</v>
      </c>
      <c r="S41" s="33">
        <f t="shared" si="644"/>
        <v>9016.9735000000001</v>
      </c>
      <c r="T41" s="33">
        <f t="shared" si="644"/>
        <v>6719.0764999999992</v>
      </c>
      <c r="U41" s="34">
        <f t="shared" si="644"/>
        <v>14178.269154907226</v>
      </c>
      <c r="V41" s="32">
        <f t="shared" ref="V41:AG41" si="645">SUM(V42:V45)</f>
        <v>4896.66</v>
      </c>
      <c r="W41" s="33">
        <f t="shared" si="645"/>
        <v>15810.150999511719</v>
      </c>
      <c r="X41" s="33">
        <f t="shared" si="645"/>
        <v>10638.979306671145</v>
      </c>
      <c r="Y41" s="34">
        <f t="shared" si="645"/>
        <v>5402.1088436279297</v>
      </c>
      <c r="Z41" s="32">
        <f t="shared" si="645"/>
        <v>7679.4260000000004</v>
      </c>
      <c r="AA41" s="33">
        <f t="shared" si="645"/>
        <v>9856.844000000001</v>
      </c>
      <c r="AB41" s="33">
        <f t="shared" si="645"/>
        <v>5629.8074968261717</v>
      </c>
      <c r="AC41" s="34">
        <f t="shared" si="645"/>
        <v>9289.7653430023202</v>
      </c>
      <c r="AD41" s="32">
        <f t="shared" si="645"/>
        <v>5554.0074219360349</v>
      </c>
      <c r="AE41" s="33">
        <f t="shared" si="645"/>
        <v>12112.942392333985</v>
      </c>
      <c r="AF41" s="33">
        <f t="shared" si="645"/>
        <v>7201.0109000000002</v>
      </c>
      <c r="AG41" s="34">
        <f t="shared" si="645"/>
        <v>8185.4670999999998</v>
      </c>
      <c r="AH41" s="32">
        <f t="shared" ref="AH41:BM41" si="646">SUM(AH42:AH45)</f>
        <v>4673.4191133056647</v>
      </c>
      <c r="AI41" s="33">
        <f t="shared" si="646"/>
        <v>11342.560180737304</v>
      </c>
      <c r="AJ41" s="33">
        <f t="shared" si="646"/>
        <v>8666.5309299926757</v>
      </c>
      <c r="AK41" s="34">
        <f t="shared" si="646"/>
        <v>13357.370482604982</v>
      </c>
      <c r="AL41" s="32">
        <f t="shared" si="646"/>
        <v>6322.404220166015</v>
      </c>
      <c r="AM41" s="33">
        <f t="shared" si="646"/>
        <v>12069.611699999999</v>
      </c>
      <c r="AN41" s="33">
        <f t="shared" si="646"/>
        <v>7962.1038999999992</v>
      </c>
      <c r="AO41" s="34">
        <f t="shared" si="646"/>
        <v>8851.1064738281257</v>
      </c>
      <c r="AP41" s="32">
        <f t="shared" si="646"/>
        <v>4785.1952000000001</v>
      </c>
      <c r="AQ41" s="33">
        <f t="shared" si="646"/>
        <v>9214.772639758301</v>
      </c>
      <c r="AR41" s="33">
        <f t="shared" si="646"/>
        <v>17639.89620625</v>
      </c>
      <c r="AS41" s="34">
        <f t="shared" si="646"/>
        <v>22775.580300000001</v>
      </c>
      <c r="AT41" s="32">
        <f t="shared" si="646"/>
        <v>10576.175580078127</v>
      </c>
      <c r="AU41" s="33">
        <f t="shared" si="646"/>
        <v>15007.269507836916</v>
      </c>
      <c r="AV41" s="33">
        <f t="shared" si="646"/>
        <v>5049.8672000000006</v>
      </c>
      <c r="AW41" s="34">
        <f t="shared" si="646"/>
        <v>11841.49469043082</v>
      </c>
      <c r="AX41" s="32">
        <f t="shared" si="646"/>
        <v>12958.007617089846</v>
      </c>
      <c r="AY41" s="33">
        <f t="shared" si="646"/>
        <v>9542.7521401435806</v>
      </c>
      <c r="AZ41" s="33">
        <f t="shared" si="646"/>
        <v>5981.9867339965822</v>
      </c>
      <c r="BA41" s="34">
        <f t="shared" si="646"/>
        <v>8231.3261405822759</v>
      </c>
      <c r="BB41" s="32">
        <f t="shared" si="646"/>
        <v>4422.0341801513678</v>
      </c>
      <c r="BC41" s="33">
        <f t="shared" si="646"/>
        <v>5236.2290408691406</v>
      </c>
      <c r="BD41" s="33">
        <f t="shared" si="646"/>
        <v>4135.7551999999996</v>
      </c>
      <c r="BE41" s="34">
        <f t="shared" si="646"/>
        <v>6833.2416094551081</v>
      </c>
      <c r="BF41" s="32">
        <f t="shared" si="646"/>
        <v>4254.41</v>
      </c>
      <c r="BG41" s="33">
        <f t="shared" si="646"/>
        <v>6497.6230999999989</v>
      </c>
      <c r="BH41" s="33">
        <f t="shared" si="646"/>
        <v>6107.4017000000003</v>
      </c>
      <c r="BI41" s="34">
        <f t="shared" si="646"/>
        <v>9474.7951000000012</v>
      </c>
      <c r="BJ41" s="32">
        <f t="shared" si="646"/>
        <v>8132.0010904599994</v>
      </c>
      <c r="BK41" s="33">
        <f t="shared" si="646"/>
        <v>6478.8874357599998</v>
      </c>
      <c r="BL41" s="33">
        <f t="shared" si="646"/>
        <v>7623.3498409700005</v>
      </c>
      <c r="BM41" s="34">
        <f t="shared" si="646"/>
        <v>8316.64838126</v>
      </c>
      <c r="BN41" s="32">
        <f t="shared" ref="BN41:CG41" si="647">SUM(BN42:BN45)</f>
        <v>8736.9920381699994</v>
      </c>
      <c r="BO41" s="33">
        <f t="shared" si="647"/>
        <v>10373.881730599998</v>
      </c>
      <c r="BP41" s="33">
        <f t="shared" si="647"/>
        <v>7704.8431744600011</v>
      </c>
      <c r="BQ41" s="34">
        <f t="shared" si="647"/>
        <v>7681.7822551600002</v>
      </c>
      <c r="BR41" s="32">
        <f t="shared" si="647"/>
        <v>6988.4086859599993</v>
      </c>
      <c r="BS41" s="33">
        <f t="shared" si="647"/>
        <v>8774.3123246199993</v>
      </c>
      <c r="BT41" s="33">
        <f t="shared" si="647"/>
        <v>7189.2653978200015</v>
      </c>
      <c r="BU41" s="34">
        <f t="shared" si="647"/>
        <v>14627.919267159999</v>
      </c>
      <c r="BV41" s="32">
        <f t="shared" si="647"/>
        <v>6947.2603262599996</v>
      </c>
      <c r="BW41" s="33">
        <f t="shared" si="647"/>
        <v>15331.33051688</v>
      </c>
      <c r="BX41" s="33">
        <f t="shared" si="647"/>
        <v>20948.590748049999</v>
      </c>
      <c r="BY41" s="34">
        <f t="shared" si="647"/>
        <v>14811.81252994</v>
      </c>
      <c r="BZ41" s="32">
        <f t="shared" si="647"/>
        <v>12161.74546072</v>
      </c>
      <c r="CA41" s="33">
        <f t="shared" si="647"/>
        <v>10417.31727365</v>
      </c>
      <c r="CB41" s="33">
        <f t="shared" si="647"/>
        <v>17107.14394582</v>
      </c>
      <c r="CC41" s="34">
        <f t="shared" si="647"/>
        <v>9914.7955308700002</v>
      </c>
      <c r="CD41" s="32">
        <f t="shared" si="647"/>
        <v>25041.426938680001</v>
      </c>
      <c r="CE41" s="33">
        <f t="shared" si="647"/>
        <v>20080.638531509998</v>
      </c>
      <c r="CF41" s="33">
        <f t="shared" si="647"/>
        <v>13870.242766130001</v>
      </c>
      <c r="CG41" s="34">
        <f t="shared" si="647"/>
        <v>17316.323104570001</v>
      </c>
      <c r="CH41" s="33">
        <f t="shared" ref="CH41:CI41" si="648">SUM(CH42:CH45)</f>
        <v>26349.397820700004</v>
      </c>
      <c r="CI41" s="33">
        <f t="shared" si="648"/>
        <v>15836.33306793</v>
      </c>
      <c r="CJ41" s="33">
        <f t="shared" ref="CJ41:CK41" si="649">SUM(CJ42:CJ45)</f>
        <v>12764.33498575</v>
      </c>
      <c r="CK41" s="34">
        <f t="shared" si="649"/>
        <v>14477.807930260002</v>
      </c>
      <c r="CL41" s="32">
        <f t="shared" ref="CL41:CM41" si="650">SUM(CL42:CL45)</f>
        <v>18712.7912775</v>
      </c>
      <c r="CM41" s="33">
        <f t="shared" si="650"/>
        <v>17394.803027710001</v>
      </c>
      <c r="CN41" s="33">
        <f t="shared" ref="CN41:CO41" si="651">SUM(CN42:CN45)</f>
        <v>12177.320393489999</v>
      </c>
      <c r="CO41" s="33">
        <f t="shared" si="651"/>
        <v>16139.134679320001</v>
      </c>
      <c r="CP41" s="32">
        <f t="shared" ref="CP41:CS41" si="652">SUM(CP42:CP45)</f>
        <v>15006.49876253</v>
      </c>
      <c r="CQ41" s="33">
        <f t="shared" si="652"/>
        <v>16601.76607423</v>
      </c>
      <c r="CR41" s="33">
        <f t="shared" si="652"/>
        <v>13661.350187059999</v>
      </c>
      <c r="CS41" s="34">
        <f t="shared" si="652"/>
        <v>23597.359796239998</v>
      </c>
      <c r="CT41" s="32">
        <f t="shared" ref="CT41:CU41" si="653">SUM(CT42:CT45)</f>
        <v>12889.664676480001</v>
      </c>
      <c r="CU41" s="33">
        <f t="shared" si="653"/>
        <v>14922.30517476</v>
      </c>
      <c r="CV41" s="33">
        <f t="shared" ref="CV41:CW41" si="654">SUM(CV42:CV45)</f>
        <v>14184.770857019999</v>
      </c>
      <c r="CW41" s="34">
        <f t="shared" si="654"/>
        <v>29818.168022579997</v>
      </c>
      <c r="CX41" s="32">
        <f t="shared" ref="CX41:CY41" si="655">SUM(CX42:CX45)</f>
        <v>10592.400421750001</v>
      </c>
      <c r="CY41" s="33">
        <f t="shared" si="655"/>
        <v>18233.298633509999</v>
      </c>
      <c r="CZ41" s="33">
        <f t="shared" ref="CZ41:DA41" si="656">SUM(CZ42:CZ45)</f>
        <v>12711.724552259999</v>
      </c>
      <c r="DA41" s="34">
        <f t="shared" si="656"/>
        <v>12836.716359630002</v>
      </c>
      <c r="DB41" s="32">
        <f t="shared" ref="DB41:DC41" si="657">SUM(DB42:DB45)</f>
        <v>14162.9655872</v>
      </c>
      <c r="DC41" s="33">
        <f t="shared" si="657"/>
        <v>13008.232011550001</v>
      </c>
      <c r="DD41" s="33">
        <f t="shared" ref="DD41:DE41" si="658">SUM(DD42:DD45)</f>
        <v>9016.4763356299991</v>
      </c>
      <c r="DE41" s="34">
        <f t="shared" si="658"/>
        <v>23671.267083559997</v>
      </c>
      <c r="DF41" s="32">
        <f t="shared" ref="DF41:DG41" si="659">SUM(DF42:DF45)</f>
        <v>12830.303953449999</v>
      </c>
      <c r="DG41" s="33">
        <f t="shared" si="659"/>
        <v>17659.400679189999</v>
      </c>
      <c r="DH41" s="33">
        <f t="shared" ref="DH41:DI41" si="660">SUM(DH42:DH45)</f>
        <v>9665.9472546700017</v>
      </c>
      <c r="DI41" s="34">
        <f t="shared" si="660"/>
        <v>24619.840665080003</v>
      </c>
      <c r="DJ41" s="32">
        <f t="shared" ref="DJ41:DK41" si="661">SUM(DJ42:DJ45)</f>
        <v>14839.605859430001</v>
      </c>
      <c r="DK41" s="33">
        <f t="shared" si="661"/>
        <v>15186.814222660001</v>
      </c>
      <c r="DL41" s="33">
        <f t="shared" ref="DL41:DM41" si="662">SUM(DL42:DL45)</f>
        <v>15086.97360338</v>
      </c>
      <c r="DM41" s="34">
        <f t="shared" si="662"/>
        <v>26346.85721246</v>
      </c>
      <c r="DN41" s="32">
        <f t="shared" ref="DN41:DO41" si="663">SUM(DN42:DN45)</f>
        <v>13979.25060137</v>
      </c>
      <c r="DO41" s="33">
        <f t="shared" si="663"/>
        <v>16170.178601669999</v>
      </c>
      <c r="DP41" s="33">
        <f t="shared" ref="DP41:DQ41" si="664">SUM(DP42:DP45)</f>
        <v>14972.972109140001</v>
      </c>
      <c r="DQ41" s="34">
        <f t="shared" si="664"/>
        <v>25227.559168939999</v>
      </c>
      <c r="DR41" s="32">
        <f t="shared" ref="DR41" si="665">SUM(DR42:DR45)</f>
        <v>21191.616411310002</v>
      </c>
    </row>
    <row r="42" spans="1:122" ht="12.75" customHeight="1" x14ac:dyDescent="0.3">
      <c r="A42" s="79" t="s">
        <v>147</v>
      </c>
      <c r="B42" s="32">
        <f t="shared" ref="B42:U42" si="666">B335+B332</f>
        <v>-1.2E-2</v>
      </c>
      <c r="C42" s="33">
        <f t="shared" si="666"/>
        <v>150.893</v>
      </c>
      <c r="D42" s="33">
        <f t="shared" si="666"/>
        <v>13.393000000000001</v>
      </c>
      <c r="E42" s="34">
        <f t="shared" si="666"/>
        <v>142.50299999999999</v>
      </c>
      <c r="F42" s="32">
        <f t="shared" si="666"/>
        <v>2.4130000000000003</v>
      </c>
      <c r="G42" s="33">
        <f t="shared" si="666"/>
        <v>145.37799999999999</v>
      </c>
      <c r="H42" s="33">
        <f t="shared" si="666"/>
        <v>7.5470000000000006</v>
      </c>
      <c r="I42" s="34">
        <f t="shared" si="666"/>
        <v>292.09700000000004</v>
      </c>
      <c r="J42" s="32">
        <f t="shared" si="666"/>
        <v>101.378</v>
      </c>
      <c r="K42" s="33">
        <f t="shared" si="666"/>
        <v>3462.98</v>
      </c>
      <c r="L42" s="33">
        <f t="shared" si="666"/>
        <v>5.34</v>
      </c>
      <c r="M42" s="34">
        <f t="shared" si="666"/>
        <v>3772.7149999999997</v>
      </c>
      <c r="N42" s="32">
        <f t="shared" si="666"/>
        <v>4.9239999999999995</v>
      </c>
      <c r="O42" s="33">
        <f t="shared" si="666"/>
        <v>1140.6849999999999</v>
      </c>
      <c r="P42" s="33">
        <f t="shared" si="666"/>
        <v>567.5390000000001</v>
      </c>
      <c r="Q42" s="34">
        <f t="shared" si="666"/>
        <v>936.06</v>
      </c>
      <c r="R42" s="32">
        <f t="shared" si="666"/>
        <v>134.53700000000001</v>
      </c>
      <c r="S42" s="33">
        <f t="shared" si="666"/>
        <v>2153.02</v>
      </c>
      <c r="T42" s="33">
        <f t="shared" si="666"/>
        <v>160.172</v>
      </c>
      <c r="U42" s="34">
        <f t="shared" si="666"/>
        <v>2087.5320000000002</v>
      </c>
      <c r="V42" s="32">
        <f t="shared" ref="V42:AG42" si="667">V335+V332</f>
        <v>1530.7379999999998</v>
      </c>
      <c r="W42" s="33">
        <f t="shared" si="667"/>
        <v>867.97799999999995</v>
      </c>
      <c r="X42" s="33">
        <f t="shared" si="667"/>
        <v>5721.5660000000007</v>
      </c>
      <c r="Y42" s="34">
        <f t="shared" si="667"/>
        <v>494.84599999999995</v>
      </c>
      <c r="Z42" s="32">
        <f t="shared" si="667"/>
        <v>3235.3620000000001</v>
      </c>
      <c r="AA42" s="33">
        <f t="shared" si="667"/>
        <v>393.75400000000002</v>
      </c>
      <c r="AB42" s="33">
        <f t="shared" si="667"/>
        <v>15.489000000000001</v>
      </c>
      <c r="AC42" s="34">
        <f t="shared" si="667"/>
        <v>1756.691</v>
      </c>
      <c r="AD42" s="32">
        <f t="shared" si="667"/>
        <v>15.484999999999999</v>
      </c>
      <c r="AE42" s="33">
        <f t="shared" si="667"/>
        <v>822.88099999999997</v>
      </c>
      <c r="AF42" s="33">
        <f t="shared" si="667"/>
        <v>805.01</v>
      </c>
      <c r="AG42" s="34">
        <f t="shared" si="667"/>
        <v>350.85199999999998</v>
      </c>
      <c r="AH42" s="32">
        <f t="shared" ref="AH42:BM42" si="668">AH335+AH332</f>
        <v>555.21500000000003</v>
      </c>
      <c r="AI42" s="33">
        <f t="shared" si="668"/>
        <v>895.52800000000002</v>
      </c>
      <c r="AJ42" s="33">
        <f t="shared" si="668"/>
        <v>3157.9340000000002</v>
      </c>
      <c r="AK42" s="34">
        <f t="shared" si="668"/>
        <v>397.54199999999997</v>
      </c>
      <c r="AL42" s="32">
        <f t="shared" si="668"/>
        <v>15.484999999999999</v>
      </c>
      <c r="AM42" s="33">
        <f t="shared" si="668"/>
        <v>3929.8069999999998</v>
      </c>
      <c r="AN42" s="33">
        <f t="shared" si="668"/>
        <v>617.49300000000005</v>
      </c>
      <c r="AO42" s="34">
        <f t="shared" si="668"/>
        <v>929.80700000000002</v>
      </c>
      <c r="AP42" s="32">
        <f t="shared" si="668"/>
        <v>15.484</v>
      </c>
      <c r="AQ42" s="33">
        <f t="shared" si="668"/>
        <v>929.80700000000002</v>
      </c>
      <c r="AR42" s="33">
        <f t="shared" si="668"/>
        <v>7201.7014062500002</v>
      </c>
      <c r="AS42" s="34">
        <f t="shared" si="668"/>
        <v>1711.095</v>
      </c>
      <c r="AT42" s="32">
        <f t="shared" si="668"/>
        <v>6250.6982500000004</v>
      </c>
      <c r="AU42" s="33">
        <f t="shared" si="668"/>
        <v>9113.0907968749998</v>
      </c>
      <c r="AV42" s="33">
        <f t="shared" si="668"/>
        <v>1927.068</v>
      </c>
      <c r="AW42" s="34">
        <f t="shared" si="668"/>
        <v>1406.8039999999999</v>
      </c>
      <c r="AX42" s="32">
        <f t="shared" si="668"/>
        <v>3005.8300468749999</v>
      </c>
      <c r="AY42" s="33">
        <f t="shared" si="668"/>
        <v>3212.0655599365232</v>
      </c>
      <c r="AZ42" s="33">
        <f t="shared" si="668"/>
        <v>2449.5059999999999</v>
      </c>
      <c r="BA42" s="34">
        <f t="shared" si="668"/>
        <v>1992.6860001525879</v>
      </c>
      <c r="BB42" s="32">
        <f t="shared" si="668"/>
        <v>1210.9279999999999</v>
      </c>
      <c r="BC42" s="33">
        <f t="shared" si="668"/>
        <v>1745.15005078125</v>
      </c>
      <c r="BD42" s="33">
        <f t="shared" si="668"/>
        <v>400.90600000000001</v>
      </c>
      <c r="BE42" s="34">
        <f t="shared" si="668"/>
        <v>182.70400000000001</v>
      </c>
      <c r="BF42" s="32">
        <f t="shared" si="668"/>
        <v>347.89089999999999</v>
      </c>
      <c r="BG42" s="33">
        <f t="shared" si="668"/>
        <v>734.68830000000003</v>
      </c>
      <c r="BH42" s="33">
        <f t="shared" si="668"/>
        <v>566.97600000000011</v>
      </c>
      <c r="BI42" s="34">
        <f t="shared" si="668"/>
        <v>2412.5673999999999</v>
      </c>
      <c r="BJ42" s="32">
        <f t="shared" si="668"/>
        <v>1704.1841625900001</v>
      </c>
      <c r="BK42" s="33">
        <f t="shared" si="668"/>
        <v>896.43143464000013</v>
      </c>
      <c r="BL42" s="33">
        <f t="shared" si="668"/>
        <v>624.15072043999999</v>
      </c>
      <c r="BM42" s="34">
        <f t="shared" si="668"/>
        <v>2174.0259999600003</v>
      </c>
      <c r="BN42" s="32">
        <f t="shared" ref="BN42:CG42" si="669">BN335+BN332</f>
        <v>2326.7137993599999</v>
      </c>
      <c r="BO42" s="33">
        <f t="shared" si="669"/>
        <v>653.87979784999993</v>
      </c>
      <c r="BP42" s="33">
        <f t="shared" si="669"/>
        <v>1159.4188710799999</v>
      </c>
      <c r="BQ42" s="34">
        <f t="shared" si="669"/>
        <v>0</v>
      </c>
      <c r="BR42" s="32">
        <f t="shared" si="669"/>
        <v>1075.52700826</v>
      </c>
      <c r="BS42" s="33">
        <f t="shared" si="669"/>
        <v>978.62031495999997</v>
      </c>
      <c r="BT42" s="33">
        <f t="shared" si="669"/>
        <v>1273.7699520400001</v>
      </c>
      <c r="BU42" s="34">
        <f t="shared" si="669"/>
        <v>93.585444410000008</v>
      </c>
      <c r="BV42" s="32">
        <f t="shared" si="669"/>
        <v>277.99478598000002</v>
      </c>
      <c r="BW42" s="33">
        <f t="shared" si="669"/>
        <v>841.26222225000004</v>
      </c>
      <c r="BX42" s="33">
        <f t="shared" si="669"/>
        <v>131.51695265000001</v>
      </c>
      <c r="BY42" s="34">
        <f t="shared" si="669"/>
        <v>1609.654</v>
      </c>
      <c r="BZ42" s="32">
        <f t="shared" si="669"/>
        <v>680.93495024000003</v>
      </c>
      <c r="CA42" s="33">
        <f t="shared" si="669"/>
        <v>70.406929880000007</v>
      </c>
      <c r="CB42" s="33">
        <f t="shared" si="669"/>
        <v>2605.0064987199999</v>
      </c>
      <c r="CC42" s="34">
        <f t="shared" si="669"/>
        <v>109.96480443999999</v>
      </c>
      <c r="CD42" s="32">
        <f t="shared" si="669"/>
        <v>1746.64477429</v>
      </c>
      <c r="CE42" s="33">
        <f t="shared" si="669"/>
        <v>94.588440820000017</v>
      </c>
      <c r="CF42" s="33">
        <f t="shared" si="669"/>
        <v>1285.7403475599999</v>
      </c>
      <c r="CG42" s="34">
        <f t="shared" si="669"/>
        <v>344.71904633999998</v>
      </c>
      <c r="CH42" s="33">
        <f t="shared" ref="CH42:CI42" si="670">CH335+CH332</f>
        <v>1001.56092771</v>
      </c>
      <c r="CI42" s="33">
        <f t="shared" si="670"/>
        <v>133.30048542999998</v>
      </c>
      <c r="CJ42" s="33">
        <f t="shared" ref="CJ42:CK42" si="671">CJ335+CJ332</f>
        <v>238.87880933000002</v>
      </c>
      <c r="CK42" s="34">
        <f t="shared" si="671"/>
        <v>98.46857743999999</v>
      </c>
      <c r="CL42" s="32">
        <f t="shared" ref="CL42:CM42" si="672">CL335+CL332</f>
        <v>2157.7812244799998</v>
      </c>
      <c r="CM42" s="33">
        <f t="shared" si="672"/>
        <v>1055.50097082</v>
      </c>
      <c r="CN42" s="33">
        <f t="shared" ref="CN42:CO42" si="673">CN335+CN332</f>
        <v>297.13473628999998</v>
      </c>
      <c r="CO42" s="33">
        <f t="shared" si="673"/>
        <v>3893.2860367400003</v>
      </c>
      <c r="CP42" s="32">
        <f t="shared" ref="CP42:CS42" si="674">CP335+CP332</f>
        <v>91.114649020000002</v>
      </c>
      <c r="CQ42" s="33">
        <f t="shared" si="674"/>
        <v>134.08362262</v>
      </c>
      <c r="CR42" s="33">
        <f t="shared" si="674"/>
        <v>64.078121119999992</v>
      </c>
      <c r="CS42" s="34">
        <f t="shared" si="674"/>
        <v>39.618351619999991</v>
      </c>
      <c r="CT42" s="32">
        <f t="shared" ref="CT42:CU42" si="675">CT335+CT332</f>
        <v>39.618351619999991</v>
      </c>
      <c r="CU42" s="33">
        <f t="shared" si="675"/>
        <v>56.010095479999997</v>
      </c>
      <c r="CV42" s="33">
        <f t="shared" ref="CV42:CW42" si="676">CV335+CV332</f>
        <v>56.010095479999997</v>
      </c>
      <c r="CW42" s="34">
        <f t="shared" si="676"/>
        <v>1737.4944625600001</v>
      </c>
      <c r="CX42" s="32">
        <f t="shared" ref="CX42:CY42" si="677">CX335+CX332</f>
        <v>142.65509548</v>
      </c>
      <c r="CY42" s="33">
        <f t="shared" si="677"/>
        <v>65.91468338</v>
      </c>
      <c r="CZ42" s="33">
        <f t="shared" ref="CZ42:DA42" si="678">CZ335+CZ332</f>
        <v>71.91468338</v>
      </c>
      <c r="DA42" s="34">
        <f t="shared" si="678"/>
        <v>71.91468338</v>
      </c>
      <c r="DB42" s="32">
        <f t="shared" ref="DB42:DC42" si="679">DB335+DB332</f>
        <v>2130.4315331600001</v>
      </c>
      <c r="DC42" s="33">
        <f t="shared" si="679"/>
        <v>1255.9192712900001</v>
      </c>
      <c r="DD42" s="33">
        <f t="shared" ref="DD42:DE42" si="680">DD335+DD332</f>
        <v>85.47927129</v>
      </c>
      <c r="DE42" s="34">
        <f t="shared" si="680"/>
        <v>85.47927129</v>
      </c>
      <c r="DF42" s="32">
        <f t="shared" ref="DF42:DG42" si="681">DF335+DF332</f>
        <v>479.09290320999997</v>
      </c>
      <c r="DG42" s="33">
        <f t="shared" si="681"/>
        <v>99.254960480000008</v>
      </c>
      <c r="DH42" s="33">
        <f t="shared" ref="DH42:DI42" si="682">DH335+DH332</f>
        <v>102.91496048</v>
      </c>
      <c r="DI42" s="34">
        <f t="shared" si="682"/>
        <v>102.91496048</v>
      </c>
      <c r="DJ42" s="32">
        <f t="shared" ref="DJ42:DK42" si="683">DJ335+DJ332</f>
        <v>2252.91496048</v>
      </c>
      <c r="DK42" s="33">
        <f t="shared" si="683"/>
        <v>116.69064967</v>
      </c>
      <c r="DL42" s="33">
        <f t="shared" ref="DL42:DM42" si="684">DL335+DL332</f>
        <v>120.35064967</v>
      </c>
      <c r="DM42" s="34">
        <f t="shared" si="684"/>
        <v>120.35064967</v>
      </c>
      <c r="DN42" s="32">
        <f t="shared" ref="DN42:DO42" si="685">DN335+DN332</f>
        <v>760.43843313000002</v>
      </c>
      <c r="DO42" s="33">
        <f t="shared" si="685"/>
        <v>356.84471772000001</v>
      </c>
      <c r="DP42" s="33">
        <f t="shared" ref="DP42:DQ42" si="686">DP335+DP332</f>
        <v>241.18643544</v>
      </c>
      <c r="DQ42" s="34">
        <f t="shared" si="686"/>
        <v>50.91339447</v>
      </c>
      <c r="DR42" s="32">
        <f t="shared" ref="DR42" si="687">DR335+DR332</f>
        <v>4990.2922170500005</v>
      </c>
    </row>
    <row r="43" spans="1:122" ht="12.75" customHeight="1" x14ac:dyDescent="0.3">
      <c r="A43" s="79" t="s">
        <v>148</v>
      </c>
      <c r="B43" s="32">
        <f t="shared" ref="B43:U43" si="688">B341+B338</f>
        <v>388.512</v>
      </c>
      <c r="C43" s="33">
        <f t="shared" si="688"/>
        <v>1164.8069999999998</v>
      </c>
      <c r="D43" s="33">
        <f t="shared" si="688"/>
        <v>529.70699999999999</v>
      </c>
      <c r="E43" s="34">
        <f t="shared" si="688"/>
        <v>887.59699999999998</v>
      </c>
      <c r="F43" s="32">
        <f t="shared" si="688"/>
        <v>570.81299999999999</v>
      </c>
      <c r="G43" s="33">
        <f t="shared" si="688"/>
        <v>845.82400000000007</v>
      </c>
      <c r="H43" s="33">
        <f t="shared" si="688"/>
        <v>387.07100000000003</v>
      </c>
      <c r="I43" s="34">
        <f t="shared" si="688"/>
        <v>1134.7730000000001</v>
      </c>
      <c r="J43" s="32">
        <f t="shared" si="688"/>
        <v>747.01</v>
      </c>
      <c r="K43" s="33">
        <f t="shared" si="688"/>
        <v>1579.9939999999999</v>
      </c>
      <c r="L43" s="33">
        <f t="shared" si="688"/>
        <v>1644.2909999999999</v>
      </c>
      <c r="M43" s="34">
        <f t="shared" si="688"/>
        <v>3462.6159999999995</v>
      </c>
      <c r="N43" s="32">
        <f t="shared" si="688"/>
        <v>856.58399999999995</v>
      </c>
      <c r="O43" s="33">
        <f t="shared" si="688"/>
        <v>769.5150000000001</v>
      </c>
      <c r="P43" s="33">
        <f t="shared" si="688"/>
        <v>1551.6289999999999</v>
      </c>
      <c r="Q43" s="34">
        <f t="shared" si="688"/>
        <v>1350.9690000000001</v>
      </c>
      <c r="R43" s="32">
        <f t="shared" si="688"/>
        <v>8337.6919999999991</v>
      </c>
      <c r="S43" s="33">
        <f t="shared" si="688"/>
        <v>1288.913</v>
      </c>
      <c r="T43" s="33">
        <f t="shared" si="688"/>
        <v>2147.9009999999998</v>
      </c>
      <c r="U43" s="34">
        <f t="shared" si="688"/>
        <v>1462.1480000000001</v>
      </c>
      <c r="V43" s="32">
        <f t="shared" ref="V43:AG43" si="689">V341+V338</f>
        <v>553.87300000000005</v>
      </c>
      <c r="W43" s="33">
        <f t="shared" si="689"/>
        <v>875.827</v>
      </c>
      <c r="X43" s="33">
        <f t="shared" si="689"/>
        <v>1220.309</v>
      </c>
      <c r="Y43" s="34">
        <f t="shared" si="689"/>
        <v>1859.5481157226563</v>
      </c>
      <c r="Z43" s="32">
        <f t="shared" si="689"/>
        <v>1029.2629999999999</v>
      </c>
      <c r="AA43" s="33">
        <f t="shared" si="689"/>
        <v>6497.3360000000002</v>
      </c>
      <c r="AB43" s="33">
        <f t="shared" si="689"/>
        <v>2003.444</v>
      </c>
      <c r="AC43" s="34">
        <f t="shared" si="689"/>
        <v>4076.1619999999998</v>
      </c>
      <c r="AD43" s="32">
        <f t="shared" si="689"/>
        <v>1927.626</v>
      </c>
      <c r="AE43" s="33">
        <f t="shared" si="689"/>
        <v>2968.1750000000002</v>
      </c>
      <c r="AF43" s="33">
        <f t="shared" si="689"/>
        <v>2286.1440000000002</v>
      </c>
      <c r="AG43" s="34">
        <f t="shared" si="689"/>
        <v>2759.1319999999996</v>
      </c>
      <c r="AH43" s="32">
        <f t="shared" ref="AH43:BM43" si="690">AH341+AH338</f>
        <v>724.54899999999998</v>
      </c>
      <c r="AI43" s="33">
        <f t="shared" si="690"/>
        <v>942.99</v>
      </c>
      <c r="AJ43" s="33">
        <f t="shared" si="690"/>
        <v>1061.463</v>
      </c>
      <c r="AK43" s="34">
        <f t="shared" si="690"/>
        <v>2522.3780000000002</v>
      </c>
      <c r="AL43" s="32">
        <f t="shared" si="690"/>
        <v>2019.0719999999997</v>
      </c>
      <c r="AM43" s="33">
        <f t="shared" si="690"/>
        <v>2707.8239999999996</v>
      </c>
      <c r="AN43" s="33">
        <f t="shared" si="690"/>
        <v>3357.2039999999997</v>
      </c>
      <c r="AO43" s="34">
        <f t="shared" si="690"/>
        <v>3987.0860000000002</v>
      </c>
      <c r="AP43" s="32">
        <f t="shared" si="690"/>
        <v>1062.0520000000001</v>
      </c>
      <c r="AQ43" s="33">
        <f t="shared" si="690"/>
        <v>3406.933</v>
      </c>
      <c r="AR43" s="33">
        <f t="shared" si="690"/>
        <v>3209.373</v>
      </c>
      <c r="AS43" s="34">
        <f t="shared" si="690"/>
        <v>3209.482</v>
      </c>
      <c r="AT43" s="32">
        <f t="shared" si="690"/>
        <v>1073.5250000000001</v>
      </c>
      <c r="AU43" s="33">
        <f t="shared" si="690"/>
        <v>2663.1490000000003</v>
      </c>
      <c r="AV43" s="33">
        <f t="shared" si="690"/>
        <v>1425.7370000000001</v>
      </c>
      <c r="AW43" s="34">
        <f t="shared" si="690"/>
        <v>1731.5970000000002</v>
      </c>
      <c r="AX43" s="32">
        <f t="shared" si="690"/>
        <v>1971.1570000000002</v>
      </c>
      <c r="AY43" s="33">
        <f t="shared" si="690"/>
        <v>2079.3419999999996</v>
      </c>
      <c r="AZ43" s="33">
        <f t="shared" si="690"/>
        <v>1505.7820000000002</v>
      </c>
      <c r="BA43" s="34">
        <f t="shared" si="690"/>
        <v>4347.3050000000003</v>
      </c>
      <c r="BB43" s="32">
        <f t="shared" si="690"/>
        <v>1709.201</v>
      </c>
      <c r="BC43" s="33">
        <f t="shared" si="690"/>
        <v>1529.307</v>
      </c>
      <c r="BD43" s="33">
        <f t="shared" si="690"/>
        <v>1478.3020000000001</v>
      </c>
      <c r="BE43" s="34">
        <f t="shared" si="690"/>
        <v>4118.1239999999998</v>
      </c>
      <c r="BF43" s="32">
        <f t="shared" si="690"/>
        <v>1920.8845999999999</v>
      </c>
      <c r="BG43" s="33">
        <f t="shared" si="690"/>
        <v>2401.4292999999998</v>
      </c>
      <c r="BH43" s="33">
        <f t="shared" si="690"/>
        <v>2333.1912000000002</v>
      </c>
      <c r="BI43" s="34">
        <f t="shared" si="690"/>
        <v>2309.9084000000003</v>
      </c>
      <c r="BJ43" s="32">
        <f t="shared" si="690"/>
        <v>3525.8476066399999</v>
      </c>
      <c r="BK43" s="33">
        <f t="shared" si="690"/>
        <v>1864.0153950099998</v>
      </c>
      <c r="BL43" s="33">
        <f t="shared" si="690"/>
        <v>2642.58852733</v>
      </c>
      <c r="BM43" s="34">
        <f t="shared" si="690"/>
        <v>1260.6524749499999</v>
      </c>
      <c r="BN43" s="32">
        <f t="shared" ref="BN43:CG43" si="691">BN341+BN338</f>
        <v>933.1722225200001</v>
      </c>
      <c r="BO43" s="33">
        <f t="shared" si="691"/>
        <v>1285.6594569200001</v>
      </c>
      <c r="BP43" s="33">
        <f t="shared" si="691"/>
        <v>1327.9565277500001</v>
      </c>
      <c r="BQ43" s="34">
        <f t="shared" si="691"/>
        <v>1199.1514134700001</v>
      </c>
      <c r="BR43" s="32">
        <f t="shared" si="691"/>
        <v>1024.8537679399999</v>
      </c>
      <c r="BS43" s="33">
        <f t="shared" si="691"/>
        <v>1970.6407653600002</v>
      </c>
      <c r="BT43" s="33">
        <f t="shared" si="691"/>
        <v>1068.7236909600001</v>
      </c>
      <c r="BU43" s="34">
        <f t="shared" si="691"/>
        <v>3412.4212449700003</v>
      </c>
      <c r="BV43" s="32">
        <f t="shared" si="691"/>
        <v>1219.0761373600001</v>
      </c>
      <c r="BW43" s="33">
        <f t="shared" si="691"/>
        <v>2118.6581891999999</v>
      </c>
      <c r="BX43" s="33">
        <f t="shared" si="691"/>
        <v>4545.7007727</v>
      </c>
      <c r="BY43" s="34">
        <f t="shared" si="691"/>
        <v>4107.0304918499996</v>
      </c>
      <c r="BZ43" s="32">
        <f t="shared" si="691"/>
        <v>1960.4009627200001</v>
      </c>
      <c r="CA43" s="33">
        <f t="shared" si="691"/>
        <v>2639.8232610799996</v>
      </c>
      <c r="CB43" s="33">
        <f t="shared" si="691"/>
        <v>5012.2807886600003</v>
      </c>
      <c r="CC43" s="34">
        <f t="shared" si="691"/>
        <v>1728.8535476300001</v>
      </c>
      <c r="CD43" s="32">
        <f t="shared" si="691"/>
        <v>3555.68818715</v>
      </c>
      <c r="CE43" s="33">
        <f t="shared" si="691"/>
        <v>3515.1162151099998</v>
      </c>
      <c r="CF43" s="33">
        <f t="shared" si="691"/>
        <v>3349.2413062100004</v>
      </c>
      <c r="CG43" s="34">
        <f t="shared" si="691"/>
        <v>4571.4891303700006</v>
      </c>
      <c r="CH43" s="33">
        <f t="shared" ref="CH43:CI43" si="692">CH341+CH338</f>
        <v>3895.1330922099996</v>
      </c>
      <c r="CI43" s="33">
        <f t="shared" si="692"/>
        <v>2431.3197126200002</v>
      </c>
      <c r="CJ43" s="33">
        <f t="shared" ref="CJ43:CK43" si="693">CJ341+CJ338</f>
        <v>3068.8192675399996</v>
      </c>
      <c r="CK43" s="34">
        <f t="shared" si="693"/>
        <v>2034.39479796</v>
      </c>
      <c r="CL43" s="32">
        <f t="shared" ref="CL43:CM43" si="694">CL341+CL338</f>
        <v>2165.9991886999996</v>
      </c>
      <c r="CM43" s="33">
        <f t="shared" si="694"/>
        <v>1529.30902646</v>
      </c>
      <c r="CN43" s="33">
        <f t="shared" ref="CN43:CO43" si="695">CN341+CN338</f>
        <v>1689.39570925</v>
      </c>
      <c r="CO43" s="33">
        <f t="shared" si="695"/>
        <v>2523.0627398400002</v>
      </c>
      <c r="CP43" s="32">
        <f t="shared" ref="CP43:CS43" si="696">CP341+CP338</f>
        <v>1466.3405707399997</v>
      </c>
      <c r="CQ43" s="33">
        <f t="shared" si="696"/>
        <v>3064.2446354000003</v>
      </c>
      <c r="CR43" s="33">
        <f t="shared" si="696"/>
        <v>1740.19402081</v>
      </c>
      <c r="CS43" s="34">
        <f t="shared" si="696"/>
        <v>2709.9909539499995</v>
      </c>
      <c r="CT43" s="32">
        <f t="shared" ref="CT43:CU43" si="697">CT341+CT338</f>
        <v>5213.11611601</v>
      </c>
      <c r="CU43" s="33">
        <f t="shared" si="697"/>
        <v>4350.4759827300004</v>
      </c>
      <c r="CV43" s="33">
        <f t="shared" ref="CV43:CW43" si="698">CV341+CV338</f>
        <v>2550.3986574999999</v>
      </c>
      <c r="CW43" s="34">
        <f t="shared" si="698"/>
        <v>1402.7874133300002</v>
      </c>
      <c r="CX43" s="32">
        <f t="shared" ref="CX43:CY43" si="699">CX341+CX338</f>
        <v>2647.0424303599998</v>
      </c>
      <c r="CY43" s="33">
        <f t="shared" si="699"/>
        <v>2055.3963630899998</v>
      </c>
      <c r="CZ43" s="33">
        <f t="shared" ref="CZ43:DA43" si="700">CZ341+CZ338</f>
        <v>3160.07824149</v>
      </c>
      <c r="DA43" s="34">
        <f t="shared" si="700"/>
        <v>1641.6891493200001</v>
      </c>
      <c r="DB43" s="32">
        <f t="shared" ref="DB43:DC43" si="701">DB341+DB338</f>
        <v>2460.8412646899997</v>
      </c>
      <c r="DC43" s="33">
        <f t="shared" si="701"/>
        <v>2306.9725041299998</v>
      </c>
      <c r="DD43" s="33">
        <f t="shared" ref="DD43:DE43" si="702">DD341+DD338</f>
        <v>1323.4750311299999</v>
      </c>
      <c r="DE43" s="34">
        <f t="shared" si="702"/>
        <v>5845.9828219000001</v>
      </c>
      <c r="DF43" s="32">
        <f t="shared" ref="DF43:DG43" si="703">DF341+DF338</f>
        <v>2018.2814019299999</v>
      </c>
      <c r="DG43" s="33">
        <f t="shared" si="703"/>
        <v>3236.2920274200001</v>
      </c>
      <c r="DH43" s="33">
        <f t="shared" ref="DH43:DI43" si="704">DH341+DH338</f>
        <v>1565.65072143</v>
      </c>
      <c r="DI43" s="34">
        <f t="shared" si="704"/>
        <v>5572.6599558199996</v>
      </c>
      <c r="DJ43" s="32">
        <f t="shared" ref="DJ43:DK43" si="705">DJ341+DJ338</f>
        <v>972.19458149000002</v>
      </c>
      <c r="DK43" s="33">
        <f t="shared" si="705"/>
        <v>596.79558634</v>
      </c>
      <c r="DL43" s="33">
        <f t="shared" ref="DL43:DM43" si="706">DL341+DL338</f>
        <v>2581.2239704100002</v>
      </c>
      <c r="DM43" s="34">
        <f t="shared" si="706"/>
        <v>5805.1708266100004</v>
      </c>
      <c r="DN43" s="32">
        <f t="shared" ref="DN43:DO43" si="707">DN341+DN338</f>
        <v>493.39065420999998</v>
      </c>
      <c r="DO43" s="33">
        <f t="shared" si="707"/>
        <v>1491.8769722900001</v>
      </c>
      <c r="DP43" s="33">
        <f t="shared" ref="DP43:DQ43" si="708">DP341+DP338</f>
        <v>1030.31967149</v>
      </c>
      <c r="DQ43" s="34">
        <f t="shared" si="708"/>
        <v>4243.3725796400004</v>
      </c>
      <c r="DR43" s="32">
        <f t="shared" ref="DR43" si="709">DR341+DR338</f>
        <v>3994.0626418300003</v>
      </c>
    </row>
    <row r="44" spans="1:122" ht="12.75" customHeight="1" x14ac:dyDescent="0.3">
      <c r="A44" s="79" t="s">
        <v>121</v>
      </c>
      <c r="B44" s="32">
        <f t="shared" ref="B44:U44" si="710">B462</f>
        <v>476.298</v>
      </c>
      <c r="C44" s="33">
        <f t="shared" si="710"/>
        <v>292.28100000000001</v>
      </c>
      <c r="D44" s="33">
        <f t="shared" si="710"/>
        <v>202.70499999999998</v>
      </c>
      <c r="E44" s="34">
        <f t="shared" si="710"/>
        <v>580.61599999999999</v>
      </c>
      <c r="F44" s="32">
        <f t="shared" si="710"/>
        <v>1888.3700000000001</v>
      </c>
      <c r="G44" s="33">
        <f t="shared" si="710"/>
        <v>376.93100000000004</v>
      </c>
      <c r="H44" s="33">
        <f t="shared" si="710"/>
        <v>711.26</v>
      </c>
      <c r="I44" s="34">
        <f t="shared" si="710"/>
        <v>1057.1779999999999</v>
      </c>
      <c r="J44" s="32">
        <f t="shared" si="710"/>
        <v>563.84899999999993</v>
      </c>
      <c r="K44" s="33">
        <f t="shared" si="710"/>
        <v>1017.46</v>
      </c>
      <c r="L44" s="33">
        <f t="shared" si="710"/>
        <v>953.95100000000002</v>
      </c>
      <c r="M44" s="34">
        <f t="shared" si="710"/>
        <v>1570.729</v>
      </c>
      <c r="N44" s="32">
        <f t="shared" si="710"/>
        <v>907.80400000000009</v>
      </c>
      <c r="O44" s="33">
        <f t="shared" si="710"/>
        <v>517.38400000000001</v>
      </c>
      <c r="P44" s="33">
        <f t="shared" si="710"/>
        <v>2632.1210000000001</v>
      </c>
      <c r="Q44" s="34">
        <f t="shared" si="710"/>
        <v>1998.3</v>
      </c>
      <c r="R44" s="32">
        <f t="shared" si="710"/>
        <v>3408.6320000000001</v>
      </c>
      <c r="S44" s="33">
        <f t="shared" si="710"/>
        <v>1137.8779999999999</v>
      </c>
      <c r="T44" s="33">
        <f t="shared" si="710"/>
        <v>1503.104</v>
      </c>
      <c r="U44" s="34">
        <f t="shared" si="710"/>
        <v>1076.2939999999999</v>
      </c>
      <c r="V44" s="32">
        <f t="shared" ref="V44:AG44" si="711">V462</f>
        <v>814.14099999999996</v>
      </c>
      <c r="W44" s="33">
        <f t="shared" si="711"/>
        <v>1064.547</v>
      </c>
      <c r="X44" s="33">
        <f t="shared" si="711"/>
        <v>1551.634</v>
      </c>
      <c r="Y44" s="34">
        <f t="shared" si="711"/>
        <v>972.79572790527334</v>
      </c>
      <c r="Z44" s="32">
        <f t="shared" si="711"/>
        <v>1017.7619999999999</v>
      </c>
      <c r="AA44" s="33">
        <f t="shared" si="711"/>
        <v>850.20399999999995</v>
      </c>
      <c r="AB44" s="33">
        <f t="shared" si="711"/>
        <v>663.11200000000008</v>
      </c>
      <c r="AC44" s="34">
        <f t="shared" si="711"/>
        <v>1113.6813430023194</v>
      </c>
      <c r="AD44" s="32">
        <f t="shared" si="711"/>
        <v>1060.9794219360354</v>
      </c>
      <c r="AE44" s="33">
        <f t="shared" si="711"/>
        <v>793.97112402343737</v>
      </c>
      <c r="AF44" s="33">
        <f t="shared" si="711"/>
        <v>848.33800000000008</v>
      </c>
      <c r="AG44" s="34">
        <f t="shared" si="711"/>
        <v>951.82299999999998</v>
      </c>
      <c r="AH44" s="32">
        <f t="shared" ref="AH44:BM44" si="712">AH462</f>
        <v>1038.7829298095703</v>
      </c>
      <c r="AI44" s="33">
        <f t="shared" si="712"/>
        <v>778.649</v>
      </c>
      <c r="AJ44" s="33">
        <f t="shared" si="712"/>
        <v>817.67097015380864</v>
      </c>
      <c r="AK44" s="34">
        <f t="shared" si="712"/>
        <v>828.98703338623068</v>
      </c>
      <c r="AL44" s="32">
        <f t="shared" si="712"/>
        <v>507.32035009765622</v>
      </c>
      <c r="AM44" s="33">
        <f t="shared" si="712"/>
        <v>808.24400000000003</v>
      </c>
      <c r="AN44" s="33">
        <f t="shared" si="712"/>
        <v>1032.3800000000001</v>
      </c>
      <c r="AO44" s="34">
        <f t="shared" si="712"/>
        <v>578.21600000000001</v>
      </c>
      <c r="AP44" s="32">
        <f t="shared" si="712"/>
        <v>702.80799999999999</v>
      </c>
      <c r="AQ44" s="33">
        <f t="shared" si="712"/>
        <v>541.94128997802738</v>
      </c>
      <c r="AR44" s="33">
        <f t="shared" si="712"/>
        <v>829.44900000000007</v>
      </c>
      <c r="AS44" s="34">
        <f t="shared" si="712"/>
        <v>596.38799999999992</v>
      </c>
      <c r="AT44" s="32">
        <f t="shared" si="712"/>
        <v>378.00099999999998</v>
      </c>
      <c r="AU44" s="33">
        <f t="shared" si="712"/>
        <v>578.61562707519533</v>
      </c>
      <c r="AV44" s="33">
        <f t="shared" si="712"/>
        <v>603.48699999999997</v>
      </c>
      <c r="AW44" s="34">
        <f t="shared" si="712"/>
        <v>7251.670510560215</v>
      </c>
      <c r="AX44" s="32">
        <f t="shared" si="712"/>
        <v>7002.7348995361353</v>
      </c>
      <c r="AY44" s="33">
        <f t="shared" si="712"/>
        <v>3228.3188103828397</v>
      </c>
      <c r="AZ44" s="33">
        <f t="shared" si="712"/>
        <v>916.71302131652828</v>
      </c>
      <c r="BA44" s="34">
        <f t="shared" si="712"/>
        <v>932.15919012451172</v>
      </c>
      <c r="BB44" s="32">
        <f t="shared" si="712"/>
        <v>419.10336975097653</v>
      </c>
      <c r="BC44" s="33">
        <f t="shared" si="712"/>
        <v>831.48159997558639</v>
      </c>
      <c r="BD44" s="33">
        <f t="shared" si="712"/>
        <v>820.25400000000002</v>
      </c>
      <c r="BE44" s="34">
        <f t="shared" si="712"/>
        <v>1035.8939641113282</v>
      </c>
      <c r="BF44" s="32">
        <f t="shared" si="712"/>
        <v>555.6327</v>
      </c>
      <c r="BG44" s="33">
        <f t="shared" si="712"/>
        <v>1428.5234</v>
      </c>
      <c r="BH44" s="33">
        <f t="shared" si="712"/>
        <v>1019.0893000000001</v>
      </c>
      <c r="BI44" s="34">
        <f t="shared" si="712"/>
        <v>1284.7087999999999</v>
      </c>
      <c r="BJ44" s="32">
        <f t="shared" si="712"/>
        <v>808.51750895999999</v>
      </c>
      <c r="BK44" s="33">
        <f t="shared" si="712"/>
        <v>1160.6188761799999</v>
      </c>
      <c r="BL44" s="33">
        <f t="shared" si="712"/>
        <v>1284.2599811900002</v>
      </c>
      <c r="BM44" s="34">
        <f t="shared" si="712"/>
        <v>1396.0885358</v>
      </c>
      <c r="BN44" s="32">
        <f t="shared" ref="BN44:CG44" si="713">BN462</f>
        <v>3026.9603482900002</v>
      </c>
      <c r="BO44" s="33">
        <f t="shared" si="713"/>
        <v>1829.9462201799997</v>
      </c>
      <c r="BP44" s="33">
        <f t="shared" si="713"/>
        <v>2685.9044702000001</v>
      </c>
      <c r="BQ44" s="34">
        <f t="shared" si="713"/>
        <v>1114.8101006000002</v>
      </c>
      <c r="BR44" s="32">
        <f t="shared" si="713"/>
        <v>2335.1629610199998</v>
      </c>
      <c r="BS44" s="33">
        <f t="shared" si="713"/>
        <v>2760.2777036299999</v>
      </c>
      <c r="BT44" s="33">
        <f t="shared" si="713"/>
        <v>1439.50181178</v>
      </c>
      <c r="BU44" s="34">
        <f t="shared" si="713"/>
        <v>7365.282472679999</v>
      </c>
      <c r="BV44" s="32">
        <f t="shared" si="713"/>
        <v>2233.1482634099993</v>
      </c>
      <c r="BW44" s="33">
        <f t="shared" si="713"/>
        <v>6578.89025425</v>
      </c>
      <c r="BX44" s="33">
        <f t="shared" si="713"/>
        <v>12972.751496319999</v>
      </c>
      <c r="BY44" s="34">
        <f t="shared" si="713"/>
        <v>5500.2224055299994</v>
      </c>
      <c r="BZ44" s="32">
        <f t="shared" si="713"/>
        <v>6527.2123858800005</v>
      </c>
      <c r="CA44" s="33">
        <f t="shared" si="713"/>
        <v>3306.1100800700001</v>
      </c>
      <c r="CB44" s="33">
        <f t="shared" si="713"/>
        <v>5654.9714593899998</v>
      </c>
      <c r="CC44" s="34">
        <f t="shared" si="713"/>
        <v>3873.8329479000004</v>
      </c>
      <c r="CD44" s="32">
        <f t="shared" si="713"/>
        <v>16005.933575770001</v>
      </c>
      <c r="CE44" s="33">
        <f t="shared" si="713"/>
        <v>12430.82038408</v>
      </c>
      <c r="CF44" s="33">
        <f t="shared" si="713"/>
        <v>5209.3560483199999</v>
      </c>
      <c r="CG44" s="34">
        <f t="shared" si="713"/>
        <v>7377.03287043</v>
      </c>
      <c r="CH44" s="33">
        <f t="shared" ref="CH44:CI44" si="714">CH462</f>
        <v>18015.039363900003</v>
      </c>
      <c r="CI44" s="33">
        <f t="shared" si="714"/>
        <v>8505.7315258100007</v>
      </c>
      <c r="CJ44" s="33">
        <f t="shared" ref="CJ44:CK44" si="715">CJ462</f>
        <v>4647.8290538999991</v>
      </c>
      <c r="CK44" s="34">
        <f t="shared" si="715"/>
        <v>7946.3326600499995</v>
      </c>
      <c r="CL44" s="32">
        <f t="shared" ref="CL44:CM44" si="716">CL462</f>
        <v>11061.358796590001</v>
      </c>
      <c r="CM44" s="33">
        <f t="shared" si="716"/>
        <v>9724.8528906399988</v>
      </c>
      <c r="CN44" s="33">
        <f t="shared" ref="CN44:CO44" si="717">CN462</f>
        <v>5188.4255256100005</v>
      </c>
      <c r="CO44" s="33">
        <f t="shared" si="717"/>
        <v>4900.84286445</v>
      </c>
      <c r="CP44" s="32">
        <f t="shared" ref="CP44:CS44" si="718">CP462</f>
        <v>7796.3569464199991</v>
      </c>
      <c r="CQ44" s="33">
        <f t="shared" si="718"/>
        <v>8923.0574128499993</v>
      </c>
      <c r="CR44" s="33">
        <f t="shared" si="718"/>
        <v>6971.5149581500009</v>
      </c>
      <c r="CS44" s="34">
        <f t="shared" si="718"/>
        <v>15578.504286560001</v>
      </c>
      <c r="CT44" s="32">
        <f t="shared" ref="CT44:CU44" si="719">CT462</f>
        <v>5122.8678691499999</v>
      </c>
      <c r="CU44" s="33">
        <f t="shared" si="719"/>
        <v>5559.5523890999993</v>
      </c>
      <c r="CV44" s="33">
        <f t="shared" ref="CV44:CW44" si="720">CV462</f>
        <v>6564.9883003699997</v>
      </c>
      <c r="CW44" s="34">
        <f t="shared" si="720"/>
        <v>18145.85722835</v>
      </c>
      <c r="CX44" s="32">
        <f t="shared" ref="CX44:CY44" si="721">CX462</f>
        <v>4482.4266862199993</v>
      </c>
      <c r="CY44" s="33">
        <f t="shared" si="721"/>
        <v>13048.141573199999</v>
      </c>
      <c r="CZ44" s="33">
        <f t="shared" ref="CZ44:DA44" si="722">CZ462</f>
        <v>6168.86365372</v>
      </c>
      <c r="DA44" s="34">
        <f t="shared" si="722"/>
        <v>7058.8084004900002</v>
      </c>
      <c r="DB44" s="32">
        <f t="shared" ref="DB44:DC44" si="723">DB462</f>
        <v>6363.1522743699998</v>
      </c>
      <c r="DC44" s="33">
        <f t="shared" si="723"/>
        <v>6252.6442355299996</v>
      </c>
      <c r="DD44" s="33">
        <f t="shared" ref="DD44:DE44" si="724">DD462</f>
        <v>4256.1073178099996</v>
      </c>
      <c r="DE44" s="34">
        <f t="shared" si="724"/>
        <v>13860.891449659997</v>
      </c>
      <c r="DF44" s="32">
        <f t="shared" ref="DF44:DG44" si="725">DF462</f>
        <v>7403.1292584599996</v>
      </c>
      <c r="DG44" s="33">
        <f t="shared" si="725"/>
        <v>11616.172506339999</v>
      </c>
      <c r="DH44" s="33">
        <f t="shared" ref="DH44:DI44" si="726">DH462</f>
        <v>5192.3332115499998</v>
      </c>
      <c r="DI44" s="34">
        <f t="shared" si="726"/>
        <v>15559.413088419997</v>
      </c>
      <c r="DJ44" s="32">
        <f t="shared" ref="DJ44:DK44" si="727">DJ462</f>
        <v>9226.3180104900002</v>
      </c>
      <c r="DK44" s="33">
        <f t="shared" si="727"/>
        <v>10930.54150506</v>
      </c>
      <c r="DL44" s="33">
        <f t="shared" ref="DL44:DM44" si="728">DL462</f>
        <v>8918.0729355799995</v>
      </c>
      <c r="DM44" s="34">
        <f t="shared" si="728"/>
        <v>16896.430723699999</v>
      </c>
      <c r="DN44" s="32">
        <f t="shared" ref="DN44:DO44" si="729">DN462</f>
        <v>11149.733195119999</v>
      </c>
      <c r="DO44" s="33">
        <f t="shared" si="729"/>
        <v>10467.25238627</v>
      </c>
      <c r="DP44" s="33">
        <f t="shared" ref="DP44:DQ44" si="730">DP462</f>
        <v>8279.68281656</v>
      </c>
      <c r="DQ44" s="34">
        <f t="shared" si="730"/>
        <v>17208.332922139998</v>
      </c>
      <c r="DR44" s="32">
        <f t="shared" ref="DR44" si="731">DR462</f>
        <v>10544.253377540001</v>
      </c>
    </row>
    <row r="45" spans="1:122" ht="12.75" customHeight="1" x14ac:dyDescent="0.3">
      <c r="A45" s="85" t="s">
        <v>224</v>
      </c>
      <c r="B45" s="32">
        <f>B384-B44</f>
        <v>1430.3369999999998</v>
      </c>
      <c r="C45" s="33">
        <f>C384-C44</f>
        <v>1339.71</v>
      </c>
      <c r="D45" s="33">
        <f>D384-D44</f>
        <v>1209.9170000000001</v>
      </c>
      <c r="E45" s="34">
        <f>E384-E44</f>
        <v>1020.5509999999999</v>
      </c>
      <c r="F45" s="32">
        <f t="shared" ref="F45:U45" si="732">F384-F44</f>
        <v>1392.135</v>
      </c>
      <c r="G45" s="33">
        <f t="shared" si="732"/>
        <v>1216.557</v>
      </c>
      <c r="H45" s="33">
        <f t="shared" si="732"/>
        <v>1693.9449999999999</v>
      </c>
      <c r="I45" s="34">
        <f t="shared" si="732"/>
        <v>1554.1459999999997</v>
      </c>
      <c r="J45" s="32">
        <f t="shared" si="732"/>
        <v>1232.2260000000001</v>
      </c>
      <c r="K45" s="33">
        <f t="shared" si="732"/>
        <v>1381.6970000000001</v>
      </c>
      <c r="L45" s="33">
        <f t="shared" si="732"/>
        <v>1298.5209999999997</v>
      </c>
      <c r="M45" s="34">
        <f t="shared" si="732"/>
        <v>1695.2679999999998</v>
      </c>
      <c r="N45" s="32">
        <f t="shared" si="732"/>
        <v>1823.636</v>
      </c>
      <c r="O45" s="33">
        <f t="shared" si="732"/>
        <v>2460.777</v>
      </c>
      <c r="P45" s="33">
        <f t="shared" si="732"/>
        <v>3062.2519999999995</v>
      </c>
      <c r="Q45" s="34">
        <f t="shared" si="732"/>
        <v>4568.3525</v>
      </c>
      <c r="R45" s="32">
        <f t="shared" si="732"/>
        <v>3637.1979999999999</v>
      </c>
      <c r="S45" s="33">
        <f t="shared" si="732"/>
        <v>4437.1625000000004</v>
      </c>
      <c r="T45" s="33">
        <f t="shared" si="732"/>
        <v>2907.8994999999995</v>
      </c>
      <c r="U45" s="34">
        <f t="shared" si="732"/>
        <v>9552.2951549072259</v>
      </c>
      <c r="V45" s="32">
        <f t="shared" ref="V45:BQ45" si="733">V384-V44</f>
        <v>1997.9079999999999</v>
      </c>
      <c r="W45" s="33">
        <f t="shared" si="733"/>
        <v>13001.798999511719</v>
      </c>
      <c r="X45" s="33">
        <f t="shared" si="733"/>
        <v>2145.4703066711427</v>
      </c>
      <c r="Y45" s="34">
        <f t="shared" si="733"/>
        <v>2074.9189999999999</v>
      </c>
      <c r="Z45" s="32">
        <f t="shared" si="733"/>
        <v>2397.0390000000007</v>
      </c>
      <c r="AA45" s="33">
        <f t="shared" si="733"/>
        <v>2115.5500000000002</v>
      </c>
      <c r="AB45" s="33">
        <f t="shared" si="733"/>
        <v>2947.7624968261716</v>
      </c>
      <c r="AC45" s="34">
        <f t="shared" si="733"/>
        <v>2343.2310000000007</v>
      </c>
      <c r="AD45" s="32">
        <f t="shared" si="733"/>
        <v>2549.9169999999995</v>
      </c>
      <c r="AE45" s="33">
        <f t="shared" si="733"/>
        <v>7527.9152683105476</v>
      </c>
      <c r="AF45" s="33">
        <f t="shared" si="733"/>
        <v>3261.5188999999996</v>
      </c>
      <c r="AG45" s="34">
        <f t="shared" si="733"/>
        <v>4123.6601000000001</v>
      </c>
      <c r="AH45" s="32">
        <f t="shared" si="733"/>
        <v>2354.8721834960938</v>
      </c>
      <c r="AI45" s="33">
        <f t="shared" si="733"/>
        <v>8725.3931807373046</v>
      </c>
      <c r="AJ45" s="33">
        <f t="shared" si="733"/>
        <v>3629.4629598388674</v>
      </c>
      <c r="AK45" s="34">
        <f t="shared" si="733"/>
        <v>9608.4634492187506</v>
      </c>
      <c r="AL45" s="32">
        <f t="shared" si="733"/>
        <v>3780.5268700683591</v>
      </c>
      <c r="AM45" s="33">
        <f t="shared" si="733"/>
        <v>4623.7367000000004</v>
      </c>
      <c r="AN45" s="33">
        <f t="shared" si="733"/>
        <v>2955.0268999999998</v>
      </c>
      <c r="AO45" s="34">
        <f t="shared" si="733"/>
        <v>3355.9974738281253</v>
      </c>
      <c r="AP45" s="32">
        <f t="shared" si="733"/>
        <v>3004.8512000000001</v>
      </c>
      <c r="AQ45" s="33">
        <f t="shared" si="733"/>
        <v>4336.091349780274</v>
      </c>
      <c r="AR45" s="33">
        <f t="shared" si="733"/>
        <v>6399.3727999999992</v>
      </c>
      <c r="AS45" s="34">
        <f t="shared" si="733"/>
        <v>17258.615300000001</v>
      </c>
      <c r="AT45" s="32">
        <f t="shared" si="733"/>
        <v>2873.9513300781255</v>
      </c>
      <c r="AU45" s="33">
        <f t="shared" si="733"/>
        <v>2652.4140838867193</v>
      </c>
      <c r="AV45" s="33">
        <f t="shared" si="733"/>
        <v>1093.5751999999998</v>
      </c>
      <c r="AW45" s="34">
        <f t="shared" si="733"/>
        <v>1451.4231798706051</v>
      </c>
      <c r="AX45" s="32">
        <f t="shared" si="733"/>
        <v>978.28567067871063</v>
      </c>
      <c r="AY45" s="33">
        <f t="shared" si="733"/>
        <v>1023.0257698242185</v>
      </c>
      <c r="AZ45" s="33">
        <f t="shared" si="733"/>
        <v>1109.9857126800539</v>
      </c>
      <c r="BA45" s="34">
        <f t="shared" si="733"/>
        <v>959.175950305176</v>
      </c>
      <c r="BB45" s="32">
        <f t="shared" si="733"/>
        <v>1082.8018104003909</v>
      </c>
      <c r="BC45" s="33">
        <f t="shared" si="733"/>
        <v>1130.2903901123045</v>
      </c>
      <c r="BD45" s="33">
        <f t="shared" si="733"/>
        <v>1436.2932000000001</v>
      </c>
      <c r="BE45" s="34">
        <f t="shared" si="733"/>
        <v>1496.5196453437804</v>
      </c>
      <c r="BF45" s="32">
        <f t="shared" si="733"/>
        <v>1430.0018</v>
      </c>
      <c r="BG45" s="33">
        <f t="shared" si="733"/>
        <v>1932.9820999999997</v>
      </c>
      <c r="BH45" s="33">
        <f t="shared" si="733"/>
        <v>2188.1451999999999</v>
      </c>
      <c r="BI45" s="34">
        <f t="shared" si="733"/>
        <v>3467.6105000000011</v>
      </c>
      <c r="BJ45" s="32">
        <f t="shared" si="733"/>
        <v>2093.4518122700001</v>
      </c>
      <c r="BK45" s="33">
        <f t="shared" si="733"/>
        <v>2557.8217299299999</v>
      </c>
      <c r="BL45" s="33">
        <f t="shared" si="733"/>
        <v>3072.3506120100001</v>
      </c>
      <c r="BM45" s="34">
        <f t="shared" si="733"/>
        <v>3485.8813705499992</v>
      </c>
      <c r="BN45" s="32">
        <f t="shared" si="733"/>
        <v>2450.1456680000001</v>
      </c>
      <c r="BO45" s="33">
        <f t="shared" si="733"/>
        <v>6604.3962556499991</v>
      </c>
      <c r="BP45" s="33">
        <f t="shared" si="733"/>
        <v>2531.5633054300006</v>
      </c>
      <c r="BQ45" s="34">
        <f t="shared" si="733"/>
        <v>5367.8207410899995</v>
      </c>
      <c r="BR45" s="32">
        <f t="shared" ref="BR45:CG45" si="734">BR384-BR44</f>
        <v>2552.8649487399998</v>
      </c>
      <c r="BS45" s="33">
        <f t="shared" si="734"/>
        <v>3064.7735406699999</v>
      </c>
      <c r="BT45" s="33">
        <f t="shared" si="734"/>
        <v>3407.2699430400007</v>
      </c>
      <c r="BU45" s="34">
        <f t="shared" si="734"/>
        <v>3756.6301051000009</v>
      </c>
      <c r="BV45" s="32">
        <f t="shared" si="734"/>
        <v>3217.04113951</v>
      </c>
      <c r="BW45" s="33">
        <f t="shared" si="734"/>
        <v>5792.5198511800008</v>
      </c>
      <c r="BX45" s="33">
        <f t="shared" si="734"/>
        <v>3298.6215263800004</v>
      </c>
      <c r="BY45" s="34">
        <f t="shared" si="734"/>
        <v>3594.9056325600013</v>
      </c>
      <c r="BZ45" s="32">
        <f t="shared" si="734"/>
        <v>2993.1971618799998</v>
      </c>
      <c r="CA45" s="33">
        <f t="shared" si="734"/>
        <v>4400.9770026200003</v>
      </c>
      <c r="CB45" s="33">
        <f t="shared" si="734"/>
        <v>3834.8851990499998</v>
      </c>
      <c r="CC45" s="34">
        <f t="shared" si="734"/>
        <v>4202.1442308999995</v>
      </c>
      <c r="CD45" s="32">
        <f t="shared" si="734"/>
        <v>3733.1604014700006</v>
      </c>
      <c r="CE45" s="33">
        <f t="shared" si="734"/>
        <v>4040.1134914999984</v>
      </c>
      <c r="CF45" s="33">
        <f t="shared" si="734"/>
        <v>4025.9050640400001</v>
      </c>
      <c r="CG45" s="34">
        <f t="shared" si="734"/>
        <v>5023.0820574300024</v>
      </c>
      <c r="CH45" s="33">
        <f t="shared" ref="CH45:CI45" si="735">CH384-CH44</f>
        <v>3437.6644368800007</v>
      </c>
      <c r="CI45" s="33">
        <f t="shared" si="735"/>
        <v>4765.98134407</v>
      </c>
      <c r="CJ45" s="33">
        <f t="shared" ref="CJ45:CK45" si="736">CJ384-CJ44</f>
        <v>4808.8078549800011</v>
      </c>
      <c r="CK45" s="34">
        <f t="shared" si="736"/>
        <v>4398.611894810002</v>
      </c>
      <c r="CL45" s="32">
        <f t="shared" ref="CL45:CM45" si="737">CL384-CL44</f>
        <v>3327.6520677299995</v>
      </c>
      <c r="CM45" s="33">
        <f t="shared" si="737"/>
        <v>5085.1401397900008</v>
      </c>
      <c r="CN45" s="33">
        <f t="shared" ref="CN45:CO45" si="738">CN384-CN44</f>
        <v>5002.3644223399988</v>
      </c>
      <c r="CO45" s="33">
        <f t="shared" si="738"/>
        <v>4821.9430382900009</v>
      </c>
      <c r="CP45" s="32">
        <f t="shared" ref="CP45:CS45" si="739">CP384-CP44</f>
        <v>5652.6865963500004</v>
      </c>
      <c r="CQ45" s="33">
        <f t="shared" si="739"/>
        <v>4480.3804033600009</v>
      </c>
      <c r="CR45" s="33">
        <f t="shared" si="739"/>
        <v>4885.5630869799988</v>
      </c>
      <c r="CS45" s="34">
        <f t="shared" si="739"/>
        <v>5269.2462041099971</v>
      </c>
      <c r="CT45" s="32">
        <f t="shared" ref="CT45:CU45" si="740">CT384-CT44</f>
        <v>2514.0623396999999</v>
      </c>
      <c r="CU45" s="33">
        <f t="shared" si="740"/>
        <v>4956.2667074500005</v>
      </c>
      <c r="CV45" s="33">
        <f t="shared" ref="CV45:CW45" si="741">CV384-CV44</f>
        <v>5013.3738036699997</v>
      </c>
      <c r="CW45" s="34">
        <f t="shared" si="741"/>
        <v>8532.0289183399982</v>
      </c>
      <c r="CX45" s="32">
        <f t="shared" ref="CX45:CY45" si="742">CX384-CX44</f>
        <v>3320.2762096900015</v>
      </c>
      <c r="CY45" s="33">
        <f t="shared" si="742"/>
        <v>3063.8460138400005</v>
      </c>
      <c r="CZ45" s="33">
        <f t="shared" ref="CZ45:DA45" si="743">CZ384-CZ44</f>
        <v>3310.8679736699996</v>
      </c>
      <c r="DA45" s="34">
        <f t="shared" si="743"/>
        <v>4064.3041264400008</v>
      </c>
      <c r="DB45" s="32">
        <f t="shared" ref="DB45:DC45" si="744">DB384-DB44</f>
        <v>3208.5405149799999</v>
      </c>
      <c r="DC45" s="33">
        <f t="shared" si="744"/>
        <v>3192.6960006000018</v>
      </c>
      <c r="DD45" s="33">
        <f t="shared" ref="DD45:DE45" si="745">DD384-DD44</f>
        <v>3351.4147154000002</v>
      </c>
      <c r="DE45" s="34">
        <f t="shared" si="745"/>
        <v>3878.9135407100002</v>
      </c>
      <c r="DF45" s="32">
        <f t="shared" ref="DF45:DG45" si="746">DF384-DF44</f>
        <v>2929.8003898499992</v>
      </c>
      <c r="DG45" s="33">
        <f t="shared" si="746"/>
        <v>2707.6811849500009</v>
      </c>
      <c r="DH45" s="33">
        <f t="shared" ref="DH45:DI45" si="747">DH384-DH44</f>
        <v>2805.0483612100006</v>
      </c>
      <c r="DI45" s="34">
        <f t="shared" si="747"/>
        <v>3384.8526603600021</v>
      </c>
      <c r="DJ45" s="32">
        <f t="shared" ref="DJ45:DK45" si="748">DJ384-DJ44</f>
        <v>2388.1783069700014</v>
      </c>
      <c r="DK45" s="33">
        <f t="shared" si="748"/>
        <v>3542.7864815900011</v>
      </c>
      <c r="DL45" s="33">
        <f t="shared" ref="DL45:DM45" si="749">DL384-DL44</f>
        <v>3467.3260477200001</v>
      </c>
      <c r="DM45" s="34">
        <f t="shared" si="749"/>
        <v>3524.9050124800015</v>
      </c>
      <c r="DN45" s="32">
        <f t="shared" ref="DN45:DO45" si="750">DN384-DN44</f>
        <v>1575.6883189100008</v>
      </c>
      <c r="DO45" s="33">
        <f t="shared" si="750"/>
        <v>3854.2045253899996</v>
      </c>
      <c r="DP45" s="33">
        <f t="shared" ref="DP45:DQ45" si="751">DP384-DP44</f>
        <v>5421.7831856499997</v>
      </c>
      <c r="DQ45" s="34">
        <f t="shared" si="751"/>
        <v>3724.9402726900007</v>
      </c>
      <c r="DR45" s="32">
        <f t="shared" ref="DR45" si="752">DR384-DR44</f>
        <v>1663.0081748899993</v>
      </c>
    </row>
    <row r="46" spans="1:122" ht="12.75" customHeight="1" x14ac:dyDescent="0.3">
      <c r="A46" s="85" t="s">
        <v>150</v>
      </c>
      <c r="B46" s="32">
        <f t="shared" ref="B46:U46" si="753">B324+B380</f>
        <v>473.60899999999998</v>
      </c>
      <c r="C46" s="33">
        <f t="shared" si="753"/>
        <v>1491.1210000000001</v>
      </c>
      <c r="D46" s="33">
        <f t="shared" si="753"/>
        <v>3136.55</v>
      </c>
      <c r="E46" s="34">
        <f t="shared" si="753"/>
        <v>1559.3529999999998</v>
      </c>
      <c r="F46" s="32">
        <f t="shared" si="753"/>
        <v>1024.1990000000001</v>
      </c>
      <c r="G46" s="33">
        <f t="shared" si="753"/>
        <v>3129.08</v>
      </c>
      <c r="H46" s="33">
        <f t="shared" si="753"/>
        <v>1092.3069999999998</v>
      </c>
      <c r="I46" s="34">
        <f t="shared" si="753"/>
        <v>2001.963</v>
      </c>
      <c r="J46" s="32">
        <f t="shared" si="753"/>
        <v>-211.26999999999998</v>
      </c>
      <c r="K46" s="33">
        <f t="shared" si="753"/>
        <v>-2199.4059999999999</v>
      </c>
      <c r="L46" s="33">
        <f t="shared" si="753"/>
        <v>-1006.248</v>
      </c>
      <c r="M46" s="34">
        <f t="shared" si="753"/>
        <v>1051.171</v>
      </c>
      <c r="N46" s="32">
        <f t="shared" si="753"/>
        <v>1951.8647434453612</v>
      </c>
      <c r="O46" s="33">
        <f t="shared" si="753"/>
        <v>-1394.0001429782712</v>
      </c>
      <c r="P46" s="33">
        <f t="shared" si="753"/>
        <v>-5961.5423405076062</v>
      </c>
      <c r="Q46" s="34">
        <f t="shared" si="753"/>
        <v>-5940.4016119753805</v>
      </c>
      <c r="R46" s="32">
        <f t="shared" si="753"/>
        <v>292.44232349523475</v>
      </c>
      <c r="S46" s="33">
        <f t="shared" si="753"/>
        <v>-841.55177529599234</v>
      </c>
      <c r="T46" s="33">
        <f t="shared" si="753"/>
        <v>2.2040908848069876</v>
      </c>
      <c r="U46" s="34">
        <f t="shared" si="753"/>
        <v>1531.895017442067</v>
      </c>
      <c r="V46" s="32">
        <f t="shared" ref="V46:AG46" si="754">V324+V380</f>
        <v>261.13262661158882</v>
      </c>
      <c r="W46" s="33">
        <f t="shared" si="754"/>
        <v>-1005.2658842937738</v>
      </c>
      <c r="X46" s="33">
        <f t="shared" si="754"/>
        <v>561.9668057249545</v>
      </c>
      <c r="Y46" s="34">
        <f t="shared" si="754"/>
        <v>-713.80062736221817</v>
      </c>
      <c r="Z46" s="32">
        <f t="shared" si="754"/>
        <v>670.94694795436885</v>
      </c>
      <c r="AA46" s="33">
        <f t="shared" si="754"/>
        <v>-502.68046070041112</v>
      </c>
      <c r="AB46" s="33">
        <f t="shared" si="754"/>
        <v>-1072.0012586294463</v>
      </c>
      <c r="AC46" s="34">
        <f t="shared" si="754"/>
        <v>-348.28384279791709</v>
      </c>
      <c r="AD46" s="32">
        <f t="shared" si="754"/>
        <v>415.5302264842727</v>
      </c>
      <c r="AE46" s="33">
        <f t="shared" si="754"/>
        <v>695.6460725704319</v>
      </c>
      <c r="AF46" s="33">
        <f t="shared" si="754"/>
        <v>-4468.3739973134279</v>
      </c>
      <c r="AG46" s="34">
        <f t="shared" si="754"/>
        <v>-2468.8933457996814</v>
      </c>
      <c r="AH46" s="32">
        <f t="shared" ref="AH46:BM46" si="755">AH324+AH380</f>
        <v>2845.0393570316332</v>
      </c>
      <c r="AI46" s="33">
        <f t="shared" si="755"/>
        <v>-2161.9942743444026</v>
      </c>
      <c r="AJ46" s="33">
        <f t="shared" si="755"/>
        <v>-2764.8352909795103</v>
      </c>
      <c r="AK46" s="34">
        <f t="shared" si="755"/>
        <v>964.83883737870451</v>
      </c>
      <c r="AL46" s="32">
        <f t="shared" si="755"/>
        <v>-591.8556643185351</v>
      </c>
      <c r="AM46" s="33">
        <f t="shared" si="755"/>
        <v>-326.18676775346449</v>
      </c>
      <c r="AN46" s="33">
        <f t="shared" si="755"/>
        <v>567.27639474777413</v>
      </c>
      <c r="AO46" s="34">
        <f t="shared" si="755"/>
        <v>-460.6108431273625</v>
      </c>
      <c r="AP46" s="32">
        <f t="shared" si="755"/>
        <v>1913.1831545159182</v>
      </c>
      <c r="AQ46" s="33">
        <f t="shared" si="755"/>
        <v>-4236.2457150100981</v>
      </c>
      <c r="AR46" s="33">
        <f t="shared" si="755"/>
        <v>-355.94199182440502</v>
      </c>
      <c r="AS46" s="34">
        <f t="shared" si="755"/>
        <v>2054.4066058976027</v>
      </c>
      <c r="AT46" s="32">
        <f t="shared" si="755"/>
        <v>-2102.3325242458409</v>
      </c>
      <c r="AU46" s="33">
        <f t="shared" si="755"/>
        <v>-1451.0290702372777</v>
      </c>
      <c r="AV46" s="33">
        <f t="shared" si="755"/>
        <v>1656.1983446374893</v>
      </c>
      <c r="AW46" s="34">
        <f t="shared" si="755"/>
        <v>1472.5754499198611</v>
      </c>
      <c r="AX46" s="32">
        <f t="shared" si="755"/>
        <v>13746.775917080984</v>
      </c>
      <c r="AY46" s="33">
        <f t="shared" si="755"/>
        <v>11169.89905004416</v>
      </c>
      <c r="AZ46" s="33">
        <f t="shared" si="755"/>
        <v>-3389.1798489121306</v>
      </c>
      <c r="BA46" s="34">
        <f t="shared" si="755"/>
        <v>-4108.2064412305353</v>
      </c>
      <c r="BB46" s="32">
        <f t="shared" si="755"/>
        <v>439.79378818176076</v>
      </c>
      <c r="BC46" s="33">
        <f t="shared" si="755"/>
        <v>2393.6811777311864</v>
      </c>
      <c r="BD46" s="33">
        <f t="shared" si="755"/>
        <v>5815.0594511480085</v>
      </c>
      <c r="BE46" s="34">
        <f t="shared" si="755"/>
        <v>-20732.225638875811</v>
      </c>
      <c r="BF46" s="32">
        <f t="shared" si="755"/>
        <v>-4569.7000999999991</v>
      </c>
      <c r="BG46" s="33">
        <f t="shared" si="755"/>
        <v>7371.1820000000007</v>
      </c>
      <c r="BH46" s="33">
        <f t="shared" si="755"/>
        <v>788.18550000000005</v>
      </c>
      <c r="BI46" s="34">
        <f t="shared" si="755"/>
        <v>-6406.3812000000016</v>
      </c>
      <c r="BJ46" s="32">
        <f t="shared" si="755"/>
        <v>5995.4968642699987</v>
      </c>
      <c r="BK46" s="33">
        <f t="shared" si="755"/>
        <v>10860.996400359998</v>
      </c>
      <c r="BL46" s="33">
        <f t="shared" si="755"/>
        <v>12442.27773059</v>
      </c>
      <c r="BM46" s="34">
        <f t="shared" si="755"/>
        <v>-1871.0626138999999</v>
      </c>
      <c r="BN46" s="32">
        <f t="shared" ref="BN46:CG46" si="756">BN324+BN380</f>
        <v>10185.47748655</v>
      </c>
      <c r="BO46" s="33">
        <f t="shared" si="756"/>
        <v>-1872.7574601999986</v>
      </c>
      <c r="BP46" s="33">
        <f t="shared" si="756"/>
        <v>-7290.0636100299998</v>
      </c>
      <c r="BQ46" s="34">
        <f t="shared" si="756"/>
        <v>-4910.6013896599998</v>
      </c>
      <c r="BR46" s="32">
        <f t="shared" si="756"/>
        <v>-4321.8058681000002</v>
      </c>
      <c r="BS46" s="33">
        <f t="shared" si="756"/>
        <v>3614.4507459200004</v>
      </c>
      <c r="BT46" s="33">
        <f t="shared" si="756"/>
        <v>-1094.3543669000001</v>
      </c>
      <c r="BU46" s="34">
        <f t="shared" si="756"/>
        <v>-2323.0091946300004</v>
      </c>
      <c r="BV46" s="32">
        <f t="shared" si="756"/>
        <v>7084.6349006799992</v>
      </c>
      <c r="BW46" s="33">
        <f t="shared" si="756"/>
        <v>-5385.7990875899995</v>
      </c>
      <c r="BX46" s="33">
        <f t="shared" si="756"/>
        <v>-1034.3448366699999</v>
      </c>
      <c r="BY46" s="34">
        <f t="shared" si="756"/>
        <v>-810.14235025000039</v>
      </c>
      <c r="BZ46" s="32">
        <f t="shared" si="756"/>
        <v>5127.0587244699991</v>
      </c>
      <c r="CA46" s="33">
        <f t="shared" si="756"/>
        <v>4155.0523125399995</v>
      </c>
      <c r="CB46" s="33">
        <f t="shared" si="756"/>
        <v>9179.5713923000003</v>
      </c>
      <c r="CC46" s="34">
        <f t="shared" si="756"/>
        <v>6434.4769515500011</v>
      </c>
      <c r="CD46" s="32">
        <f t="shared" si="756"/>
        <v>1407.0438893599996</v>
      </c>
      <c r="CE46" s="33">
        <f t="shared" si="756"/>
        <v>353.08184285000118</v>
      </c>
      <c r="CF46" s="33">
        <f t="shared" si="756"/>
        <v>-1117.5024345299989</v>
      </c>
      <c r="CG46" s="34">
        <f t="shared" si="756"/>
        <v>-6968.0911191100004</v>
      </c>
      <c r="CH46" s="33">
        <f t="shared" ref="CH46:CI46" si="757">CH324+CH380</f>
        <v>10059.009172510001</v>
      </c>
      <c r="CI46" s="33">
        <f t="shared" si="757"/>
        <v>2532.4240634199996</v>
      </c>
      <c r="CJ46" s="33">
        <f t="shared" ref="CJ46:CK46" si="758">CJ324+CJ380</f>
        <v>1641.3111927899997</v>
      </c>
      <c r="CK46" s="34">
        <f t="shared" si="758"/>
        <v>-9866.6413640499977</v>
      </c>
      <c r="CL46" s="32">
        <f t="shared" ref="CL46:CM46" si="759">CL324+CL380</f>
        <v>-3738.1297402800005</v>
      </c>
      <c r="CM46" s="33">
        <f t="shared" si="759"/>
        <v>-3675.4450480300002</v>
      </c>
      <c r="CN46" s="33">
        <f t="shared" ref="CN46:CO46" si="760">CN324+CN380</f>
        <v>3167.3181601400001</v>
      </c>
      <c r="CO46" s="33">
        <f t="shared" si="760"/>
        <v>-991.28686817000039</v>
      </c>
      <c r="CP46" s="32">
        <f t="shared" ref="CP46:CS46" si="761">CP324+CP380</f>
        <v>10310.582373740002</v>
      </c>
      <c r="CQ46" s="33">
        <f t="shared" si="761"/>
        <v>-10195.206714170003</v>
      </c>
      <c r="CR46" s="33">
        <f t="shared" si="761"/>
        <v>1807.9524255400006</v>
      </c>
      <c r="CS46" s="34">
        <f t="shared" si="761"/>
        <v>3659.6591752400004</v>
      </c>
      <c r="CT46" s="32">
        <f t="shared" ref="CT46:CU46" si="762">CT324+CT380</f>
        <v>8278.7920985000001</v>
      </c>
      <c r="CU46" s="33">
        <f t="shared" si="762"/>
        <v>5085.5456023100005</v>
      </c>
      <c r="CV46" s="33">
        <f t="shared" ref="CV46:CW46" si="763">CV324+CV380</f>
        <v>-839.48234723999997</v>
      </c>
      <c r="CW46" s="34">
        <f t="shared" si="763"/>
        <v>10100.565065659999</v>
      </c>
      <c r="CX46" s="32">
        <f t="shared" ref="CX46:CY46" si="764">CX324+CX380</f>
        <v>3731.5484351199998</v>
      </c>
      <c r="CY46" s="33">
        <f t="shared" si="764"/>
        <v>-12250.990336100002</v>
      </c>
      <c r="CZ46" s="33">
        <f t="shared" ref="CZ46:DA46" si="765">CZ324+CZ380</f>
        <v>6143.2995302199997</v>
      </c>
      <c r="DA46" s="34">
        <f t="shared" si="765"/>
        <v>-7621.7509380399988</v>
      </c>
      <c r="DB46" s="32">
        <f t="shared" ref="DB46:DC46" si="766">DB324+DB380</f>
        <v>-5050.2762183999994</v>
      </c>
      <c r="DC46" s="33">
        <f t="shared" si="766"/>
        <v>1525.9901303499998</v>
      </c>
      <c r="DD46" s="33">
        <f t="shared" ref="DD46:DE46" si="767">DD324+DD380</f>
        <v>2615.4113050699998</v>
      </c>
      <c r="DE46" s="34">
        <f t="shared" si="767"/>
        <v>4718.0997199499998</v>
      </c>
      <c r="DF46" s="32">
        <f t="shared" ref="DF46:DG46" si="768">DF324+DF380</f>
        <v>1620.0112433200002</v>
      </c>
      <c r="DG46" s="33">
        <f t="shared" si="768"/>
        <v>1950.6940987899989</v>
      </c>
      <c r="DH46" s="33">
        <f t="shared" ref="DH46:DI46" si="769">DH324+DH380</f>
        <v>-1681.6415065000003</v>
      </c>
      <c r="DI46" s="34">
        <f t="shared" si="769"/>
        <v>-859.45212929000013</v>
      </c>
      <c r="DJ46" s="32">
        <f t="shared" ref="DJ46:DK46" si="770">DJ324+DJ380</f>
        <v>1909.4217782000014</v>
      </c>
      <c r="DK46" s="33">
        <f t="shared" si="770"/>
        <v>10268.72063577</v>
      </c>
      <c r="DL46" s="33">
        <f t="shared" ref="DL46:DM46" si="771">DL324+DL380</f>
        <v>-4759.6358745500011</v>
      </c>
      <c r="DM46" s="34">
        <f t="shared" si="771"/>
        <v>2232.1692348200004</v>
      </c>
      <c r="DN46" s="32">
        <f t="shared" ref="DN46:DO46" si="772">DN324+DN380</f>
        <v>1774.4036394800009</v>
      </c>
      <c r="DO46" s="33">
        <f t="shared" si="772"/>
        <v>2897.7659413600004</v>
      </c>
      <c r="DP46" s="33">
        <f t="shared" ref="DP46:DQ46" si="773">DP324+DP380</f>
        <v>5820.0141258599997</v>
      </c>
      <c r="DQ46" s="34">
        <f t="shared" si="773"/>
        <v>-11527.350148009999</v>
      </c>
      <c r="DR46" s="32">
        <f t="shared" ref="DR46" si="774">DR324+DR380</f>
        <v>4579.377217969999</v>
      </c>
    </row>
    <row r="47" spans="1:122" ht="12.75" customHeight="1" x14ac:dyDescent="0.3">
      <c r="A47" s="85" t="s">
        <v>225</v>
      </c>
      <c r="B47" s="32">
        <f>B355+B365+B401+B406+B423+B428</f>
        <v>4220.1460000000006</v>
      </c>
      <c r="C47" s="33">
        <f>C355+C365+C401+C406+C423+C428</f>
        <v>2100.027</v>
      </c>
      <c r="D47" s="33">
        <f>D355+D365+D401+D406+D423+D428</f>
        <v>2150.6664999999998</v>
      </c>
      <c r="E47" s="34">
        <f>E355+E365+E401+E406+E423+E428</f>
        <v>4055.0164999999997</v>
      </c>
      <c r="F47" s="32">
        <f t="shared" ref="F47:U47" si="775">F355+F365+F401+F406+F423+F428</f>
        <v>4208.5332416000001</v>
      </c>
      <c r="G47" s="33">
        <f t="shared" si="775"/>
        <v>817.05907679999996</v>
      </c>
      <c r="H47" s="33">
        <f t="shared" si="775"/>
        <v>449.11400029999936</v>
      </c>
      <c r="I47" s="34">
        <f t="shared" si="775"/>
        <v>2244.2657212999998</v>
      </c>
      <c r="J47" s="32">
        <f t="shared" si="775"/>
        <v>-599.01625480000007</v>
      </c>
      <c r="K47" s="33">
        <f t="shared" si="775"/>
        <v>-623.14661880000006</v>
      </c>
      <c r="L47" s="33">
        <f t="shared" si="775"/>
        <v>-3503.0741611999997</v>
      </c>
      <c r="M47" s="34">
        <f t="shared" si="775"/>
        <v>-3999.5001818000001</v>
      </c>
      <c r="N47" s="32">
        <f t="shared" si="775"/>
        <v>1354.1082193093196</v>
      </c>
      <c r="O47" s="33">
        <f t="shared" si="775"/>
        <v>-2302.2381101031383</v>
      </c>
      <c r="P47" s="33">
        <f t="shared" si="775"/>
        <v>-3411.9077150564981</v>
      </c>
      <c r="Q47" s="34">
        <f t="shared" si="775"/>
        <v>-2563.6383021303068</v>
      </c>
      <c r="R47" s="32">
        <f t="shared" si="775"/>
        <v>-1559.5105517100897</v>
      </c>
      <c r="S47" s="33">
        <f t="shared" si="775"/>
        <v>-3018.9538722141456</v>
      </c>
      <c r="T47" s="33">
        <f t="shared" si="775"/>
        <v>-2364.7973605444386</v>
      </c>
      <c r="U47" s="34">
        <f t="shared" si="775"/>
        <v>-3621.6973722457824</v>
      </c>
      <c r="V47" s="32">
        <f t="shared" ref="V47:BQ47" si="776">V355+V365+V401+V406+V423+V428</f>
        <v>-2310.7173331683166</v>
      </c>
      <c r="W47" s="33">
        <f t="shared" si="776"/>
        <v>-930.91957726270152</v>
      </c>
      <c r="X47" s="33">
        <f t="shared" si="776"/>
        <v>-3132.4090843598683</v>
      </c>
      <c r="Y47" s="34">
        <f t="shared" si="776"/>
        <v>-64.69939386071934</v>
      </c>
      <c r="Z47" s="32">
        <f t="shared" si="776"/>
        <v>278.9181544549898</v>
      </c>
      <c r="AA47" s="33">
        <f t="shared" si="776"/>
        <v>2431.5687686928036</v>
      </c>
      <c r="AB47" s="33">
        <f t="shared" si="776"/>
        <v>1083.4306864726429</v>
      </c>
      <c r="AC47" s="34">
        <f t="shared" si="776"/>
        <v>-155.60563650633975</v>
      </c>
      <c r="AD47" s="32">
        <f t="shared" si="776"/>
        <v>-921.11334026601082</v>
      </c>
      <c r="AE47" s="33">
        <f t="shared" si="776"/>
        <v>2812.6888964786717</v>
      </c>
      <c r="AF47" s="33">
        <f t="shared" si="776"/>
        <v>194.42729575867111</v>
      </c>
      <c r="AG47" s="34">
        <f t="shared" si="776"/>
        <v>-967.04195693061274</v>
      </c>
      <c r="AH47" s="32">
        <f t="shared" si="776"/>
        <v>-1114.588457136947</v>
      </c>
      <c r="AI47" s="33">
        <f t="shared" si="776"/>
        <v>759.7717032495982</v>
      </c>
      <c r="AJ47" s="33">
        <f t="shared" si="776"/>
        <v>-610.81951478403801</v>
      </c>
      <c r="AK47" s="34">
        <f t="shared" si="776"/>
        <v>1829.1225334455494</v>
      </c>
      <c r="AL47" s="32">
        <f t="shared" si="776"/>
        <v>426.92466327376712</v>
      </c>
      <c r="AM47" s="33">
        <f t="shared" si="776"/>
        <v>2355.8340648618905</v>
      </c>
      <c r="AN47" s="33">
        <f t="shared" si="776"/>
        <v>-516.71217133087998</v>
      </c>
      <c r="AO47" s="34">
        <f t="shared" si="776"/>
        <v>-565.81138987624229</v>
      </c>
      <c r="AP47" s="32">
        <f t="shared" si="776"/>
        <v>90.409414355593938</v>
      </c>
      <c r="AQ47" s="33">
        <f t="shared" si="776"/>
        <v>936.21325086771958</v>
      </c>
      <c r="AR47" s="33">
        <f t="shared" si="776"/>
        <v>1924.1123517576648</v>
      </c>
      <c r="AS47" s="34">
        <f t="shared" si="776"/>
        <v>1679.2091751248147</v>
      </c>
      <c r="AT47" s="32">
        <f t="shared" si="776"/>
        <v>4510.8923883414145</v>
      </c>
      <c r="AU47" s="33">
        <f t="shared" si="776"/>
        <v>5022.7283383574813</v>
      </c>
      <c r="AV47" s="33">
        <f t="shared" si="776"/>
        <v>371.48549645887681</v>
      </c>
      <c r="AW47" s="34">
        <f t="shared" si="776"/>
        <v>4730.141944683337</v>
      </c>
      <c r="AX47" s="32">
        <f t="shared" si="776"/>
        <v>6716.3954321963083</v>
      </c>
      <c r="AY47" s="33">
        <f t="shared" si="776"/>
        <v>11129.189919486609</v>
      </c>
      <c r="AZ47" s="33">
        <f t="shared" si="776"/>
        <v>-2059.6550006120669</v>
      </c>
      <c r="BA47" s="34">
        <f t="shared" si="776"/>
        <v>2203.2524432104133</v>
      </c>
      <c r="BB47" s="32">
        <f t="shared" si="776"/>
        <v>6927.1465053858356</v>
      </c>
      <c r="BC47" s="33">
        <f t="shared" si="776"/>
        <v>2426.9153009710517</v>
      </c>
      <c r="BD47" s="33">
        <f t="shared" si="776"/>
        <v>-1111.4025673387234</v>
      </c>
      <c r="BE47" s="34">
        <f t="shared" si="776"/>
        <v>-5266.1097756658683</v>
      </c>
      <c r="BF47" s="32">
        <f t="shared" si="776"/>
        <v>3586.3940999999995</v>
      </c>
      <c r="BG47" s="33">
        <f t="shared" si="776"/>
        <v>4198.5635000000002</v>
      </c>
      <c r="BH47" s="33">
        <f t="shared" si="776"/>
        <v>3267.9512999999997</v>
      </c>
      <c r="BI47" s="34">
        <f t="shared" si="776"/>
        <v>-2565.5234999999993</v>
      </c>
      <c r="BJ47" s="32">
        <f t="shared" si="776"/>
        <v>-1656.0187128999996</v>
      </c>
      <c r="BK47" s="33">
        <f t="shared" si="776"/>
        <v>-1786.1018168600003</v>
      </c>
      <c r="BL47" s="33">
        <f t="shared" si="776"/>
        <v>-2553.7951618899997</v>
      </c>
      <c r="BM47" s="34">
        <f t="shared" si="776"/>
        <v>-5247.2075826500004</v>
      </c>
      <c r="BN47" s="32">
        <f t="shared" si="776"/>
        <v>-3848.1441461700001</v>
      </c>
      <c r="BO47" s="33">
        <f t="shared" si="776"/>
        <v>3961.6916437399996</v>
      </c>
      <c r="BP47" s="33">
        <f t="shared" si="776"/>
        <v>5216.5919746899999</v>
      </c>
      <c r="BQ47" s="34">
        <f t="shared" si="776"/>
        <v>-531.44517447000021</v>
      </c>
      <c r="BR47" s="32">
        <f t="shared" ref="BR47:CG47" si="777">BR355+BR365+BR401+BR406+BR423+BR428</f>
        <v>-778.37999849999983</v>
      </c>
      <c r="BS47" s="33">
        <f t="shared" si="777"/>
        <v>5308.0237229900004</v>
      </c>
      <c r="BT47" s="33">
        <f t="shared" si="777"/>
        <v>-990.94263983999986</v>
      </c>
      <c r="BU47" s="34">
        <f t="shared" si="777"/>
        <v>-2802.7321317800006</v>
      </c>
      <c r="BV47" s="32">
        <f t="shared" si="777"/>
        <v>-1159.7150896000001</v>
      </c>
      <c r="BW47" s="33">
        <f t="shared" si="777"/>
        <v>5261.4208423299988</v>
      </c>
      <c r="BX47" s="33">
        <f t="shared" si="777"/>
        <v>441.00318367999984</v>
      </c>
      <c r="BY47" s="34">
        <f t="shared" si="777"/>
        <v>-1053.9374787200002</v>
      </c>
      <c r="BZ47" s="32">
        <f t="shared" si="777"/>
        <v>-1364.57066998</v>
      </c>
      <c r="CA47" s="33">
        <f t="shared" si="777"/>
        <v>-3897.9727356200005</v>
      </c>
      <c r="CB47" s="33">
        <f t="shared" si="777"/>
        <v>3877.3631861100007</v>
      </c>
      <c r="CC47" s="34">
        <f t="shared" si="777"/>
        <v>612.36282359999996</v>
      </c>
      <c r="CD47" s="32">
        <f t="shared" si="777"/>
        <v>188.50996986999991</v>
      </c>
      <c r="CE47" s="33">
        <f t="shared" si="777"/>
        <v>-171.11136424000023</v>
      </c>
      <c r="CF47" s="33">
        <f t="shared" si="777"/>
        <v>59.860673530000213</v>
      </c>
      <c r="CG47" s="34">
        <f t="shared" si="777"/>
        <v>-1712.8757825499995</v>
      </c>
      <c r="CH47" s="33">
        <f t="shared" ref="CH47:CI47" si="778">CH355+CH365+CH401+CH406+CH423+CH428</f>
        <v>-2355.6396777899995</v>
      </c>
      <c r="CI47" s="33">
        <f t="shared" si="778"/>
        <v>2360.9790547299995</v>
      </c>
      <c r="CJ47" s="33">
        <f t="shared" ref="CJ47:CK47" si="779">CJ355+CJ365+CJ401+CJ406+CJ423+CJ428</f>
        <v>92.035549979999814</v>
      </c>
      <c r="CK47" s="34">
        <f t="shared" si="779"/>
        <v>-3184.45096354</v>
      </c>
      <c r="CL47" s="32">
        <f t="shared" ref="CL47:CM47" si="780">CL355+CL365+CL401+CL406+CL423+CL428</f>
        <v>-794.51629122999998</v>
      </c>
      <c r="CM47" s="33">
        <f t="shared" si="780"/>
        <v>2210.6268047800004</v>
      </c>
      <c r="CN47" s="33">
        <f t="shared" ref="CN47:CO47" si="781">CN355+CN365+CN401+CN406+CN423+CN428</f>
        <v>2105.1032204499998</v>
      </c>
      <c r="CO47" s="33">
        <f t="shared" si="781"/>
        <v>-2480.0492512199999</v>
      </c>
      <c r="CP47" s="32">
        <f t="shared" ref="CP47:CS47" si="782">CP355+CP365+CP401+CP406+CP423+CP428</f>
        <v>3279.9519567599991</v>
      </c>
      <c r="CQ47" s="33">
        <f t="shared" si="782"/>
        <v>1664.2385095000002</v>
      </c>
      <c r="CR47" s="33">
        <f t="shared" si="782"/>
        <v>1611.9405057500001</v>
      </c>
      <c r="CS47" s="34">
        <f t="shared" si="782"/>
        <v>-3926.2538058000005</v>
      </c>
      <c r="CT47" s="32">
        <f t="shared" ref="CT47:CU47" si="783">CT355+CT365+CT401+CT406+CT423+CT428</f>
        <v>-330.00482197000025</v>
      </c>
      <c r="CU47" s="33">
        <f t="shared" si="783"/>
        <v>431.48792518000016</v>
      </c>
      <c r="CV47" s="33">
        <f t="shared" ref="CV47:CW47" si="784">CV355+CV365+CV401+CV406+CV423+CV428</f>
        <v>3142.4982079400006</v>
      </c>
      <c r="CW47" s="34">
        <f t="shared" si="784"/>
        <v>-5083.3855379999995</v>
      </c>
      <c r="CX47" s="32">
        <f t="shared" ref="CX47:CY47" si="785">CX355+CX365+CX401+CX406+CX423+CX428</f>
        <v>4978.3592859999999</v>
      </c>
      <c r="CY47" s="33">
        <f t="shared" si="785"/>
        <v>1177.3846135899992</v>
      </c>
      <c r="CZ47" s="33">
        <f t="shared" ref="CZ47:DA47" si="786">CZ355+CZ365+CZ401+CZ406+CZ423+CZ428</f>
        <v>-2453.5777160399998</v>
      </c>
      <c r="DA47" s="34">
        <f t="shared" si="786"/>
        <v>-7053.1193056899992</v>
      </c>
      <c r="DB47" s="32">
        <f t="shared" ref="DB47:DC47" si="787">DB355+DB365+DB401+DB406+DB423+DB428</f>
        <v>815.72406695999939</v>
      </c>
      <c r="DC47" s="33">
        <f t="shared" si="787"/>
        <v>6672.7474210200007</v>
      </c>
      <c r="DD47" s="33">
        <f t="shared" ref="DD47:DE47" si="788">DD355+DD365+DD401+DD406+DD423+DD428</f>
        <v>18545.726844159999</v>
      </c>
      <c r="DE47" s="34">
        <f t="shared" si="788"/>
        <v>-2143.7684637499997</v>
      </c>
      <c r="DF47" s="32">
        <f t="shared" ref="DF47:DG47" si="789">DF355+DF365+DF401+DF406+DF423+DF428</f>
        <v>1975.81600985</v>
      </c>
      <c r="DG47" s="33">
        <f t="shared" si="789"/>
        <v>8103.2437967000005</v>
      </c>
      <c r="DH47" s="33">
        <f t="shared" ref="DH47:DI47" si="790">DH355+DH365+DH401+DH406+DH423+DH428</f>
        <v>10275.762830170002</v>
      </c>
      <c r="DI47" s="34">
        <f t="shared" si="790"/>
        <v>-3171.5592362299994</v>
      </c>
      <c r="DJ47" s="32">
        <f t="shared" ref="DJ47:DK47" si="791">DJ355+DJ365+DJ401+DJ406+DJ423+DJ428</f>
        <v>-1231.0778434500003</v>
      </c>
      <c r="DK47" s="33">
        <f t="shared" si="791"/>
        <v>1223.9121952000005</v>
      </c>
      <c r="DL47" s="33">
        <f t="shared" ref="DL47:DM47" si="792">DL355+DL365+DL401+DL406+DL423+DL428</f>
        <v>-1414.1121131199998</v>
      </c>
      <c r="DM47" s="34">
        <f t="shared" si="792"/>
        <v>-3489.2440017200001</v>
      </c>
      <c r="DN47" s="32">
        <f t="shared" ref="DN47:DO47" si="793">DN355+DN365+DN401+DN406+DN423+DN428</f>
        <v>-1164.2221431100004</v>
      </c>
      <c r="DO47" s="33">
        <f t="shared" si="793"/>
        <v>10091.724155880001</v>
      </c>
      <c r="DP47" s="33">
        <f t="shared" ref="DP47:DQ47" si="794">DP355+DP365+DP401+DP406+DP423+DP428</f>
        <v>2218.1939799800002</v>
      </c>
      <c r="DQ47" s="34">
        <f t="shared" si="794"/>
        <v>-3441.4475296600008</v>
      </c>
      <c r="DR47" s="32">
        <f t="shared" ref="DR47" si="795">DR355+DR365+DR401+DR406+DR423+DR428</f>
        <v>1188.1157787799993</v>
      </c>
    </row>
    <row r="48" spans="1:122" ht="12.75" customHeight="1" x14ac:dyDescent="0.3">
      <c r="A48" s="85" t="s">
        <v>151</v>
      </c>
      <c r="B48" s="32">
        <f t="shared" ref="B48:U48" si="796">B343</f>
        <v>-2.496</v>
      </c>
      <c r="C48" s="33">
        <f t="shared" si="796"/>
        <v>-31.910999999999998</v>
      </c>
      <c r="D48" s="33">
        <f t="shared" si="796"/>
        <v>17.599999999999998</v>
      </c>
      <c r="E48" s="34">
        <f t="shared" si="796"/>
        <v>-0.65699999999999914</v>
      </c>
      <c r="F48" s="32">
        <f t="shared" si="796"/>
        <v>16.608000000000001</v>
      </c>
      <c r="G48" s="33">
        <f t="shared" si="796"/>
        <v>11.295999999999999</v>
      </c>
      <c r="H48" s="33">
        <f t="shared" si="796"/>
        <v>12.784000000000001</v>
      </c>
      <c r="I48" s="34">
        <f t="shared" si="796"/>
        <v>-2.3510000000000009</v>
      </c>
      <c r="J48" s="32">
        <f t="shared" si="796"/>
        <v>28.348000000000003</v>
      </c>
      <c r="K48" s="33">
        <f t="shared" si="796"/>
        <v>47.907000000000004</v>
      </c>
      <c r="L48" s="33">
        <f t="shared" si="796"/>
        <v>33.492000000000004</v>
      </c>
      <c r="M48" s="34">
        <f t="shared" si="796"/>
        <v>142.87599999999998</v>
      </c>
      <c r="N48" s="32">
        <f t="shared" si="796"/>
        <v>44.493000000000002</v>
      </c>
      <c r="O48" s="33">
        <f t="shared" si="796"/>
        <v>66.432999999999993</v>
      </c>
      <c r="P48" s="33">
        <f t="shared" si="796"/>
        <v>339.02600000000001</v>
      </c>
      <c r="Q48" s="34">
        <f t="shared" si="796"/>
        <v>9.8929999999999989</v>
      </c>
      <c r="R48" s="32">
        <f t="shared" si="796"/>
        <v>100.78100000000001</v>
      </c>
      <c r="S48" s="33">
        <f t="shared" si="796"/>
        <v>24.355</v>
      </c>
      <c r="T48" s="33">
        <f t="shared" si="796"/>
        <v>-58.045000000000002</v>
      </c>
      <c r="U48" s="34">
        <f t="shared" si="796"/>
        <v>21.039000000000001</v>
      </c>
      <c r="V48" s="32">
        <f t="shared" ref="V48:AG48" si="797">V343</f>
        <v>39.072240000000001</v>
      </c>
      <c r="W48" s="33">
        <f t="shared" si="797"/>
        <v>-6.1067800000000023</v>
      </c>
      <c r="X48" s="33">
        <f t="shared" si="797"/>
        <v>108.01038</v>
      </c>
      <c r="Y48" s="34">
        <f t="shared" si="797"/>
        <v>56.411292031250007</v>
      </c>
      <c r="Z48" s="32">
        <f t="shared" si="797"/>
        <v>110.43318000000001</v>
      </c>
      <c r="AA48" s="33">
        <f t="shared" si="797"/>
        <v>189.76382000000001</v>
      </c>
      <c r="AB48" s="33">
        <f t="shared" si="797"/>
        <v>40.835479999999997</v>
      </c>
      <c r="AC48" s="34">
        <f t="shared" si="797"/>
        <v>129.98828</v>
      </c>
      <c r="AD48" s="32">
        <f t="shared" si="797"/>
        <v>275.18710000000004</v>
      </c>
      <c r="AE48" s="33">
        <f t="shared" si="797"/>
        <v>92.62276</v>
      </c>
      <c r="AF48" s="33">
        <f t="shared" si="797"/>
        <v>-52.114100000000008</v>
      </c>
      <c r="AG48" s="34">
        <f t="shared" si="797"/>
        <v>40.50139999999999</v>
      </c>
      <c r="AH48" s="32">
        <f t="shared" ref="AH48:BM48" si="798">AH343</f>
        <v>18.743619999999996</v>
      </c>
      <c r="AI48" s="33">
        <f t="shared" si="798"/>
        <v>52.227799999999988</v>
      </c>
      <c r="AJ48" s="33">
        <f t="shared" si="798"/>
        <v>108.93787999999998</v>
      </c>
      <c r="AK48" s="34">
        <f t="shared" si="798"/>
        <v>-28.912560000000006</v>
      </c>
      <c r="AL48" s="32">
        <f t="shared" si="798"/>
        <v>-50.596939999999989</v>
      </c>
      <c r="AM48" s="33">
        <f t="shared" si="798"/>
        <v>290.66493999999994</v>
      </c>
      <c r="AN48" s="33">
        <f t="shared" si="798"/>
        <v>294.38482000000005</v>
      </c>
      <c r="AO48" s="34">
        <f t="shared" si="798"/>
        <v>142.96382</v>
      </c>
      <c r="AP48" s="32">
        <f t="shared" si="798"/>
        <v>-91.676360000000003</v>
      </c>
      <c r="AQ48" s="33">
        <f t="shared" si="798"/>
        <v>-97.863020000000006</v>
      </c>
      <c r="AR48" s="33">
        <f t="shared" si="798"/>
        <v>28.199819999999999</v>
      </c>
      <c r="AS48" s="34">
        <f t="shared" si="798"/>
        <v>201.29430000000002</v>
      </c>
      <c r="AT48" s="32">
        <f t="shared" si="798"/>
        <v>-37.768000000000001</v>
      </c>
      <c r="AU48" s="33">
        <f t="shared" si="798"/>
        <v>-8.3815400000000082</v>
      </c>
      <c r="AV48" s="33">
        <f t="shared" si="798"/>
        <v>19.529</v>
      </c>
      <c r="AW48" s="34">
        <f t="shared" si="798"/>
        <v>-14.183000000000003</v>
      </c>
      <c r="AX48" s="32">
        <f t="shared" si="798"/>
        <v>111.18499999999999</v>
      </c>
      <c r="AY48" s="33">
        <f t="shared" si="798"/>
        <v>136.70800000000003</v>
      </c>
      <c r="AZ48" s="33">
        <f t="shared" si="798"/>
        <v>217.20800000000003</v>
      </c>
      <c r="BA48" s="34">
        <f t="shared" si="798"/>
        <v>245.16</v>
      </c>
      <c r="BB48" s="32">
        <f t="shared" si="798"/>
        <v>195.08799999999999</v>
      </c>
      <c r="BC48" s="33">
        <f t="shared" si="798"/>
        <v>185.15899999999999</v>
      </c>
      <c r="BD48" s="33">
        <f t="shared" si="798"/>
        <v>21.206</v>
      </c>
      <c r="BE48" s="34">
        <f t="shared" si="798"/>
        <v>-89.100999999999999</v>
      </c>
      <c r="BF48" s="32">
        <f t="shared" si="798"/>
        <v>-203.88040000000001</v>
      </c>
      <c r="BG48" s="33">
        <f t="shared" si="798"/>
        <v>-8.4035000000000011</v>
      </c>
      <c r="BH48" s="33">
        <f t="shared" si="798"/>
        <v>42.986799999999995</v>
      </c>
      <c r="BI48" s="34">
        <f t="shared" si="798"/>
        <v>13.065100000000001</v>
      </c>
      <c r="BJ48" s="32">
        <f t="shared" si="798"/>
        <v>25.538957779999997</v>
      </c>
      <c r="BK48" s="33">
        <f t="shared" si="798"/>
        <v>-8.5283876899999953</v>
      </c>
      <c r="BL48" s="33">
        <f t="shared" si="798"/>
        <v>18.804082089999998</v>
      </c>
      <c r="BM48" s="34">
        <f t="shared" si="798"/>
        <v>76.333529870000007</v>
      </c>
      <c r="BN48" s="32">
        <f t="shared" ref="BN48:CG48" si="799">BN343</f>
        <v>74.88355420000002</v>
      </c>
      <c r="BO48" s="33">
        <f t="shared" si="799"/>
        <v>-65.764327879999996</v>
      </c>
      <c r="BP48" s="33">
        <f t="shared" si="799"/>
        <v>17.522209959999994</v>
      </c>
      <c r="BQ48" s="34">
        <f t="shared" si="799"/>
        <v>-29.46752673000001</v>
      </c>
      <c r="BR48" s="32">
        <f t="shared" si="799"/>
        <v>0.77662012999999064</v>
      </c>
      <c r="BS48" s="33">
        <f t="shared" si="799"/>
        <v>15.196263560000002</v>
      </c>
      <c r="BT48" s="33">
        <f t="shared" si="799"/>
        <v>-29.426172610000002</v>
      </c>
      <c r="BU48" s="34">
        <f t="shared" si="799"/>
        <v>-11.176512790000006</v>
      </c>
      <c r="BV48" s="32">
        <f t="shared" si="799"/>
        <v>-45.555471689999997</v>
      </c>
      <c r="BW48" s="33">
        <f t="shared" si="799"/>
        <v>-73.577418230000006</v>
      </c>
      <c r="BX48" s="33">
        <f t="shared" si="799"/>
        <v>18.078549709999997</v>
      </c>
      <c r="BY48" s="34">
        <f t="shared" si="799"/>
        <v>-9.2941496000000008</v>
      </c>
      <c r="BZ48" s="32">
        <f t="shared" si="799"/>
        <v>-357.82718075000003</v>
      </c>
      <c r="CA48" s="33">
        <f t="shared" si="799"/>
        <v>55.370714979999875</v>
      </c>
      <c r="CB48" s="33">
        <f t="shared" si="799"/>
        <v>503.76339683000015</v>
      </c>
      <c r="CC48" s="34">
        <f t="shared" si="799"/>
        <v>1366.8679449299998</v>
      </c>
      <c r="CD48" s="32">
        <f t="shared" si="799"/>
        <v>2040.76598876</v>
      </c>
      <c r="CE48" s="33">
        <f t="shared" si="799"/>
        <v>-290.08004913000042</v>
      </c>
      <c r="CF48" s="33">
        <f t="shared" si="799"/>
        <v>2191.7892817600004</v>
      </c>
      <c r="CG48" s="34">
        <f t="shared" si="799"/>
        <v>-492.77963793000026</v>
      </c>
      <c r="CH48" s="33">
        <f t="shared" ref="CH48:CI48" si="800">CH343</f>
        <v>-41.490530180000633</v>
      </c>
      <c r="CI48" s="33">
        <f t="shared" si="800"/>
        <v>-1467.2795295499993</v>
      </c>
      <c r="CJ48" s="33">
        <f t="shared" ref="CJ48:CK48" si="801">CJ343</f>
        <v>10.416388389999838</v>
      </c>
      <c r="CK48" s="34">
        <f t="shared" si="801"/>
        <v>529.44874465999999</v>
      </c>
      <c r="CL48" s="32">
        <f t="shared" ref="CL48:CM48" si="802">CL343</f>
        <v>10.449904289999875</v>
      </c>
      <c r="CM48" s="33">
        <f t="shared" si="802"/>
        <v>-308.93816727000012</v>
      </c>
      <c r="CN48" s="33">
        <f t="shared" ref="CN48:CO48" si="803">CN343</f>
        <v>163.39799346999996</v>
      </c>
      <c r="CO48" s="33">
        <f t="shared" si="803"/>
        <v>840.31937361999985</v>
      </c>
      <c r="CP48" s="32">
        <f t="shared" ref="CP48:CS48" si="804">CP343</f>
        <v>1224.0859957999999</v>
      </c>
      <c r="CQ48" s="33">
        <f t="shared" si="804"/>
        <v>238.13328136999962</v>
      </c>
      <c r="CR48" s="33">
        <f t="shared" si="804"/>
        <v>645.42953227999988</v>
      </c>
      <c r="CS48" s="34">
        <f t="shared" si="804"/>
        <v>645.80588914999953</v>
      </c>
      <c r="CT48" s="32">
        <f t="shared" ref="CT48:CU48" si="805">CT343</f>
        <v>698.1998421000003</v>
      </c>
      <c r="CU48" s="33">
        <f t="shared" si="805"/>
        <v>-278.61322651000035</v>
      </c>
      <c r="CV48" s="33">
        <f t="shared" ref="CV48:CW48" si="806">CV343</f>
        <v>1026.7007964999998</v>
      </c>
      <c r="CW48" s="34">
        <f t="shared" si="806"/>
        <v>227.14187326000001</v>
      </c>
      <c r="CX48" s="32">
        <f t="shared" ref="CX48:CY48" si="807">CX343</f>
        <v>3786.9248318899995</v>
      </c>
      <c r="CY48" s="33">
        <f t="shared" si="807"/>
        <v>1890.3802447899993</v>
      </c>
      <c r="CZ48" s="33">
        <f t="shared" ref="CZ48:DA48" si="808">CZ343</f>
        <v>-182.68606678000046</v>
      </c>
      <c r="DA48" s="34">
        <f t="shared" si="808"/>
        <v>-97.885103579999907</v>
      </c>
      <c r="DB48" s="32">
        <f t="shared" ref="DB48:DC48" si="809">DB343</f>
        <v>-339.37570210000024</v>
      </c>
      <c r="DC48" s="33">
        <f t="shared" si="809"/>
        <v>-1459.5553801099995</v>
      </c>
      <c r="DD48" s="33">
        <f t="shared" ref="DD48:DE48" si="810">DD343</f>
        <v>1036.4379115899994</v>
      </c>
      <c r="DE48" s="34">
        <f t="shared" si="810"/>
        <v>-197.45004116999962</v>
      </c>
      <c r="DF48" s="32">
        <f t="shared" ref="DF48:DG48" si="811">DF343</f>
        <v>-1464.7411016899996</v>
      </c>
      <c r="DG48" s="33">
        <f t="shared" si="811"/>
        <v>839.98266853999951</v>
      </c>
      <c r="DH48" s="33">
        <f t="shared" ref="DH48:DI48" si="812">DH343</f>
        <v>287.45097668999949</v>
      </c>
      <c r="DI48" s="34">
        <f t="shared" si="812"/>
        <v>-1693.5019359699997</v>
      </c>
      <c r="DJ48" s="32">
        <f t="shared" ref="DJ48:DK48" si="813">DJ343</f>
        <v>-201.30741065000066</v>
      </c>
      <c r="DK48" s="33">
        <f t="shared" si="813"/>
        <v>-1338.7382580600006</v>
      </c>
      <c r="DL48" s="33">
        <f t="shared" ref="DL48:DM48" si="814">DL343</f>
        <v>-1353.4017345100003</v>
      </c>
      <c r="DM48" s="34">
        <f t="shared" si="814"/>
        <v>-5100.9505754599995</v>
      </c>
      <c r="DN48" s="32">
        <f t="shared" ref="DN48:DO48" si="815">DN343</f>
        <v>-197.10430840000004</v>
      </c>
      <c r="DO48" s="33">
        <f t="shared" si="815"/>
        <v>2417.107759869999</v>
      </c>
      <c r="DP48" s="33">
        <f t="shared" ref="DP48:DQ48" si="816">DP343</f>
        <v>-1780.1555429800001</v>
      </c>
      <c r="DQ48" s="34">
        <f t="shared" si="816"/>
        <v>1736.5871275300001</v>
      </c>
      <c r="DR48" s="32">
        <f t="shared" ref="DR48" si="817">DR343</f>
        <v>-950.99315654000031</v>
      </c>
    </row>
    <row r="49" spans="1:122" ht="12.75" customHeight="1" x14ac:dyDescent="0.3">
      <c r="A49" s="85" t="s">
        <v>152</v>
      </c>
      <c r="B49" s="32">
        <f t="shared" ref="B49:U49" si="818">B430</f>
        <v>-5060</v>
      </c>
      <c r="C49" s="33">
        <f t="shared" si="818"/>
        <v>-457.69999999999993</v>
      </c>
      <c r="D49" s="33">
        <f t="shared" si="818"/>
        <v>15538.1</v>
      </c>
      <c r="E49" s="34">
        <f t="shared" si="818"/>
        <v>2898.5</v>
      </c>
      <c r="F49" s="32">
        <f t="shared" si="818"/>
        <v>4011.6000000000013</v>
      </c>
      <c r="G49" s="33">
        <f t="shared" si="818"/>
        <v>4213.6999999999989</v>
      </c>
      <c r="H49" s="33">
        <f t="shared" si="818"/>
        <v>-1126.9000000000015</v>
      </c>
      <c r="I49" s="34">
        <f t="shared" si="818"/>
        <v>1567.7000000000057</v>
      </c>
      <c r="J49" s="32">
        <f t="shared" si="818"/>
        <v>-910.28434226382285</v>
      </c>
      <c r="K49" s="33">
        <f t="shared" si="818"/>
        <v>-1236.5411683627781</v>
      </c>
      <c r="L49" s="33">
        <f t="shared" si="818"/>
        <v>4437.508581999843</v>
      </c>
      <c r="M49" s="34">
        <f t="shared" si="818"/>
        <v>-10197.842198309741</v>
      </c>
      <c r="N49" s="32">
        <f t="shared" si="818"/>
        <v>16451.337330670627</v>
      </c>
      <c r="O49" s="33">
        <f t="shared" si="818"/>
        <v>2282.7402602911829</v>
      </c>
      <c r="P49" s="33">
        <f t="shared" si="818"/>
        <v>-25249.132725581087</v>
      </c>
      <c r="Q49" s="34">
        <f t="shared" si="818"/>
        <v>-1455.1522535394624</v>
      </c>
      <c r="R49" s="32">
        <f t="shared" si="818"/>
        <v>-10495.11703634814</v>
      </c>
      <c r="S49" s="33">
        <f t="shared" si="818"/>
        <v>7580.0132947614711</v>
      </c>
      <c r="T49" s="33">
        <f t="shared" si="818"/>
        <v>1230.4786421722181</v>
      </c>
      <c r="U49" s="34">
        <f t="shared" si="818"/>
        <v>-6137.4148963891121</v>
      </c>
      <c r="V49" s="32">
        <f t="shared" ref="V49:AG49" si="819">V430</f>
        <v>3147.5270044002232</v>
      </c>
      <c r="W49" s="33">
        <f t="shared" si="819"/>
        <v>-10917.394615578523</v>
      </c>
      <c r="X49" s="33">
        <f t="shared" si="819"/>
        <v>4007.5765132384286</v>
      </c>
      <c r="Y49" s="34">
        <f t="shared" si="819"/>
        <v>1500.6367472021032</v>
      </c>
      <c r="Z49" s="32">
        <f t="shared" si="819"/>
        <v>1791.8126103627239</v>
      </c>
      <c r="AA49" s="33">
        <f t="shared" si="819"/>
        <v>3134.6174805569722</v>
      </c>
      <c r="AB49" s="33">
        <f t="shared" si="819"/>
        <v>1983.5029750088283</v>
      </c>
      <c r="AC49" s="34">
        <f t="shared" si="819"/>
        <v>-3603.3325814799164</v>
      </c>
      <c r="AD49" s="32">
        <f t="shared" si="819"/>
        <v>1136.3986484425773</v>
      </c>
      <c r="AE49" s="33">
        <f t="shared" si="819"/>
        <v>4232.0084743005855</v>
      </c>
      <c r="AF49" s="33">
        <f t="shared" si="819"/>
        <v>-3260.2952653360658</v>
      </c>
      <c r="AG49" s="34">
        <f t="shared" si="819"/>
        <v>-1806.0246325763662</v>
      </c>
      <c r="AH49" s="32">
        <f t="shared" ref="AH49:BM49" si="820">AH430</f>
        <v>3985.8150689444919</v>
      </c>
      <c r="AI49" s="33">
        <f t="shared" si="820"/>
        <v>4983.3941955603077</v>
      </c>
      <c r="AJ49" s="33">
        <f t="shared" si="820"/>
        <v>4184.8335330000236</v>
      </c>
      <c r="AK49" s="34">
        <f t="shared" si="820"/>
        <v>-4658.3923037008963</v>
      </c>
      <c r="AL49" s="32">
        <f t="shared" si="820"/>
        <v>2626.0605935279773</v>
      </c>
      <c r="AM49" s="33">
        <f t="shared" si="820"/>
        <v>-1279.9914318266779</v>
      </c>
      <c r="AN49" s="33">
        <f t="shared" si="820"/>
        <v>-756.2525981949957</v>
      </c>
      <c r="AO49" s="34">
        <f t="shared" si="820"/>
        <v>1654.2132710876449</v>
      </c>
      <c r="AP49" s="32">
        <f t="shared" si="820"/>
        <v>10393.80050082152</v>
      </c>
      <c r="AQ49" s="33">
        <f t="shared" si="820"/>
        <v>-762.24260172531308</v>
      </c>
      <c r="AR49" s="33">
        <f t="shared" si="820"/>
        <v>-2509.0046251362082</v>
      </c>
      <c r="AS49" s="34">
        <f t="shared" si="820"/>
        <v>-2803.0894024084846</v>
      </c>
      <c r="AT49" s="32">
        <f t="shared" si="820"/>
        <v>5785.1210955012484</v>
      </c>
      <c r="AU49" s="33">
        <f t="shared" si="820"/>
        <v>2374.9725561881305</v>
      </c>
      <c r="AV49" s="33">
        <f t="shared" si="820"/>
        <v>10306.732068438163</v>
      </c>
      <c r="AW49" s="34">
        <f t="shared" si="820"/>
        <v>12102.291696256942</v>
      </c>
      <c r="AX49" s="32">
        <f t="shared" si="820"/>
        <v>23369.564882993967</v>
      </c>
      <c r="AY49" s="33">
        <f t="shared" si="820"/>
        <v>38240.919721497412</v>
      </c>
      <c r="AZ49" s="33">
        <f t="shared" si="820"/>
        <v>12132.952496891352</v>
      </c>
      <c r="BA49" s="34">
        <f t="shared" si="820"/>
        <v>13740.808580284443</v>
      </c>
      <c r="BB49" s="32">
        <f t="shared" si="820"/>
        <v>8216.8618978465802</v>
      </c>
      <c r="BC49" s="33">
        <f t="shared" si="820"/>
        <v>11021.206892511298</v>
      </c>
      <c r="BD49" s="33">
        <f t="shared" si="820"/>
        <v>4720.7426095869996</v>
      </c>
      <c r="BE49" s="34">
        <f t="shared" si="820"/>
        <v>-20989.739331894867</v>
      </c>
      <c r="BF49" s="32">
        <f t="shared" si="820"/>
        <v>-1181.8111000000004</v>
      </c>
      <c r="BG49" s="33">
        <f t="shared" si="820"/>
        <v>12598.987899999998</v>
      </c>
      <c r="BH49" s="33">
        <f t="shared" si="820"/>
        <v>17697.492900000001</v>
      </c>
      <c r="BI49" s="34">
        <f t="shared" si="820"/>
        <v>17536.3181</v>
      </c>
      <c r="BJ49" s="32">
        <f t="shared" si="820"/>
        <v>6160.0154493200007</v>
      </c>
      <c r="BK49" s="33">
        <f t="shared" si="820"/>
        <v>10506.377916829999</v>
      </c>
      <c r="BL49" s="33">
        <f t="shared" si="820"/>
        <v>17830.596660459996</v>
      </c>
      <c r="BM49" s="34">
        <f t="shared" si="820"/>
        <v>14603.513560059999</v>
      </c>
      <c r="BN49" s="32">
        <f t="shared" ref="BN49:CG49" si="821">BN430</f>
        <v>27648.746608840003</v>
      </c>
      <c r="BO49" s="33">
        <f t="shared" si="821"/>
        <v>15261.137113600002</v>
      </c>
      <c r="BP49" s="33">
        <f t="shared" si="821"/>
        <v>13679.626344670001</v>
      </c>
      <c r="BQ49" s="34">
        <f t="shared" si="821"/>
        <v>2047.2971437199974</v>
      </c>
      <c r="BR49" s="32">
        <f t="shared" si="821"/>
        <v>12364.737138210001</v>
      </c>
      <c r="BS49" s="33">
        <f t="shared" si="821"/>
        <v>9412.9054842699989</v>
      </c>
      <c r="BT49" s="33">
        <f t="shared" si="821"/>
        <v>1185.9131111599991</v>
      </c>
      <c r="BU49" s="34">
        <f t="shared" si="821"/>
        <v>-4064.0033760499987</v>
      </c>
      <c r="BV49" s="32">
        <f t="shared" si="821"/>
        <v>6554.4267439499999</v>
      </c>
      <c r="BW49" s="33">
        <f t="shared" si="821"/>
        <v>-277.59692369999925</v>
      </c>
      <c r="BX49" s="33">
        <f t="shared" si="821"/>
        <v>-3963.3456730600001</v>
      </c>
      <c r="BY49" s="34">
        <f t="shared" si="821"/>
        <v>-8239.9712982700003</v>
      </c>
      <c r="BZ49" s="32">
        <f t="shared" si="821"/>
        <v>4766.7744862700001</v>
      </c>
      <c r="CA49" s="33">
        <f t="shared" si="821"/>
        <v>7257.6479842099998</v>
      </c>
      <c r="CB49" s="33">
        <f t="shared" si="821"/>
        <v>7963.2585004099992</v>
      </c>
      <c r="CC49" s="34">
        <f t="shared" si="821"/>
        <v>-9155.0236950399994</v>
      </c>
      <c r="CD49" s="32">
        <f t="shared" si="821"/>
        <v>3239.1072143799997</v>
      </c>
      <c r="CE49" s="33">
        <f t="shared" si="821"/>
        <v>5473.8484900100002</v>
      </c>
      <c r="CF49" s="33">
        <f t="shared" si="821"/>
        <v>-4847.4952701600014</v>
      </c>
      <c r="CG49" s="34">
        <f t="shared" si="821"/>
        <v>-2296.68833494</v>
      </c>
      <c r="CH49" s="33">
        <f t="shared" ref="CH49:CI49" si="822">CH430</f>
        <v>-4021.806365899999</v>
      </c>
      <c r="CI49" s="33">
        <f t="shared" si="822"/>
        <v>6050.0002385700009</v>
      </c>
      <c r="CJ49" s="33">
        <f t="shared" ref="CJ49:CK49" si="823">CJ430</f>
        <v>6292.8195546499992</v>
      </c>
      <c r="CK49" s="34">
        <f t="shared" si="823"/>
        <v>916.42263681999987</v>
      </c>
      <c r="CL49" s="32">
        <f t="shared" ref="CL49:CM49" si="824">CL430</f>
        <v>3330.3909509999999</v>
      </c>
      <c r="CM49" s="33">
        <f t="shared" si="824"/>
        <v>5556.6794406899999</v>
      </c>
      <c r="CN49" s="33">
        <f t="shared" ref="CN49:CO49" si="825">CN430</f>
        <v>2620.2904151899993</v>
      </c>
      <c r="CO49" s="33">
        <f t="shared" si="825"/>
        <v>-6414.4921446000008</v>
      </c>
      <c r="CP49" s="32">
        <f t="shared" ref="CP49:CS49" si="826">CP430</f>
        <v>5864.2783980799995</v>
      </c>
      <c r="CQ49" s="33">
        <f t="shared" si="826"/>
        <v>2387.2631220799994</v>
      </c>
      <c r="CR49" s="33">
        <f t="shared" si="826"/>
        <v>3260.2429066599998</v>
      </c>
      <c r="CS49" s="34">
        <f t="shared" si="826"/>
        <v>-8584.1098006699995</v>
      </c>
      <c r="CT49" s="32">
        <f t="shared" ref="CT49:CU49" si="827">CT430</f>
        <v>6567.8135803700006</v>
      </c>
      <c r="CU49" s="33">
        <f t="shared" si="827"/>
        <v>-940.9790899999997</v>
      </c>
      <c r="CV49" s="33">
        <f t="shared" ref="CV49:CW49" si="828">CV430</f>
        <v>-10774.762731400002</v>
      </c>
      <c r="CW49" s="34">
        <f t="shared" si="828"/>
        <v>-20907.531541980003</v>
      </c>
      <c r="CX49" s="32">
        <f t="shared" ref="CX49:CY49" si="829">CX430</f>
        <v>-20194.307603929999</v>
      </c>
      <c r="CY49" s="33">
        <f t="shared" si="829"/>
        <v>3428.5902493200015</v>
      </c>
      <c r="CZ49" s="33">
        <f t="shared" ref="CZ49:DA49" si="830">CZ430</f>
        <v>5597.9626478999999</v>
      </c>
      <c r="DA49" s="34">
        <f t="shared" si="830"/>
        <v>-3064.06807123</v>
      </c>
      <c r="DB49" s="32">
        <f t="shared" ref="DB49:DC49" si="831">DB430</f>
        <v>-4195.825641540001</v>
      </c>
      <c r="DC49" s="33">
        <f t="shared" si="831"/>
        <v>4600.6155491100017</v>
      </c>
      <c r="DD49" s="33">
        <f t="shared" ref="DD49:DE49" si="832">DD430</f>
        <v>18615.694297899998</v>
      </c>
      <c r="DE49" s="34">
        <f t="shared" si="832"/>
        <v>-5053.7909066499988</v>
      </c>
      <c r="DF49" s="32">
        <f t="shared" ref="DF49:DG49" si="833">DF430</f>
        <v>1209.0181022699999</v>
      </c>
      <c r="DG49" s="33">
        <f t="shared" si="833"/>
        <v>793.63555892999966</v>
      </c>
      <c r="DH49" s="33">
        <f t="shared" ref="DH49:DI49" si="834">DH430</f>
        <v>-1269.1053017800004</v>
      </c>
      <c r="DI49" s="34">
        <f t="shared" si="834"/>
        <v>-8017.8830378000002</v>
      </c>
      <c r="DJ49" s="32">
        <f t="shared" ref="DJ49:DK49" si="835">DJ430</f>
        <v>10831.78408655</v>
      </c>
      <c r="DK49" s="33">
        <f t="shared" si="835"/>
        <v>6722.1581107500006</v>
      </c>
      <c r="DL49" s="33">
        <f t="shared" ref="DL49:DM49" si="836">DL430</f>
        <v>884.82285753000008</v>
      </c>
      <c r="DM49" s="34">
        <f t="shared" si="836"/>
        <v>2933.5771735900003</v>
      </c>
      <c r="DN49" s="32">
        <f t="shared" ref="DN49:DO49" si="837">DN430</f>
        <v>2180.9387010299997</v>
      </c>
      <c r="DO49" s="33">
        <f t="shared" si="837"/>
        <v>2702.7093738499998</v>
      </c>
      <c r="DP49" s="33">
        <f t="shared" ref="DP49:DQ49" si="838">DP430</f>
        <v>1440.2354122699999</v>
      </c>
      <c r="DQ49" s="34">
        <f t="shared" si="838"/>
        <v>-32715.408238460004</v>
      </c>
      <c r="DR49" s="32">
        <f t="shared" ref="DR49" si="839">DR430</f>
        <v>-626.35322438000037</v>
      </c>
    </row>
    <row r="50" spans="1:122" ht="12.75" customHeight="1" x14ac:dyDescent="0.3">
      <c r="A50" s="84" t="s">
        <v>1</v>
      </c>
      <c r="B50" s="37">
        <f t="shared" ref="B50:U50" si="840">B26-(B9+B24)</f>
        <v>434.07126399999925</v>
      </c>
      <c r="C50" s="35">
        <f t="shared" si="840"/>
        <v>704.9369910000014</v>
      </c>
      <c r="D50" s="35">
        <f t="shared" si="840"/>
        <v>1247.5393319999971</v>
      </c>
      <c r="E50" s="36">
        <f t="shared" si="840"/>
        <v>-179.38879399999996</v>
      </c>
      <c r="F50" s="37">
        <f t="shared" si="840"/>
        <v>-1213.8461023093928</v>
      </c>
      <c r="G50" s="35">
        <f t="shared" si="840"/>
        <v>208.89270142953592</v>
      </c>
      <c r="H50" s="35">
        <f t="shared" si="840"/>
        <v>90.815733723980884</v>
      </c>
      <c r="I50" s="36">
        <f t="shared" si="840"/>
        <v>-885.75070588562448</v>
      </c>
      <c r="J50" s="37">
        <f t="shared" si="840"/>
        <v>-844.2792563934554</v>
      </c>
      <c r="K50" s="35">
        <f t="shared" si="840"/>
        <v>-950.10590274917922</v>
      </c>
      <c r="L50" s="35">
        <f t="shared" si="840"/>
        <v>1696.8013302605614</v>
      </c>
      <c r="M50" s="36">
        <f t="shared" si="840"/>
        <v>-355.95838120592452</v>
      </c>
      <c r="N50" s="37">
        <f t="shared" si="840"/>
        <v>-388.5973086180602</v>
      </c>
      <c r="O50" s="35">
        <f t="shared" si="840"/>
        <v>-3152.0563765270763</v>
      </c>
      <c r="P50" s="35">
        <f t="shared" si="840"/>
        <v>717.26196764228735</v>
      </c>
      <c r="Q50" s="36">
        <f t="shared" si="840"/>
        <v>923.44678278563879</v>
      </c>
      <c r="R50" s="37">
        <f t="shared" si="840"/>
        <v>639.09855210271144</v>
      </c>
      <c r="S50" s="35">
        <f t="shared" si="840"/>
        <v>-502.71632983091604</v>
      </c>
      <c r="T50" s="35">
        <f t="shared" si="840"/>
        <v>663.08837257932464</v>
      </c>
      <c r="U50" s="36">
        <f t="shared" si="840"/>
        <v>1365.4198943333067</v>
      </c>
      <c r="V50" s="37">
        <f t="shared" ref="V50:AG50" si="841">V26-(V9+V24)</f>
        <v>-635.09521544214022</v>
      </c>
      <c r="W50" s="35">
        <f t="shared" si="841"/>
        <v>1911.5040156384293</v>
      </c>
      <c r="X50" s="35">
        <f t="shared" si="841"/>
        <v>1702.7753365232611</v>
      </c>
      <c r="Y50" s="36">
        <f t="shared" si="841"/>
        <v>3000.4229719692148</v>
      </c>
      <c r="Z50" s="37">
        <f t="shared" si="841"/>
        <v>1250.7578748149472</v>
      </c>
      <c r="AA50" s="35">
        <f t="shared" si="841"/>
        <v>547.12211595903864</v>
      </c>
      <c r="AB50" s="35">
        <f t="shared" si="841"/>
        <v>-1042.5829566321763</v>
      </c>
      <c r="AC50" s="36">
        <f t="shared" si="841"/>
        <v>1018.9562601813113</v>
      </c>
      <c r="AD50" s="37">
        <f t="shared" si="841"/>
        <v>240.85812970969255</v>
      </c>
      <c r="AE50" s="35">
        <f t="shared" si="841"/>
        <v>552.54762006282544</v>
      </c>
      <c r="AF50" s="35">
        <f t="shared" si="841"/>
        <v>921.2575696900044</v>
      </c>
      <c r="AG50" s="36">
        <f t="shared" si="841"/>
        <v>719.75363926183365</v>
      </c>
      <c r="AH50" s="37">
        <f t="shared" ref="AH50:BM50" si="842">AH26-(AH9+AH24)</f>
        <v>255.08692429797262</v>
      </c>
      <c r="AI50" s="35">
        <f t="shared" si="842"/>
        <v>314.66286022933855</v>
      </c>
      <c r="AJ50" s="35">
        <f t="shared" si="842"/>
        <v>679.42500601657048</v>
      </c>
      <c r="AK50" s="36">
        <f t="shared" si="842"/>
        <v>835.80379979324516</v>
      </c>
      <c r="AL50" s="37">
        <f t="shared" si="842"/>
        <v>473.21793146541631</v>
      </c>
      <c r="AM50" s="35">
        <f t="shared" si="842"/>
        <v>251.92887600442555</v>
      </c>
      <c r="AN50" s="35">
        <f t="shared" si="842"/>
        <v>421.85482626485646</v>
      </c>
      <c r="AO50" s="36">
        <f t="shared" si="842"/>
        <v>1260.0696490658192</v>
      </c>
      <c r="AP50" s="37">
        <f t="shared" si="842"/>
        <v>916.4492494508645</v>
      </c>
      <c r="AQ50" s="35">
        <f t="shared" si="842"/>
        <v>882.23806844654564</v>
      </c>
      <c r="AR50" s="35">
        <f t="shared" si="842"/>
        <v>970.63782869196166</v>
      </c>
      <c r="AS50" s="36">
        <f t="shared" si="842"/>
        <v>568.57000744069182</v>
      </c>
      <c r="AT50" s="37">
        <f t="shared" si="842"/>
        <v>994.17032372894789</v>
      </c>
      <c r="AU50" s="35">
        <f t="shared" si="842"/>
        <v>404.86566959905525</v>
      </c>
      <c r="AV50" s="35">
        <f t="shared" si="842"/>
        <v>802.93495111374432</v>
      </c>
      <c r="AW50" s="36">
        <f t="shared" si="842"/>
        <v>2273.9929162947751</v>
      </c>
      <c r="AX50" s="37">
        <f t="shared" si="842"/>
        <v>-302.77606790218618</v>
      </c>
      <c r="AY50" s="35">
        <f t="shared" si="842"/>
        <v>1589.6133724902484</v>
      </c>
      <c r="AZ50" s="35">
        <f t="shared" si="842"/>
        <v>678.73247200652929</v>
      </c>
      <c r="BA50" s="36">
        <f t="shared" si="842"/>
        <v>1220.6488734165264</v>
      </c>
      <c r="BB50" s="37">
        <f t="shared" si="842"/>
        <v>-1821.2702258112913</v>
      </c>
      <c r="BC50" s="35">
        <f t="shared" si="842"/>
        <v>2026.0586187652025</v>
      </c>
      <c r="BD50" s="35">
        <f t="shared" si="842"/>
        <v>-193.77017202970637</v>
      </c>
      <c r="BE50" s="36">
        <f t="shared" si="842"/>
        <v>11298.701950500395</v>
      </c>
      <c r="BF50" s="37">
        <f t="shared" si="842"/>
        <v>1680.8646222492189</v>
      </c>
      <c r="BG50" s="35">
        <f t="shared" si="842"/>
        <v>998.680315521186</v>
      </c>
      <c r="BH50" s="35">
        <f t="shared" si="842"/>
        <v>3450.1627399816798</v>
      </c>
      <c r="BI50" s="36">
        <f t="shared" si="842"/>
        <v>-492.88289128784527</v>
      </c>
      <c r="BJ50" s="37">
        <f t="shared" si="842"/>
        <v>395.59210046999215</v>
      </c>
      <c r="BK50" s="35">
        <f t="shared" si="842"/>
        <v>2224.5289058100061</v>
      </c>
      <c r="BL50" s="35">
        <f t="shared" si="842"/>
        <v>2486.4201220199902</v>
      </c>
      <c r="BM50" s="36">
        <f t="shared" si="842"/>
        <v>3309.2154960200023</v>
      </c>
      <c r="BN50" s="37">
        <f t="shared" ref="BN50:CG50" si="843">BN26-(BN9+BN24)</f>
        <v>-2238.5078418199955</v>
      </c>
      <c r="BO50" s="35">
        <f t="shared" si="843"/>
        <v>-450.86209730000701</v>
      </c>
      <c r="BP50" s="35">
        <f t="shared" si="843"/>
        <v>-2343.8051456299872</v>
      </c>
      <c r="BQ50" s="36">
        <f t="shared" si="843"/>
        <v>-635.18653886001266</v>
      </c>
      <c r="BR50" s="37">
        <f t="shared" si="843"/>
        <v>468.76136870000119</v>
      </c>
      <c r="BS50" s="35">
        <f t="shared" si="843"/>
        <v>-1747.3172644499973</v>
      </c>
      <c r="BT50" s="35">
        <f t="shared" si="843"/>
        <v>-3485.422515210008</v>
      </c>
      <c r="BU50" s="36">
        <f t="shared" si="843"/>
        <v>3304.5402869299942</v>
      </c>
      <c r="BV50" s="37">
        <f t="shared" si="843"/>
        <v>-818.92841519999638</v>
      </c>
      <c r="BW50" s="35">
        <f t="shared" si="843"/>
        <v>-1856.6675701399909</v>
      </c>
      <c r="BX50" s="35">
        <f t="shared" si="843"/>
        <v>550.70650254999418</v>
      </c>
      <c r="BY50" s="36">
        <f t="shared" si="843"/>
        <v>584.72687659000439</v>
      </c>
      <c r="BZ50" s="37">
        <f t="shared" si="843"/>
        <v>1042.9466769299834</v>
      </c>
      <c r="CA50" s="35">
        <f t="shared" si="843"/>
        <v>1968.7195592399876</v>
      </c>
      <c r="CB50" s="35">
        <f t="shared" si="843"/>
        <v>-1283.2858411000198</v>
      </c>
      <c r="CC50" s="36">
        <f t="shared" si="843"/>
        <v>-398.70331599999554</v>
      </c>
      <c r="CD50" s="37">
        <f t="shared" si="843"/>
        <v>-634.07778648000021</v>
      </c>
      <c r="CE50" s="35">
        <f t="shared" si="843"/>
        <v>-1405.7683690700051</v>
      </c>
      <c r="CF50" s="35">
        <f t="shared" si="843"/>
        <v>-1491.0526101400028</v>
      </c>
      <c r="CG50" s="36">
        <f t="shared" si="843"/>
        <v>1049.1002879900007</v>
      </c>
      <c r="CH50" s="35">
        <f t="shared" ref="CH50:CI50" si="844">CH26-(CH9+CH24)</f>
        <v>2469.3888320799979</v>
      </c>
      <c r="CI50" s="35">
        <f t="shared" si="844"/>
        <v>1699.5833935700034</v>
      </c>
      <c r="CJ50" s="35">
        <f t="shared" ref="CJ50:CK50" si="845">CJ26-(CJ9+CJ24)</f>
        <v>1247.1021165900011</v>
      </c>
      <c r="CK50" s="36">
        <f t="shared" si="845"/>
        <v>2647.8491019400008</v>
      </c>
      <c r="CL50" s="37">
        <f t="shared" ref="CL50:CM50" si="846">CL26-(CL9+CL24)</f>
        <v>585.58488597000269</v>
      </c>
      <c r="CM50" s="35">
        <f t="shared" si="846"/>
        <v>1199.2344051800037</v>
      </c>
      <c r="CN50" s="35">
        <f t="shared" ref="CN50:CO50" si="847">CN26-(CN9+CN24)</f>
        <v>2566.4285625099965</v>
      </c>
      <c r="CO50" s="35">
        <f t="shared" si="847"/>
        <v>200.40507912999783</v>
      </c>
      <c r="CP50" s="37">
        <f t="shared" ref="CP50:CS50" si="848">CP26-(CP9+CP24)</f>
        <v>914.23545249000199</v>
      </c>
      <c r="CQ50" s="35">
        <f t="shared" si="848"/>
        <v>-404.97852403999241</v>
      </c>
      <c r="CR50" s="35">
        <f t="shared" si="848"/>
        <v>-1114.6157753599946</v>
      </c>
      <c r="CS50" s="36">
        <f t="shared" si="848"/>
        <v>-845.2074475999998</v>
      </c>
      <c r="CT50" s="37">
        <f t="shared" ref="CT50:CU50" si="849">CT26-(CT9+CT24)</f>
        <v>2163.9405015900011</v>
      </c>
      <c r="CU50" s="35">
        <f t="shared" si="849"/>
        <v>-3412.7754388399972</v>
      </c>
      <c r="CV50" s="35">
        <f t="shared" ref="CV50:CW50" si="850">CV26-(CV9+CV24)</f>
        <v>-2377.8075432999904</v>
      </c>
      <c r="CW50" s="36">
        <f t="shared" si="850"/>
        <v>3931.905550720001</v>
      </c>
      <c r="CX50" s="37">
        <f t="shared" ref="CX50:CY50" si="851">CX26-(CX9+CX24)</f>
        <v>816.70230714999343</v>
      </c>
      <c r="CY50" s="35">
        <f t="shared" si="851"/>
        <v>3123.6542869799914</v>
      </c>
      <c r="CZ50" s="35">
        <f t="shared" ref="CZ50:DA50" si="852">CZ26-(CZ9+CZ24)</f>
        <v>698.67886553000255</v>
      </c>
      <c r="DA50" s="36">
        <f t="shared" si="852"/>
        <v>3167.3808260299993</v>
      </c>
      <c r="DB50" s="37">
        <f t="shared" ref="DB50:DC50" si="853">DB26-(DB9+DB24)</f>
        <v>-941.04676379000739</v>
      </c>
      <c r="DC50" s="35">
        <f t="shared" si="853"/>
        <v>-945.67492006999328</v>
      </c>
      <c r="DD50" s="35">
        <f t="shared" ref="DD50:DE50" si="854">DD26-(DD9+DD24)</f>
        <v>-2237.2503902700082</v>
      </c>
      <c r="DE50" s="36">
        <f t="shared" si="854"/>
        <v>88.594202600001154</v>
      </c>
      <c r="DF50" s="37">
        <f t="shared" ref="DF50:DG50" si="855">DF26-(DF9+DF24)</f>
        <v>-258.15531353999722</v>
      </c>
      <c r="DG50" s="35">
        <f t="shared" si="855"/>
        <v>909.62098717000163</v>
      </c>
      <c r="DH50" s="35">
        <f t="shared" ref="DH50:DI50" si="856">DH26-(DH9+DH24)</f>
        <v>-1512.6376600199947</v>
      </c>
      <c r="DI50" s="36">
        <f t="shared" si="856"/>
        <v>2109.3291831699826</v>
      </c>
      <c r="DJ50" s="37">
        <f t="shared" ref="DJ50:DK50" si="857">DJ26-(DJ9+DJ24)</f>
        <v>2363.8690146850022</v>
      </c>
      <c r="DK50" s="35">
        <f t="shared" si="857"/>
        <v>563.54049606000808</v>
      </c>
      <c r="DL50" s="35">
        <f t="shared" ref="DL50:DM50" si="858">DL26-(DL9+DL24)</f>
        <v>-4040.0288271450027</v>
      </c>
      <c r="DM50" s="36">
        <f t="shared" si="858"/>
        <v>2461.3791420849866</v>
      </c>
      <c r="DN50" s="37">
        <f t="shared" ref="DN50:DO50" si="859">DN26-(DN9+DN24)</f>
        <v>368.44701235000502</v>
      </c>
      <c r="DO50" s="35">
        <f t="shared" si="859"/>
        <v>-2771.3206853400025</v>
      </c>
      <c r="DP50" s="35">
        <f t="shared" ref="DP50:DQ50" si="860">DP26-(DP9+DP24)</f>
        <v>-3433.3294486699961</v>
      </c>
      <c r="DQ50" s="36">
        <f t="shared" si="860"/>
        <v>-2454.6640485500029</v>
      </c>
      <c r="DR50" s="37">
        <f t="shared" ref="DR50" si="861">DR26-(DR9+DR24)</f>
        <v>-2834.8093830200087</v>
      </c>
    </row>
    <row r="51" spans="1:122" ht="12.75" customHeight="1" x14ac:dyDescent="0.3">
      <c r="A51" s="86"/>
      <c r="B51" s="31"/>
      <c r="C51" s="29"/>
      <c r="D51" s="29"/>
      <c r="E51" s="30"/>
      <c r="F51" s="31"/>
      <c r="G51" s="29"/>
      <c r="H51" s="29"/>
      <c r="I51" s="30"/>
      <c r="J51" s="31"/>
      <c r="K51" s="29"/>
      <c r="L51" s="29"/>
      <c r="M51" s="30"/>
      <c r="N51" s="31"/>
      <c r="O51" s="29"/>
      <c r="P51" s="29"/>
      <c r="Q51" s="30"/>
      <c r="R51" s="31"/>
      <c r="S51" s="29"/>
      <c r="T51" s="29"/>
      <c r="U51" s="30"/>
      <c r="V51" s="31"/>
      <c r="W51" s="29"/>
      <c r="X51" s="29"/>
      <c r="Y51" s="30"/>
      <c r="Z51" s="31"/>
      <c r="AA51" s="29"/>
      <c r="AB51" s="29"/>
      <c r="AC51" s="30"/>
      <c r="AD51" s="31"/>
      <c r="AE51" s="29"/>
      <c r="AF51" s="29"/>
      <c r="AG51" s="30"/>
      <c r="AH51" s="29"/>
      <c r="AI51" s="29"/>
      <c r="AJ51" s="29"/>
      <c r="AK51" s="30"/>
      <c r="AL51" s="31"/>
      <c r="AM51" s="29"/>
      <c r="AN51" s="29"/>
      <c r="AO51" s="30"/>
      <c r="AP51" s="31"/>
      <c r="AQ51" s="29"/>
      <c r="AR51" s="29"/>
      <c r="AS51" s="30"/>
      <c r="AT51" s="31"/>
      <c r="AU51" s="29"/>
      <c r="AV51" s="29"/>
      <c r="AW51" s="30"/>
      <c r="AX51" s="31"/>
      <c r="AY51" s="29"/>
      <c r="AZ51" s="29"/>
      <c r="BA51" s="30"/>
      <c r="BB51" s="31"/>
      <c r="BC51" s="29"/>
      <c r="BD51" s="29"/>
      <c r="BE51" s="30"/>
      <c r="BF51" s="29"/>
      <c r="BG51" s="29"/>
      <c r="BH51" s="29"/>
      <c r="BI51" s="30"/>
      <c r="BJ51" s="31"/>
      <c r="BK51" s="29"/>
      <c r="BL51" s="29"/>
      <c r="BM51" s="30"/>
      <c r="BN51" s="31"/>
      <c r="BO51" s="29"/>
      <c r="BP51" s="29"/>
      <c r="BQ51" s="30"/>
      <c r="BR51" s="31"/>
      <c r="BS51" s="29"/>
      <c r="BT51" s="29"/>
      <c r="BU51" s="30"/>
      <c r="BV51" s="31"/>
      <c r="BW51" s="29"/>
      <c r="BX51" s="29"/>
      <c r="BY51" s="30"/>
      <c r="BZ51" s="31"/>
      <c r="CA51" s="29"/>
      <c r="CB51" s="29"/>
      <c r="CC51" s="30"/>
      <c r="CD51" s="29"/>
      <c r="CE51" s="29"/>
      <c r="CF51" s="29"/>
      <c r="CG51" s="30"/>
      <c r="CH51" s="29"/>
      <c r="CI51" s="29"/>
      <c r="CJ51" s="29"/>
      <c r="CK51" s="30"/>
      <c r="CL51" s="31"/>
      <c r="CM51" s="29"/>
      <c r="CN51" s="29"/>
      <c r="CO51" s="29"/>
      <c r="CP51" s="31"/>
      <c r="CQ51" s="29"/>
      <c r="CR51" s="29"/>
      <c r="CS51" s="30"/>
      <c r="CT51" s="31"/>
      <c r="CU51" s="29"/>
      <c r="CV51" s="29"/>
      <c r="CW51" s="30"/>
      <c r="CX51" s="31"/>
      <c r="CY51" s="29"/>
      <c r="CZ51" s="29"/>
      <c r="DA51" s="30"/>
      <c r="DB51" s="31"/>
      <c r="DC51" s="29"/>
      <c r="DD51" s="29"/>
      <c r="DE51" s="30"/>
      <c r="DF51" s="31"/>
      <c r="DG51" s="29"/>
      <c r="DH51" s="29"/>
      <c r="DI51" s="30"/>
      <c r="DJ51" s="31"/>
      <c r="DK51" s="29"/>
      <c r="DL51" s="29"/>
      <c r="DM51" s="30"/>
      <c r="DN51" s="31"/>
      <c r="DO51" s="29"/>
      <c r="DP51" s="29"/>
      <c r="DQ51" s="30"/>
      <c r="DR51" s="31"/>
    </row>
    <row r="52" spans="1:122" ht="12.75" customHeight="1" x14ac:dyDescent="0.3">
      <c r="A52" s="23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5"/>
      <c r="CT52" s="26"/>
      <c r="CU52" s="26"/>
      <c r="CV52" s="26"/>
      <c r="CW52" s="25"/>
      <c r="CX52" s="26"/>
      <c r="CY52" s="26"/>
      <c r="CZ52" s="26"/>
      <c r="DA52" s="25"/>
      <c r="DB52" s="26"/>
      <c r="DC52" s="26"/>
      <c r="DD52" s="26"/>
      <c r="DE52" s="25"/>
      <c r="DF52" s="26"/>
      <c r="DG52" s="26"/>
      <c r="DH52" s="26"/>
      <c r="DI52" s="25"/>
      <c r="DJ52" s="26"/>
      <c r="DK52" s="26"/>
      <c r="DL52" s="26"/>
      <c r="DM52" s="25"/>
      <c r="DN52" s="26"/>
      <c r="DO52" s="26"/>
      <c r="DP52" s="26"/>
      <c r="DQ52" s="25"/>
      <c r="DR52" s="26"/>
    </row>
    <row r="53" spans="1:122" ht="11.1" customHeight="1" x14ac:dyDescent="0.3">
      <c r="A53" s="38" t="s">
        <v>219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</row>
    <row r="54" spans="1:122" ht="11.1" customHeight="1" x14ac:dyDescent="0.3">
      <c r="A54" s="38" t="s">
        <v>220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</row>
    <row r="55" spans="1:122" ht="11.1" customHeight="1" x14ac:dyDescent="0.3">
      <c r="A55" s="38" t="s">
        <v>221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</row>
    <row r="56" spans="1:122" ht="11.1" customHeight="1" x14ac:dyDescent="0.3">
      <c r="A56" s="38" t="s">
        <v>162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</row>
    <row r="57" spans="1:122" ht="11.1" customHeight="1" x14ac:dyDescent="0.3">
      <c r="A57" s="38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</row>
    <row r="58" spans="1:122" ht="12.75" customHeight="1" x14ac:dyDescent="0.3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</row>
    <row r="59" spans="1:122" ht="12.75" customHeight="1" x14ac:dyDescent="0.3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169"/>
      <c r="CL59" s="169"/>
      <c r="CM59" s="26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</row>
    <row r="60" spans="1:122" s="10" customFormat="1" ht="17.399999999999999" x14ac:dyDescent="0.3">
      <c r="A60" s="11" t="s">
        <v>153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3"/>
      <c r="CL60" s="3"/>
      <c r="CM60" s="2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</row>
    <row r="61" spans="1:122" s="10" customFormat="1" ht="5.0999999999999996" customHeight="1" x14ac:dyDescent="0.3">
      <c r="A61" s="1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</row>
    <row r="62" spans="1:122" s="10" customFormat="1" ht="5.0999999999999996" customHeight="1" x14ac:dyDescent="0.3">
      <c r="A62" s="1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</row>
    <row r="63" spans="1:122" s="10" customFormat="1" ht="5.0999999999999996" customHeight="1" x14ac:dyDescent="0.3">
      <c r="A63" s="12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</row>
    <row r="64" spans="1:122" s="10" customFormat="1" ht="15" customHeight="1" x14ac:dyDescent="0.3">
      <c r="A64" s="78" t="s">
        <v>21</v>
      </c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M64" s="8"/>
      <c r="CS64" s="8"/>
      <c r="CW64" s="8"/>
      <c r="DA64" s="8"/>
      <c r="DE64" s="8"/>
      <c r="DI64" s="8"/>
      <c r="DM64" s="8"/>
      <c r="DQ64" s="8"/>
    </row>
    <row r="65" spans="1:122" ht="15" customHeight="1" x14ac:dyDescent="0.3">
      <c r="A65" s="76" t="s">
        <v>20</v>
      </c>
      <c r="B65" s="15">
        <v>1995</v>
      </c>
      <c r="C65" s="16"/>
      <c r="D65" s="16"/>
      <c r="E65" s="17"/>
      <c r="F65" s="15">
        <v>1996</v>
      </c>
      <c r="G65" s="16"/>
      <c r="H65" s="16"/>
      <c r="I65" s="17"/>
      <c r="J65" s="15">
        <v>1997</v>
      </c>
      <c r="K65" s="16"/>
      <c r="L65" s="16"/>
      <c r="M65" s="17"/>
      <c r="N65" s="15">
        <v>1998</v>
      </c>
      <c r="O65" s="16"/>
      <c r="P65" s="16"/>
      <c r="Q65" s="17"/>
      <c r="R65" s="15">
        <v>1999</v>
      </c>
      <c r="S65" s="16"/>
      <c r="T65" s="16"/>
      <c r="U65" s="17"/>
      <c r="V65" s="15">
        <v>2000</v>
      </c>
      <c r="W65" s="16"/>
      <c r="X65" s="16"/>
      <c r="Y65" s="17"/>
      <c r="Z65" s="15">
        <v>2001</v>
      </c>
      <c r="AA65" s="16"/>
      <c r="AB65" s="16"/>
      <c r="AC65" s="17"/>
      <c r="AD65" s="15">
        <v>2002</v>
      </c>
      <c r="AE65" s="16"/>
      <c r="AF65" s="16"/>
      <c r="AG65" s="17"/>
      <c r="AH65" s="16">
        <v>2003</v>
      </c>
      <c r="AI65" s="16"/>
      <c r="AJ65" s="16"/>
      <c r="AK65" s="17"/>
      <c r="AL65" s="15">
        <v>2004</v>
      </c>
      <c r="AM65" s="16"/>
      <c r="AN65" s="16"/>
      <c r="AO65" s="17"/>
      <c r="AP65" s="15">
        <v>2005</v>
      </c>
      <c r="AQ65" s="16"/>
      <c r="AR65" s="16"/>
      <c r="AS65" s="17"/>
      <c r="AT65" s="15">
        <v>2006</v>
      </c>
      <c r="AU65" s="16"/>
      <c r="AV65" s="16"/>
      <c r="AW65" s="17"/>
      <c r="AX65" s="15">
        <v>2007</v>
      </c>
      <c r="AY65" s="16"/>
      <c r="AZ65" s="16"/>
      <c r="BA65" s="17"/>
      <c r="BB65" s="15">
        <v>2008</v>
      </c>
      <c r="BC65" s="16"/>
      <c r="BD65" s="16"/>
      <c r="BE65" s="17"/>
      <c r="BF65" s="16">
        <v>2009</v>
      </c>
      <c r="BG65" s="16"/>
      <c r="BH65" s="16"/>
      <c r="BI65" s="17"/>
      <c r="BJ65" s="15">
        <v>2010</v>
      </c>
      <c r="BK65" s="16"/>
      <c r="BL65" s="16"/>
      <c r="BM65" s="17"/>
      <c r="BN65" s="15">
        <v>2011</v>
      </c>
      <c r="BO65" s="16"/>
      <c r="BP65" s="16"/>
      <c r="BQ65" s="17"/>
      <c r="BR65" s="15">
        <v>2012</v>
      </c>
      <c r="BS65" s="16"/>
      <c r="BT65" s="16"/>
      <c r="BU65" s="17"/>
      <c r="BV65" s="15">
        <v>2013</v>
      </c>
      <c r="BW65" s="16"/>
      <c r="BX65" s="16"/>
      <c r="BY65" s="17"/>
      <c r="BZ65" s="15">
        <v>2014</v>
      </c>
      <c r="CA65" s="16"/>
      <c r="CB65" s="16"/>
      <c r="CC65" s="17"/>
      <c r="CD65" s="16">
        <v>2015</v>
      </c>
      <c r="CE65" s="16"/>
      <c r="CF65" s="16"/>
      <c r="CG65" s="17"/>
      <c r="CH65" s="16">
        <v>2016</v>
      </c>
      <c r="CI65" s="16"/>
      <c r="CJ65" s="16"/>
      <c r="CK65" s="17"/>
      <c r="CL65" s="15">
        <v>2017</v>
      </c>
      <c r="CM65" s="16"/>
      <c r="CN65" s="16"/>
      <c r="CO65" s="16"/>
      <c r="CP65" s="15">
        <v>2018</v>
      </c>
      <c r="CQ65" s="16"/>
      <c r="CR65" s="16"/>
      <c r="CS65" s="17"/>
      <c r="CT65" s="15">
        <v>2019</v>
      </c>
      <c r="CU65" s="16"/>
      <c r="CV65" s="16"/>
      <c r="CW65" s="17"/>
      <c r="CX65" s="15">
        <v>2020</v>
      </c>
      <c r="CY65" s="16"/>
      <c r="CZ65" s="16"/>
      <c r="DA65" s="17"/>
      <c r="DB65" s="15">
        <v>2021</v>
      </c>
      <c r="DC65" s="16"/>
      <c r="DD65" s="16"/>
      <c r="DE65" s="17"/>
      <c r="DF65" s="15">
        <v>2022</v>
      </c>
      <c r="DG65" s="16"/>
      <c r="DH65" s="16"/>
      <c r="DI65" s="17"/>
      <c r="DJ65" s="15">
        <v>2023</v>
      </c>
      <c r="DK65" s="16">
        <v>2023</v>
      </c>
      <c r="DL65" s="16">
        <v>2023</v>
      </c>
      <c r="DM65" s="17">
        <v>2023</v>
      </c>
      <c r="DN65" s="15">
        <v>2024</v>
      </c>
      <c r="DO65" s="16">
        <v>2024</v>
      </c>
      <c r="DP65" s="16">
        <v>2024</v>
      </c>
      <c r="DQ65" s="17">
        <v>2024</v>
      </c>
      <c r="DR65" s="15">
        <v>2025</v>
      </c>
    </row>
    <row r="66" spans="1:122" ht="15" customHeight="1" x14ac:dyDescent="0.3">
      <c r="A66" s="77"/>
      <c r="B66" s="18" t="s">
        <v>207</v>
      </c>
      <c r="C66" s="19" t="s">
        <v>208</v>
      </c>
      <c r="D66" s="19" t="s">
        <v>209</v>
      </c>
      <c r="E66" s="20" t="s">
        <v>210</v>
      </c>
      <c r="F66" s="18" t="s">
        <v>207</v>
      </c>
      <c r="G66" s="19" t="s">
        <v>208</v>
      </c>
      <c r="H66" s="19" t="s">
        <v>209</v>
      </c>
      <c r="I66" s="20" t="s">
        <v>210</v>
      </c>
      <c r="J66" s="18" t="s">
        <v>207</v>
      </c>
      <c r="K66" s="19" t="s">
        <v>208</v>
      </c>
      <c r="L66" s="19" t="s">
        <v>209</v>
      </c>
      <c r="M66" s="20" t="s">
        <v>210</v>
      </c>
      <c r="N66" s="18" t="s">
        <v>207</v>
      </c>
      <c r="O66" s="19" t="s">
        <v>208</v>
      </c>
      <c r="P66" s="19" t="s">
        <v>209</v>
      </c>
      <c r="Q66" s="20" t="s">
        <v>210</v>
      </c>
      <c r="R66" s="18" t="s">
        <v>207</v>
      </c>
      <c r="S66" s="19" t="s">
        <v>208</v>
      </c>
      <c r="T66" s="19" t="s">
        <v>209</v>
      </c>
      <c r="U66" s="20" t="s">
        <v>210</v>
      </c>
      <c r="V66" s="18" t="s">
        <v>207</v>
      </c>
      <c r="W66" s="19" t="s">
        <v>208</v>
      </c>
      <c r="X66" s="19" t="s">
        <v>209</v>
      </c>
      <c r="Y66" s="20" t="s">
        <v>210</v>
      </c>
      <c r="Z66" s="18" t="s">
        <v>207</v>
      </c>
      <c r="AA66" s="19" t="s">
        <v>208</v>
      </c>
      <c r="AB66" s="19" t="s">
        <v>209</v>
      </c>
      <c r="AC66" s="20" t="s">
        <v>210</v>
      </c>
      <c r="AD66" s="18" t="s">
        <v>207</v>
      </c>
      <c r="AE66" s="19" t="s">
        <v>208</v>
      </c>
      <c r="AF66" s="19" t="s">
        <v>209</v>
      </c>
      <c r="AG66" s="20" t="s">
        <v>210</v>
      </c>
      <c r="AH66" s="19" t="s">
        <v>207</v>
      </c>
      <c r="AI66" s="19" t="s">
        <v>208</v>
      </c>
      <c r="AJ66" s="19" t="s">
        <v>209</v>
      </c>
      <c r="AK66" s="20" t="s">
        <v>210</v>
      </c>
      <c r="AL66" s="18" t="s">
        <v>207</v>
      </c>
      <c r="AM66" s="19" t="s">
        <v>208</v>
      </c>
      <c r="AN66" s="19" t="s">
        <v>209</v>
      </c>
      <c r="AO66" s="20" t="s">
        <v>210</v>
      </c>
      <c r="AP66" s="18" t="s">
        <v>207</v>
      </c>
      <c r="AQ66" s="19" t="s">
        <v>208</v>
      </c>
      <c r="AR66" s="19" t="s">
        <v>209</v>
      </c>
      <c r="AS66" s="20" t="s">
        <v>210</v>
      </c>
      <c r="AT66" s="18" t="s">
        <v>207</v>
      </c>
      <c r="AU66" s="19" t="s">
        <v>208</v>
      </c>
      <c r="AV66" s="19" t="s">
        <v>209</v>
      </c>
      <c r="AW66" s="20" t="s">
        <v>210</v>
      </c>
      <c r="AX66" s="18" t="s">
        <v>207</v>
      </c>
      <c r="AY66" s="19" t="s">
        <v>208</v>
      </c>
      <c r="AZ66" s="19" t="s">
        <v>209</v>
      </c>
      <c r="BA66" s="20" t="s">
        <v>210</v>
      </c>
      <c r="BB66" s="18" t="s">
        <v>207</v>
      </c>
      <c r="BC66" s="19" t="s">
        <v>208</v>
      </c>
      <c r="BD66" s="19" t="s">
        <v>209</v>
      </c>
      <c r="BE66" s="20" t="s">
        <v>210</v>
      </c>
      <c r="BF66" s="19" t="s">
        <v>207</v>
      </c>
      <c r="BG66" s="19" t="s">
        <v>208</v>
      </c>
      <c r="BH66" s="19" t="s">
        <v>209</v>
      </c>
      <c r="BI66" s="20" t="s">
        <v>210</v>
      </c>
      <c r="BJ66" s="18" t="s">
        <v>207</v>
      </c>
      <c r="BK66" s="19" t="s">
        <v>208</v>
      </c>
      <c r="BL66" s="19" t="s">
        <v>209</v>
      </c>
      <c r="BM66" s="20" t="s">
        <v>210</v>
      </c>
      <c r="BN66" s="18" t="s">
        <v>207</v>
      </c>
      <c r="BO66" s="19" t="s">
        <v>208</v>
      </c>
      <c r="BP66" s="19" t="s">
        <v>209</v>
      </c>
      <c r="BQ66" s="20" t="s">
        <v>210</v>
      </c>
      <c r="BR66" s="18" t="s">
        <v>207</v>
      </c>
      <c r="BS66" s="19" t="s">
        <v>208</v>
      </c>
      <c r="BT66" s="19" t="s">
        <v>209</v>
      </c>
      <c r="BU66" s="20" t="s">
        <v>210</v>
      </c>
      <c r="BV66" s="18" t="s">
        <v>207</v>
      </c>
      <c r="BW66" s="19" t="s">
        <v>208</v>
      </c>
      <c r="BX66" s="19" t="s">
        <v>209</v>
      </c>
      <c r="BY66" s="20" t="s">
        <v>210</v>
      </c>
      <c r="BZ66" s="18" t="s">
        <v>207</v>
      </c>
      <c r="CA66" s="19" t="s">
        <v>208</v>
      </c>
      <c r="CB66" s="19" t="s">
        <v>209</v>
      </c>
      <c r="CC66" s="20" t="s">
        <v>210</v>
      </c>
      <c r="CD66" s="19" t="s">
        <v>207</v>
      </c>
      <c r="CE66" s="19" t="s">
        <v>208</v>
      </c>
      <c r="CF66" s="19" t="s">
        <v>209</v>
      </c>
      <c r="CG66" s="20" t="s">
        <v>210</v>
      </c>
      <c r="CH66" s="19" t="s">
        <v>207</v>
      </c>
      <c r="CI66" s="19" t="s">
        <v>208</v>
      </c>
      <c r="CJ66" s="19" t="s">
        <v>209</v>
      </c>
      <c r="CK66" s="20" t="s">
        <v>210</v>
      </c>
      <c r="CL66" s="18" t="s">
        <v>207</v>
      </c>
      <c r="CM66" s="19" t="s">
        <v>208</v>
      </c>
      <c r="CN66" s="19" t="s">
        <v>209</v>
      </c>
      <c r="CO66" s="19" t="s">
        <v>210</v>
      </c>
      <c r="CP66" s="18" t="s">
        <v>207</v>
      </c>
      <c r="CQ66" s="19" t="s">
        <v>208</v>
      </c>
      <c r="CR66" s="19" t="s">
        <v>209</v>
      </c>
      <c r="CS66" s="20" t="s">
        <v>210</v>
      </c>
      <c r="CT66" s="18" t="s">
        <v>207</v>
      </c>
      <c r="CU66" s="19" t="s">
        <v>208</v>
      </c>
      <c r="CV66" s="19" t="s">
        <v>209</v>
      </c>
      <c r="CW66" s="20" t="s">
        <v>210</v>
      </c>
      <c r="CX66" s="18" t="s">
        <v>207</v>
      </c>
      <c r="CY66" s="19" t="s">
        <v>208</v>
      </c>
      <c r="CZ66" s="19" t="s">
        <v>209</v>
      </c>
      <c r="DA66" s="20" t="s">
        <v>210</v>
      </c>
      <c r="DB66" s="18" t="s">
        <v>207</v>
      </c>
      <c r="DC66" s="19" t="s">
        <v>208</v>
      </c>
      <c r="DD66" s="19" t="s">
        <v>209</v>
      </c>
      <c r="DE66" s="20" t="s">
        <v>210</v>
      </c>
      <c r="DF66" s="18" t="s">
        <v>207</v>
      </c>
      <c r="DG66" s="19" t="s">
        <v>208</v>
      </c>
      <c r="DH66" s="19" t="s">
        <v>209</v>
      </c>
      <c r="DI66" s="20" t="s">
        <v>210</v>
      </c>
      <c r="DJ66" s="18" t="s">
        <v>207</v>
      </c>
      <c r="DK66" s="19" t="s">
        <v>208</v>
      </c>
      <c r="DL66" s="19" t="s">
        <v>209</v>
      </c>
      <c r="DM66" s="20" t="s">
        <v>210</v>
      </c>
      <c r="DN66" s="18" t="s">
        <v>207</v>
      </c>
      <c r="DO66" s="19" t="s">
        <v>208</v>
      </c>
      <c r="DP66" s="19" t="s">
        <v>209</v>
      </c>
      <c r="DQ66" s="20" t="s">
        <v>210</v>
      </c>
      <c r="DR66" s="18" t="s">
        <v>207</v>
      </c>
    </row>
    <row r="67" spans="1:122" s="10" customFormat="1" ht="13.2" customHeight="1" x14ac:dyDescent="0.3">
      <c r="A67" s="56" t="s">
        <v>0</v>
      </c>
      <c r="B67" s="4"/>
      <c r="C67" s="5"/>
      <c r="D67" s="5"/>
      <c r="E67" s="6"/>
      <c r="F67" s="4"/>
      <c r="G67" s="5"/>
      <c r="H67" s="5"/>
      <c r="I67" s="6"/>
      <c r="J67" s="4"/>
      <c r="K67" s="5"/>
      <c r="L67" s="5"/>
      <c r="M67" s="6"/>
      <c r="N67" s="4"/>
      <c r="O67" s="5"/>
      <c r="P67" s="5"/>
      <c r="Q67" s="6"/>
      <c r="R67" s="4"/>
      <c r="S67" s="5"/>
      <c r="T67" s="5"/>
      <c r="U67" s="6"/>
      <c r="V67" s="4"/>
      <c r="W67" s="5"/>
      <c r="X67" s="5"/>
      <c r="Y67" s="6"/>
      <c r="Z67" s="4"/>
      <c r="AA67" s="5"/>
      <c r="AB67" s="5"/>
      <c r="AC67" s="6"/>
      <c r="AD67" s="4" t="s">
        <v>0</v>
      </c>
      <c r="AE67" s="5" t="s">
        <v>0</v>
      </c>
      <c r="AF67" s="5" t="s">
        <v>0</v>
      </c>
      <c r="AG67" s="6" t="s">
        <v>0</v>
      </c>
      <c r="AH67" s="5" t="s">
        <v>0</v>
      </c>
      <c r="AI67" s="5" t="s">
        <v>0</v>
      </c>
      <c r="AJ67" s="5"/>
      <c r="AK67" s="6"/>
      <c r="AL67" s="4"/>
      <c r="AM67" s="5"/>
      <c r="AN67" s="5"/>
      <c r="AO67" s="6"/>
      <c r="AP67" s="4"/>
      <c r="AQ67" s="5"/>
      <c r="AR67" s="5"/>
      <c r="AS67" s="6"/>
      <c r="AT67" s="4"/>
      <c r="AU67" s="5"/>
      <c r="AV67" s="5"/>
      <c r="AW67" s="6"/>
      <c r="AX67" s="4"/>
      <c r="AY67" s="5"/>
      <c r="AZ67" s="5"/>
      <c r="BA67" s="6"/>
      <c r="BB67" s="4" t="s">
        <v>0</v>
      </c>
      <c r="BC67" s="5" t="s">
        <v>0</v>
      </c>
      <c r="BD67" s="5" t="s">
        <v>0</v>
      </c>
      <c r="BE67" s="6" t="s">
        <v>0</v>
      </c>
      <c r="BF67" s="5" t="s">
        <v>0</v>
      </c>
      <c r="BG67" s="5" t="s">
        <v>0</v>
      </c>
      <c r="BH67" s="5"/>
      <c r="BI67" s="6"/>
      <c r="BJ67" s="52"/>
      <c r="BK67" s="49"/>
      <c r="BL67" s="49"/>
      <c r="BM67" s="53"/>
      <c r="BN67" s="52"/>
      <c r="BO67" s="49"/>
      <c r="BP67" s="49"/>
      <c r="BQ67" s="53"/>
      <c r="BR67" s="52"/>
      <c r="BS67" s="49"/>
      <c r="BT67" s="49"/>
      <c r="BU67" s="53"/>
      <c r="BV67" s="52"/>
      <c r="BW67" s="49"/>
      <c r="BX67" s="49"/>
      <c r="BY67" s="53"/>
      <c r="BZ67" s="52" t="s">
        <v>0</v>
      </c>
      <c r="CA67" s="49" t="s">
        <v>0</v>
      </c>
      <c r="CB67" s="49" t="s">
        <v>0</v>
      </c>
      <c r="CC67" s="53" t="s">
        <v>0</v>
      </c>
      <c r="CD67" s="52" t="s">
        <v>0</v>
      </c>
      <c r="CE67" s="49"/>
      <c r="CF67" s="49" t="s">
        <v>0</v>
      </c>
      <c r="CG67" s="53"/>
      <c r="CH67" s="49"/>
      <c r="CI67" s="49"/>
      <c r="CJ67" s="49"/>
      <c r="CK67" s="53"/>
      <c r="CL67" s="52"/>
      <c r="CM67" s="49"/>
      <c r="CN67" s="49"/>
      <c r="CO67" s="49"/>
      <c r="CP67" s="52"/>
      <c r="CQ67" s="49"/>
      <c r="CR67" s="49"/>
      <c r="CS67" s="53"/>
      <c r="CT67" s="52"/>
      <c r="CU67" s="49"/>
      <c r="CV67" s="49"/>
      <c r="CW67" s="53"/>
      <c r="CX67" s="52"/>
      <c r="CY67" s="49"/>
      <c r="CZ67" s="49"/>
      <c r="DA67" s="53"/>
      <c r="DB67" s="52"/>
      <c r="DC67" s="49"/>
      <c r="DD67" s="49"/>
      <c r="DE67" s="53"/>
      <c r="DF67" s="52"/>
      <c r="DG67" s="49"/>
      <c r="DH67" s="49"/>
      <c r="DI67" s="53"/>
      <c r="DJ67" s="52"/>
      <c r="DK67" s="49"/>
      <c r="DL67" s="49"/>
      <c r="DM67" s="53"/>
      <c r="DN67" s="52"/>
      <c r="DO67" s="49"/>
      <c r="DP67" s="49"/>
      <c r="DQ67" s="53"/>
      <c r="DR67" s="52"/>
    </row>
    <row r="68" spans="1:122" s="10" customFormat="1" ht="13.2" customHeight="1" x14ac:dyDescent="0.3">
      <c r="A68" s="171" t="s">
        <v>102</v>
      </c>
      <c r="B68" s="150">
        <v>-5711.01857836</v>
      </c>
      <c r="C68" s="88">
        <v>-6656.6474631500005</v>
      </c>
      <c r="D68" s="88">
        <v>-2421.4625996049999</v>
      </c>
      <c r="E68" s="89">
        <v>-3923.2932969000003</v>
      </c>
      <c r="F68" s="88">
        <v>-3524.9064667456096</v>
      </c>
      <c r="G68" s="88">
        <v>-4314.856709294535</v>
      </c>
      <c r="H68" s="88">
        <v>-5863.0107728989788</v>
      </c>
      <c r="I68" s="89">
        <v>-10140.253948564376</v>
      </c>
      <c r="J68" s="87">
        <v>-4994.6999189153648</v>
      </c>
      <c r="K68" s="88">
        <v>-8235.7259945483765</v>
      </c>
      <c r="L68" s="88">
        <v>-7659.8692927294342</v>
      </c>
      <c r="M68" s="89">
        <v>-11243.067608098729</v>
      </c>
      <c r="N68" s="87">
        <v>-6475.7718298539285</v>
      </c>
      <c r="O68" s="88">
        <v>-7731.2546409979641</v>
      </c>
      <c r="P68" s="88">
        <v>-9080.6986895660193</v>
      </c>
      <c r="Q68" s="89">
        <v>-11705.155114524776</v>
      </c>
      <c r="R68" s="87">
        <v>-5841.7028431580466</v>
      </c>
      <c r="S68" s="88">
        <v>-7494.8400028702672</v>
      </c>
      <c r="T68" s="88">
        <v>-5275.6266774535015</v>
      </c>
      <c r="U68" s="89">
        <v>-8171.4729393135403</v>
      </c>
      <c r="V68" s="87">
        <v>-4405.4449878685546</v>
      </c>
      <c r="W68" s="88">
        <v>-7485.5117502075318</v>
      </c>
      <c r="X68" s="88">
        <v>-4956.651761981343</v>
      </c>
      <c r="Y68" s="89">
        <v>-9683.2402987668193</v>
      </c>
      <c r="Z68" s="87">
        <v>-7117.6394872553019</v>
      </c>
      <c r="AA68" s="88">
        <v>-7114.8225654067064</v>
      </c>
      <c r="AB68" s="88">
        <v>-4455.1805025393878</v>
      </c>
      <c r="AC68" s="89">
        <v>-6202.434624617681</v>
      </c>
      <c r="AD68" s="87">
        <v>-3642.6205983070304</v>
      </c>
      <c r="AE68" s="88">
        <v>-5593.6564212109161</v>
      </c>
      <c r="AF68" s="88">
        <v>539.47166965123972</v>
      </c>
      <c r="AG68" s="89">
        <v>-710.23790718524265</v>
      </c>
      <c r="AH68" s="87">
        <v>-255.89307910755633</v>
      </c>
      <c r="AI68" s="88">
        <v>-73.09505808179324</v>
      </c>
      <c r="AJ68" s="88">
        <v>2815.971283778093</v>
      </c>
      <c r="AK68" s="89">
        <v>-293.81012816744118</v>
      </c>
      <c r="AL68" s="87">
        <v>1104.2416753596726</v>
      </c>
      <c r="AM68" s="88">
        <v>2075.2421625863358</v>
      </c>
      <c r="AN68" s="88">
        <v>4527.3404597646895</v>
      </c>
      <c r="AO68" s="89">
        <v>1252.4890665322732</v>
      </c>
      <c r="AP68" s="87">
        <v>2144.9915703122419</v>
      </c>
      <c r="AQ68" s="88">
        <v>1968.7138161152336</v>
      </c>
      <c r="AR68" s="88">
        <v>5046.8702740345634</v>
      </c>
      <c r="AS68" s="89">
        <v>2518.7992816555557</v>
      </c>
      <c r="AT68" s="87">
        <v>943.28020742664171</v>
      </c>
      <c r="AU68" s="88">
        <v>458.09904802296495</v>
      </c>
      <c r="AV68" s="88">
        <v>6737.6782536299888</v>
      </c>
      <c r="AW68" s="89">
        <v>2634.9424153820737</v>
      </c>
      <c r="AX68" s="87">
        <v>-525.03023812873585</v>
      </c>
      <c r="AY68" s="88">
        <v>1208.2758537495481</v>
      </c>
      <c r="AZ68" s="88">
        <v>-64.173383490196585</v>
      </c>
      <c r="BA68" s="89">
        <v>-3372.7424276492602</v>
      </c>
      <c r="BB68" s="87">
        <v>-12155.313165557956</v>
      </c>
      <c r="BC68" s="88">
        <v>-8114.0062938384272</v>
      </c>
      <c r="BD68" s="88">
        <v>-8637.0572591448708</v>
      </c>
      <c r="BE68" s="89">
        <v>-6695.3508943016441</v>
      </c>
      <c r="BF68" s="87">
        <v>-6412.1016780232167</v>
      </c>
      <c r="BG68" s="88">
        <v>-3030.2091046039454</v>
      </c>
      <c r="BH68" s="88">
        <v>-6580.4682454783469</v>
      </c>
      <c r="BI68" s="89">
        <v>-13305.654065509982</v>
      </c>
      <c r="BJ68" s="87">
        <v>-23077.007817244994</v>
      </c>
      <c r="BK68" s="88">
        <v>-19371.555704665006</v>
      </c>
      <c r="BL68" s="88">
        <v>-23931.447279250002</v>
      </c>
      <c r="BM68" s="89">
        <v>-20337.767283089997</v>
      </c>
      <c r="BN68" s="87">
        <v>-22235.460974230002</v>
      </c>
      <c r="BO68" s="88">
        <v>-19021.877506805002</v>
      </c>
      <c r="BP68" s="88">
        <v>-20604.273069825009</v>
      </c>
      <c r="BQ68" s="89">
        <v>-21714.594433504997</v>
      </c>
      <c r="BR68" s="87">
        <v>-24654.722571574996</v>
      </c>
      <c r="BS68" s="88">
        <v>-21507.089188630009</v>
      </c>
      <c r="BT68" s="88">
        <v>-19093.425106399995</v>
      </c>
      <c r="BU68" s="89">
        <v>-27422.93446976499</v>
      </c>
      <c r="BV68" s="87">
        <v>-27525.405480350004</v>
      </c>
      <c r="BW68" s="88">
        <v>-18815.758680195016</v>
      </c>
      <c r="BX68" s="88">
        <v>-23323.367303384995</v>
      </c>
      <c r="BY68" s="89">
        <v>-18719.498629160007</v>
      </c>
      <c r="BZ68" s="87">
        <v>-31329.967087569992</v>
      </c>
      <c r="CA68" s="88">
        <v>-21844.01951206999</v>
      </c>
      <c r="CB68" s="88">
        <v>-26564.271967199988</v>
      </c>
      <c r="CC68" s="89">
        <v>-30754.982783015002</v>
      </c>
      <c r="CD68" s="87">
        <v>-27518.565073220001</v>
      </c>
      <c r="CE68" s="88">
        <v>-14502.930004034992</v>
      </c>
      <c r="CF68" s="88">
        <v>-12575.206704785003</v>
      </c>
      <c r="CG68" s="89">
        <v>-8812.1823421750014</v>
      </c>
      <c r="CH68" s="88">
        <v>-9825.6333247650018</v>
      </c>
      <c r="CI68" s="88">
        <v>-3466.7970146700009</v>
      </c>
      <c r="CJ68" s="88">
        <v>-7704.3594271249985</v>
      </c>
      <c r="CK68" s="89">
        <v>-9532.0357002599994</v>
      </c>
      <c r="CL68" s="87">
        <v>-7656.8803978950027</v>
      </c>
      <c r="CM68" s="88">
        <v>-135.3645543500046</v>
      </c>
      <c r="CN68" s="88">
        <v>-7381.2534632399947</v>
      </c>
      <c r="CO68" s="88">
        <v>-10090.100134724995</v>
      </c>
      <c r="CP68" s="87">
        <v>-17041.657421429998</v>
      </c>
      <c r="CQ68" s="88">
        <v>-6939.510863739999</v>
      </c>
      <c r="CR68" s="88">
        <v>-15683.692454790003</v>
      </c>
      <c r="CS68" s="89">
        <v>-14153.443481024999</v>
      </c>
      <c r="CT68" s="87">
        <v>-15871.29480679</v>
      </c>
      <c r="CU68" s="88">
        <v>-8898.0493126099991</v>
      </c>
      <c r="CV68" s="88">
        <v>-21557.712540040011</v>
      </c>
      <c r="CW68" s="89">
        <v>-18674.092358664995</v>
      </c>
      <c r="CX68" s="87">
        <v>-19157.655951590001</v>
      </c>
      <c r="CY68" s="88">
        <v>5619.1026342550067</v>
      </c>
      <c r="CZ68" s="88">
        <v>724.43318192999516</v>
      </c>
      <c r="DA68" s="89">
        <v>-12099.441367680001</v>
      </c>
      <c r="DB68" s="87">
        <v>-20477.967209285001</v>
      </c>
      <c r="DC68" s="88">
        <v>9097.024015054998</v>
      </c>
      <c r="DD68" s="88">
        <v>-8061.629361939993</v>
      </c>
      <c r="DE68" s="89">
        <v>-20966.473400339997</v>
      </c>
      <c r="DF68" s="87">
        <v>-10111.204142095004</v>
      </c>
      <c r="DG68" s="88">
        <v>-911.56693638000172</v>
      </c>
      <c r="DH68" s="88">
        <v>-18655.482317630001</v>
      </c>
      <c r="DI68" s="89">
        <v>-12478.552485264994</v>
      </c>
      <c r="DJ68" s="87">
        <v>-14023.060894224993</v>
      </c>
      <c r="DK68" s="88">
        <v>-2579.8948209599957</v>
      </c>
      <c r="DL68" s="88">
        <v>-5217.139211435001</v>
      </c>
      <c r="DM68" s="89">
        <v>-6112.687360134988</v>
      </c>
      <c r="DN68" s="87">
        <v>-12397.204633700007</v>
      </c>
      <c r="DO68" s="88">
        <v>-8727.4341213499974</v>
      </c>
      <c r="DP68" s="88">
        <v>-20104.260171050009</v>
      </c>
      <c r="DQ68" s="89">
        <v>-19965.367911299996</v>
      </c>
      <c r="DR68" s="87">
        <v>-19670.191725769993</v>
      </c>
    </row>
    <row r="69" spans="1:122" s="10" customFormat="1" ht="13.2" customHeight="1" x14ac:dyDescent="0.3">
      <c r="A69" s="80" t="s">
        <v>75</v>
      </c>
      <c r="B69" s="151">
        <v>12548.8221252</v>
      </c>
      <c r="C69" s="91">
        <v>14864.398123229999</v>
      </c>
      <c r="D69" s="91">
        <v>15586.754775314999</v>
      </c>
      <c r="E69" s="92">
        <v>15545.77913585</v>
      </c>
      <c r="F69" s="91">
        <v>13412.226796713236</v>
      </c>
      <c r="G69" s="91">
        <v>15852.114414357588</v>
      </c>
      <c r="H69" s="91">
        <v>16021.148836747838</v>
      </c>
      <c r="I69" s="92">
        <v>15284.825071164238</v>
      </c>
      <c r="J69" s="90">
        <v>13814.071546711437</v>
      </c>
      <c r="K69" s="91">
        <v>17651.772508128553</v>
      </c>
      <c r="L69" s="91">
        <v>18356.833426307461</v>
      </c>
      <c r="M69" s="92">
        <v>16729.809674030643</v>
      </c>
      <c r="N69" s="90">
        <v>15411.489543963784</v>
      </c>
      <c r="O69" s="91">
        <v>17491.430563736089</v>
      </c>
      <c r="P69" s="91">
        <v>17101.496621421662</v>
      </c>
      <c r="Q69" s="92">
        <v>14996.158910035778</v>
      </c>
      <c r="R69" s="90">
        <v>13037.013576547386</v>
      </c>
      <c r="S69" s="91">
        <v>15184.661142021743</v>
      </c>
      <c r="T69" s="91">
        <v>15610.801988617739</v>
      </c>
      <c r="U69" s="92">
        <v>16933.694620867776</v>
      </c>
      <c r="V69" s="90">
        <v>15675.001572872185</v>
      </c>
      <c r="W69" s="91">
        <v>17278.220941886204</v>
      </c>
      <c r="X69" s="91">
        <v>19290.554185728077</v>
      </c>
      <c r="Y69" s="92">
        <v>17193.035283889287</v>
      </c>
      <c r="Z69" s="90">
        <v>17442.527624312908</v>
      </c>
      <c r="AA69" s="91">
        <v>18770.749468910195</v>
      </c>
      <c r="AB69" s="91">
        <v>18623.413100193706</v>
      </c>
      <c r="AC69" s="92">
        <v>17474.264722939068</v>
      </c>
      <c r="AD69" s="90">
        <v>15756.221865520889</v>
      </c>
      <c r="AE69" s="91">
        <v>16322.2170995531</v>
      </c>
      <c r="AF69" s="91">
        <v>22339.974827865004</v>
      </c>
      <c r="AG69" s="92">
        <v>20966.636837087884</v>
      </c>
      <c r="AH69" s="90">
        <v>19163.900283349481</v>
      </c>
      <c r="AI69" s="91">
        <v>21507.242581436083</v>
      </c>
      <c r="AJ69" s="91">
        <v>23974.575109689198</v>
      </c>
      <c r="AK69" s="92">
        <v>24703.565645296796</v>
      </c>
      <c r="AL69" s="90">
        <v>23962.886466556211</v>
      </c>
      <c r="AM69" s="91">
        <v>28213.31876086734</v>
      </c>
      <c r="AN69" s="91">
        <v>31115.915812758551</v>
      </c>
      <c r="AO69" s="92">
        <v>31508.792018552809</v>
      </c>
      <c r="AP69" s="90">
        <v>29976.053486889359</v>
      </c>
      <c r="AQ69" s="91">
        <v>34411.345400121325</v>
      </c>
      <c r="AR69" s="91">
        <v>38493.443205147945</v>
      </c>
      <c r="AS69" s="92">
        <v>37955.545006263506</v>
      </c>
      <c r="AT69" s="90">
        <v>36341.958092523753</v>
      </c>
      <c r="AU69" s="91">
        <v>39146.861797861406</v>
      </c>
      <c r="AV69" s="91">
        <v>47101.597506148508</v>
      </c>
      <c r="AW69" s="92">
        <v>44653.117729599355</v>
      </c>
      <c r="AX69" s="90">
        <v>42607.126645257842</v>
      </c>
      <c r="AY69" s="91">
        <v>48252.035194711993</v>
      </c>
      <c r="AZ69" s="91">
        <v>53174.773884999799</v>
      </c>
      <c r="BA69" s="92">
        <v>55391.146336744016</v>
      </c>
      <c r="BB69" s="90">
        <v>49923.333941461955</v>
      </c>
      <c r="BC69" s="91">
        <v>63058.510706273621</v>
      </c>
      <c r="BD69" s="91">
        <v>71819.991817135509</v>
      </c>
      <c r="BE69" s="92">
        <v>59801.253542774852</v>
      </c>
      <c r="BF69" s="90">
        <v>41291.87560365539</v>
      </c>
      <c r="BG69" s="91">
        <v>47778.178602349406</v>
      </c>
      <c r="BH69" s="91">
        <v>51673.704383619166</v>
      </c>
      <c r="BI69" s="92">
        <v>52096.54514367893</v>
      </c>
      <c r="BJ69" s="90">
        <v>51648.38359357501</v>
      </c>
      <c r="BK69" s="91">
        <v>61941.056409024997</v>
      </c>
      <c r="BL69" s="91">
        <v>68236.515058599995</v>
      </c>
      <c r="BM69" s="92">
        <v>71894.167187760002</v>
      </c>
      <c r="BN69" s="90">
        <v>67052.141299120005</v>
      </c>
      <c r="BO69" s="91">
        <v>82919.874581174998</v>
      </c>
      <c r="BP69" s="91">
        <v>87397.716639844992</v>
      </c>
      <c r="BQ69" s="92">
        <v>82260.687417794994</v>
      </c>
      <c r="BR69" s="90">
        <v>68129.102537215003</v>
      </c>
      <c r="BS69" s="91">
        <v>75041.066612869996</v>
      </c>
      <c r="BT69" s="91">
        <v>75777.313138049998</v>
      </c>
      <c r="BU69" s="92">
        <v>75153.855023555006</v>
      </c>
      <c r="BV69" s="90">
        <v>64922.583866279994</v>
      </c>
      <c r="BW69" s="91">
        <v>77518.182528594989</v>
      </c>
      <c r="BX69" s="91">
        <v>76076.051555194994</v>
      </c>
      <c r="BY69" s="92">
        <v>79484.759393500004</v>
      </c>
      <c r="BZ69" s="90">
        <v>62174.565372040001</v>
      </c>
      <c r="CA69" s="91">
        <v>73432.715642370007</v>
      </c>
      <c r="CB69" s="91">
        <v>76537.910788300011</v>
      </c>
      <c r="CC69" s="92">
        <v>64046.303733694993</v>
      </c>
      <c r="CD69" s="90">
        <v>52974.241939180007</v>
      </c>
      <c r="CE69" s="91">
        <v>61201.331983005002</v>
      </c>
      <c r="CF69" s="91">
        <v>59702.345290454992</v>
      </c>
      <c r="CG69" s="92">
        <v>56694.300228464999</v>
      </c>
      <c r="CH69" s="91">
        <v>52769.069148814997</v>
      </c>
      <c r="CI69" s="91">
        <v>61629.85249474</v>
      </c>
      <c r="CJ69" s="91">
        <v>61823.707986624999</v>
      </c>
      <c r="CK69" s="92">
        <v>59379.185286190004</v>
      </c>
      <c r="CL69" s="90">
        <v>65811.413002745001</v>
      </c>
      <c r="CM69" s="91">
        <v>72097.563141409992</v>
      </c>
      <c r="CN69" s="91">
        <v>71983.988595650007</v>
      </c>
      <c r="CO69" s="91">
        <v>69550.483670975009</v>
      </c>
      <c r="CP69" s="90">
        <v>68245.003108150006</v>
      </c>
      <c r="CQ69" s="91">
        <v>71838.570195550012</v>
      </c>
      <c r="CR69" s="91">
        <v>75548.921048439996</v>
      </c>
      <c r="CS69" s="92">
        <v>75942.438420524995</v>
      </c>
      <c r="CT69" s="90">
        <v>68579.819151880001</v>
      </c>
      <c r="CU69" s="91">
        <v>73411.792977959994</v>
      </c>
      <c r="CV69" s="91">
        <v>75925.488479259991</v>
      </c>
      <c r="CW69" s="92">
        <v>71174.764506154999</v>
      </c>
      <c r="CX69" s="90">
        <v>63067.353986169997</v>
      </c>
      <c r="CY69" s="91">
        <v>63128.933576265001</v>
      </c>
      <c r="CZ69" s="91">
        <v>68260.859903859993</v>
      </c>
      <c r="DA69" s="92">
        <v>68919.031525130005</v>
      </c>
      <c r="DB69" s="90">
        <v>72388.946685214993</v>
      </c>
      <c r="DC69" s="91">
        <v>99238.635345554998</v>
      </c>
      <c r="DD69" s="91">
        <v>94479.163397600001</v>
      </c>
      <c r="DE69" s="92">
        <v>86230.231771169987</v>
      </c>
      <c r="DF69" s="90">
        <v>94541.569296165006</v>
      </c>
      <c r="DG69" s="91">
        <v>115222.28860974</v>
      </c>
      <c r="DH69" s="91">
        <v>113811.42825733</v>
      </c>
      <c r="DI69" s="92">
        <v>103651.12810878501</v>
      </c>
      <c r="DJ69" s="90">
        <v>99356.053887215006</v>
      </c>
      <c r="DK69" s="91">
        <v>110928.83088078999</v>
      </c>
      <c r="DL69" s="91">
        <v>112967.78932775499</v>
      </c>
      <c r="DM69" s="92">
        <v>111435.33161648501</v>
      </c>
      <c r="DN69" s="90">
        <v>103289.19436169</v>
      </c>
      <c r="DO69" s="91">
        <v>113153.64302938001</v>
      </c>
      <c r="DP69" s="91">
        <v>112089.74690108999</v>
      </c>
      <c r="DQ69" s="92">
        <v>109018.93242343</v>
      </c>
      <c r="DR69" s="90">
        <v>102358.05267529999</v>
      </c>
    </row>
    <row r="70" spans="1:122" s="10" customFormat="1" ht="13.2" customHeight="1" x14ac:dyDescent="0.3">
      <c r="A70" s="80" t="s">
        <v>76</v>
      </c>
      <c r="B70" s="151">
        <v>18259.840703559999</v>
      </c>
      <c r="C70" s="91">
        <v>21521.045586380002</v>
      </c>
      <c r="D70" s="91">
        <v>18008.217374920001</v>
      </c>
      <c r="E70" s="92">
        <v>19469.072432750003</v>
      </c>
      <c r="F70" s="91">
        <v>16937.133263458847</v>
      </c>
      <c r="G70" s="91">
        <v>20166.971123652122</v>
      </c>
      <c r="H70" s="91">
        <v>21884.159609646817</v>
      </c>
      <c r="I70" s="92">
        <v>25425.079019728611</v>
      </c>
      <c r="J70" s="90">
        <v>18808.771465626807</v>
      </c>
      <c r="K70" s="91">
        <v>25887.498502676928</v>
      </c>
      <c r="L70" s="91">
        <v>26016.702719036897</v>
      </c>
      <c r="M70" s="92">
        <v>27972.877282129375</v>
      </c>
      <c r="N70" s="90">
        <v>21887.26137381771</v>
      </c>
      <c r="O70" s="91">
        <v>25222.685204734051</v>
      </c>
      <c r="P70" s="91">
        <v>26182.195310987685</v>
      </c>
      <c r="Q70" s="92">
        <v>26701.314024560554</v>
      </c>
      <c r="R70" s="90">
        <v>18878.716419705434</v>
      </c>
      <c r="S70" s="91">
        <v>22679.501144892012</v>
      </c>
      <c r="T70" s="91">
        <v>20886.428666071242</v>
      </c>
      <c r="U70" s="92">
        <v>25105.167560181311</v>
      </c>
      <c r="V70" s="90">
        <v>20080.44656074074</v>
      </c>
      <c r="W70" s="91">
        <v>24763.732692093734</v>
      </c>
      <c r="X70" s="91">
        <v>24247.205947709423</v>
      </c>
      <c r="Y70" s="92">
        <v>26876.275582656104</v>
      </c>
      <c r="Z70" s="90">
        <v>24560.167111568211</v>
      </c>
      <c r="AA70" s="91">
        <v>25885.572034316898</v>
      </c>
      <c r="AB70" s="91">
        <v>23078.593602733097</v>
      </c>
      <c r="AC70" s="92">
        <v>23676.699347556747</v>
      </c>
      <c r="AD70" s="90">
        <v>19398.842463827921</v>
      </c>
      <c r="AE70" s="91">
        <v>21915.873520764017</v>
      </c>
      <c r="AF70" s="91">
        <v>21800.503158213764</v>
      </c>
      <c r="AG70" s="92">
        <v>21676.874744273129</v>
      </c>
      <c r="AH70" s="90">
        <v>19419.793362457036</v>
      </c>
      <c r="AI70" s="91">
        <v>21580.337639517875</v>
      </c>
      <c r="AJ70" s="91">
        <v>21158.603825911105</v>
      </c>
      <c r="AK70" s="92">
        <v>24997.375773464235</v>
      </c>
      <c r="AL70" s="90">
        <v>22858.644791196537</v>
      </c>
      <c r="AM70" s="91">
        <v>26138.076598281008</v>
      </c>
      <c r="AN70" s="91">
        <v>26588.575352993859</v>
      </c>
      <c r="AO70" s="92">
        <v>30256.302952020538</v>
      </c>
      <c r="AP70" s="90">
        <v>27831.061916577113</v>
      </c>
      <c r="AQ70" s="91">
        <v>32442.631584006092</v>
      </c>
      <c r="AR70" s="91">
        <v>33446.572931113376</v>
      </c>
      <c r="AS70" s="92">
        <v>35436.74572460795</v>
      </c>
      <c r="AT70" s="90">
        <v>35398.67788509711</v>
      </c>
      <c r="AU70" s="91">
        <v>38688.762749838439</v>
      </c>
      <c r="AV70" s="91">
        <v>40363.919252518521</v>
      </c>
      <c r="AW70" s="92">
        <v>42018.175314217282</v>
      </c>
      <c r="AX70" s="90">
        <v>43132.156883386582</v>
      </c>
      <c r="AY70" s="91">
        <v>47043.759340962439</v>
      </c>
      <c r="AZ70" s="91">
        <v>53238.947268489981</v>
      </c>
      <c r="BA70" s="92">
        <v>58763.888764393283</v>
      </c>
      <c r="BB70" s="90">
        <v>62078.647107019919</v>
      </c>
      <c r="BC70" s="91">
        <v>71172.517000112042</v>
      </c>
      <c r="BD70" s="91">
        <v>80457.049076280382</v>
      </c>
      <c r="BE70" s="92">
        <v>66496.604437076501</v>
      </c>
      <c r="BF70" s="90">
        <v>47703.977281678614</v>
      </c>
      <c r="BG70" s="91">
        <v>50808.387706953348</v>
      </c>
      <c r="BH70" s="91">
        <v>58254.172629097506</v>
      </c>
      <c r="BI70" s="92">
        <v>65402.199209188897</v>
      </c>
      <c r="BJ70" s="90">
        <v>74725.391410819997</v>
      </c>
      <c r="BK70" s="91">
        <v>81312.612113690004</v>
      </c>
      <c r="BL70" s="91">
        <v>92167.962337849996</v>
      </c>
      <c r="BM70" s="92">
        <v>92231.934470849985</v>
      </c>
      <c r="BN70" s="90">
        <v>89287.602273350014</v>
      </c>
      <c r="BO70" s="91">
        <v>101941.75208798001</v>
      </c>
      <c r="BP70" s="91">
        <v>108001.98970967002</v>
      </c>
      <c r="BQ70" s="92">
        <v>103975.28185129998</v>
      </c>
      <c r="BR70" s="90">
        <v>92783.825108789999</v>
      </c>
      <c r="BS70" s="91">
        <v>96548.155801500019</v>
      </c>
      <c r="BT70" s="91">
        <v>94870.738244449996</v>
      </c>
      <c r="BU70" s="92">
        <v>102576.78949331999</v>
      </c>
      <c r="BV70" s="90">
        <v>92447.989346629998</v>
      </c>
      <c r="BW70" s="91">
        <v>96333.941208789998</v>
      </c>
      <c r="BX70" s="91">
        <v>99399.41885858</v>
      </c>
      <c r="BY70" s="92">
        <v>98204.258022660011</v>
      </c>
      <c r="BZ70" s="90">
        <v>93504.532459609996</v>
      </c>
      <c r="CA70" s="91">
        <v>95276.735154439986</v>
      </c>
      <c r="CB70" s="91">
        <v>103102.18275549999</v>
      </c>
      <c r="CC70" s="92">
        <v>94801.28651671001</v>
      </c>
      <c r="CD70" s="90">
        <v>80492.807012400008</v>
      </c>
      <c r="CE70" s="91">
        <v>75704.261987039994</v>
      </c>
      <c r="CF70" s="91">
        <v>72277.551995240006</v>
      </c>
      <c r="CG70" s="92">
        <v>65506.482570640001</v>
      </c>
      <c r="CH70" s="91">
        <v>62594.702473580001</v>
      </c>
      <c r="CI70" s="91">
        <v>65096.649509410003</v>
      </c>
      <c r="CJ70" s="91">
        <v>69528.067413750003</v>
      </c>
      <c r="CK70" s="92">
        <v>68911.220986450004</v>
      </c>
      <c r="CL70" s="90">
        <v>73468.293400640003</v>
      </c>
      <c r="CM70" s="91">
        <v>72232.927695760009</v>
      </c>
      <c r="CN70" s="91">
        <v>79365.242058889999</v>
      </c>
      <c r="CO70" s="91">
        <v>79640.583805700007</v>
      </c>
      <c r="CP70" s="90">
        <v>85286.660529579996</v>
      </c>
      <c r="CQ70" s="91">
        <v>78778.08105928998</v>
      </c>
      <c r="CR70" s="91">
        <v>91232.613503230008</v>
      </c>
      <c r="CS70" s="92">
        <v>90095.88190154999</v>
      </c>
      <c r="CT70" s="90">
        <v>84451.113958670001</v>
      </c>
      <c r="CU70" s="91">
        <v>82309.842290569999</v>
      </c>
      <c r="CV70" s="91">
        <v>97483.201019300002</v>
      </c>
      <c r="CW70" s="92">
        <v>89848.856864820002</v>
      </c>
      <c r="CX70" s="90">
        <v>82225.009937759998</v>
      </c>
      <c r="CY70" s="91">
        <v>57509.830942009998</v>
      </c>
      <c r="CZ70" s="91">
        <v>67536.426721930009</v>
      </c>
      <c r="DA70" s="92">
        <v>81018.472892810008</v>
      </c>
      <c r="DB70" s="90">
        <v>92866.913894500001</v>
      </c>
      <c r="DC70" s="91">
        <v>90141.611330500004</v>
      </c>
      <c r="DD70" s="91">
        <v>102540.79275954</v>
      </c>
      <c r="DE70" s="92">
        <v>107196.70517151</v>
      </c>
      <c r="DF70" s="90">
        <v>104652.77343826002</v>
      </c>
      <c r="DG70" s="91">
        <v>116133.85554612</v>
      </c>
      <c r="DH70" s="91">
        <v>132466.91057496</v>
      </c>
      <c r="DI70" s="92">
        <v>116129.68059405001</v>
      </c>
      <c r="DJ70" s="90">
        <v>113379.11478143999</v>
      </c>
      <c r="DK70" s="91">
        <v>113508.72570174999</v>
      </c>
      <c r="DL70" s="91">
        <v>118184.92853918999</v>
      </c>
      <c r="DM70" s="92">
        <v>117548.01897661999</v>
      </c>
      <c r="DN70" s="90">
        <v>115686.39899538999</v>
      </c>
      <c r="DO70" s="91">
        <v>121881.07715072999</v>
      </c>
      <c r="DP70" s="91">
        <v>132194.00707214</v>
      </c>
      <c r="DQ70" s="92">
        <v>128984.30033473001</v>
      </c>
      <c r="DR70" s="90">
        <v>122028.24440107</v>
      </c>
    </row>
    <row r="71" spans="1:122" s="10" customFormat="1" ht="13.2" customHeight="1" x14ac:dyDescent="0.3">
      <c r="A71" s="172" t="s">
        <v>0</v>
      </c>
      <c r="B71" s="152"/>
      <c r="C71" s="94"/>
      <c r="D71" s="94"/>
      <c r="E71" s="95"/>
      <c r="F71" s="94"/>
      <c r="G71" s="94"/>
      <c r="H71" s="94"/>
      <c r="I71" s="95"/>
      <c r="J71" s="93"/>
      <c r="K71" s="94"/>
      <c r="L71" s="94"/>
      <c r="M71" s="95"/>
      <c r="N71" s="93"/>
      <c r="O71" s="94"/>
      <c r="P71" s="94"/>
      <c r="Q71" s="95"/>
      <c r="R71" s="93"/>
      <c r="S71" s="94"/>
      <c r="T71" s="94"/>
      <c r="U71" s="95"/>
      <c r="V71" s="93"/>
      <c r="W71" s="94"/>
      <c r="X71" s="94"/>
      <c r="Y71" s="95"/>
      <c r="Z71" s="93"/>
      <c r="AA71" s="94"/>
      <c r="AB71" s="94"/>
      <c r="AC71" s="95"/>
      <c r="AD71" s="93"/>
      <c r="AE71" s="94"/>
      <c r="AF71" s="94"/>
      <c r="AG71" s="95"/>
      <c r="AH71" s="93"/>
      <c r="AI71" s="94"/>
      <c r="AJ71" s="94"/>
      <c r="AK71" s="95"/>
      <c r="AL71" s="93"/>
      <c r="AM71" s="94"/>
      <c r="AN71" s="94"/>
      <c r="AO71" s="95"/>
      <c r="AP71" s="93"/>
      <c r="AQ71" s="94"/>
      <c r="AR71" s="94"/>
      <c r="AS71" s="95"/>
      <c r="AT71" s="93"/>
      <c r="AU71" s="94"/>
      <c r="AV71" s="94"/>
      <c r="AW71" s="95"/>
      <c r="AX71" s="93"/>
      <c r="AY71" s="94"/>
      <c r="AZ71" s="94"/>
      <c r="BA71" s="95"/>
      <c r="BB71" s="93"/>
      <c r="BC71" s="94"/>
      <c r="BD71" s="94"/>
      <c r="BE71" s="95"/>
      <c r="BF71" s="93"/>
      <c r="BG71" s="94"/>
      <c r="BH71" s="94"/>
      <c r="BI71" s="95"/>
      <c r="BJ71" s="93"/>
      <c r="BK71" s="94"/>
      <c r="BL71" s="94"/>
      <c r="BM71" s="95"/>
      <c r="BN71" s="93"/>
      <c r="BO71" s="94"/>
      <c r="BP71" s="94"/>
      <c r="BQ71" s="95"/>
      <c r="BR71" s="93"/>
      <c r="BS71" s="94"/>
      <c r="BT71" s="94"/>
      <c r="BU71" s="95"/>
      <c r="BV71" s="93"/>
      <c r="BW71" s="94"/>
      <c r="BX71" s="94"/>
      <c r="BY71" s="95"/>
      <c r="BZ71" s="93"/>
      <c r="CA71" s="94"/>
      <c r="CB71" s="94"/>
      <c r="CC71" s="95"/>
      <c r="CD71" s="93"/>
      <c r="CE71" s="94"/>
      <c r="CF71" s="94"/>
      <c r="CG71" s="95"/>
      <c r="CH71" s="94"/>
      <c r="CI71" s="94"/>
      <c r="CJ71" s="94"/>
      <c r="CK71" s="95"/>
      <c r="CL71" s="93"/>
      <c r="CM71" s="94"/>
      <c r="CN71" s="94"/>
      <c r="CO71" s="94"/>
      <c r="CP71" s="93"/>
      <c r="CQ71" s="94"/>
      <c r="CR71" s="94"/>
      <c r="CS71" s="95"/>
      <c r="CT71" s="93"/>
      <c r="CU71" s="94"/>
      <c r="CV71" s="94"/>
      <c r="CW71" s="95"/>
      <c r="CX71" s="93"/>
      <c r="CY71" s="94"/>
      <c r="CZ71" s="94"/>
      <c r="DA71" s="95"/>
      <c r="DB71" s="93"/>
      <c r="DC71" s="94"/>
      <c r="DD71" s="94"/>
      <c r="DE71" s="95"/>
      <c r="DF71" s="93"/>
      <c r="DG71" s="94"/>
      <c r="DH71" s="94"/>
      <c r="DI71" s="95"/>
      <c r="DJ71" s="93"/>
      <c r="DK71" s="94"/>
      <c r="DL71" s="94"/>
      <c r="DM71" s="95"/>
      <c r="DN71" s="93"/>
      <c r="DO71" s="94"/>
      <c r="DP71" s="94"/>
      <c r="DQ71" s="95"/>
      <c r="DR71" s="93"/>
    </row>
    <row r="72" spans="1:122" s="10" customFormat="1" ht="13.2" customHeight="1" x14ac:dyDescent="0.3">
      <c r="A72" s="172" t="s">
        <v>101</v>
      </c>
      <c r="B72" s="153">
        <v>-4015.4971564799994</v>
      </c>
      <c r="C72" s="97">
        <v>-4036.5648525800007</v>
      </c>
      <c r="D72" s="97">
        <v>-1671.4046212099997</v>
      </c>
      <c r="E72" s="98">
        <v>-1864.2336575200002</v>
      </c>
      <c r="F72" s="97">
        <v>-2201.5765100306098</v>
      </c>
      <c r="G72" s="97">
        <v>-2120.4804876095341</v>
      </c>
      <c r="H72" s="97">
        <v>-3968.257436173978</v>
      </c>
      <c r="I72" s="98">
        <v>-6624.8583400643756</v>
      </c>
      <c r="J72" s="96">
        <v>-3303.8271208855026</v>
      </c>
      <c r="K72" s="97">
        <v>-4495.4823824481191</v>
      </c>
      <c r="L72" s="97">
        <v>-5158.6999528817241</v>
      </c>
      <c r="M72" s="98">
        <v>-6422.5852423609422</v>
      </c>
      <c r="N72" s="96">
        <v>-4516.7553059239281</v>
      </c>
      <c r="O72" s="97">
        <v>-2737.1750978229647</v>
      </c>
      <c r="P72" s="97">
        <v>-5213.8364657760194</v>
      </c>
      <c r="Q72" s="98">
        <v>-6142.9791632197757</v>
      </c>
      <c r="R72" s="96">
        <v>-2439.8550363530467</v>
      </c>
      <c r="S72" s="97">
        <v>-2114.0224531502672</v>
      </c>
      <c r="T72" s="97">
        <v>-2483.0565656985018</v>
      </c>
      <c r="U72" s="98">
        <v>-2955.0011761085389</v>
      </c>
      <c r="V72" s="96">
        <v>-1921.3258698135544</v>
      </c>
      <c r="W72" s="97">
        <v>-1603.3178517975332</v>
      </c>
      <c r="X72" s="97">
        <v>-2385.1756039713428</v>
      </c>
      <c r="Y72" s="98">
        <v>-4660.7892844818198</v>
      </c>
      <c r="Z72" s="96">
        <v>-3080.5572432499671</v>
      </c>
      <c r="AA72" s="97">
        <v>-2134.0358129638566</v>
      </c>
      <c r="AB72" s="97">
        <v>-1112.0458262694067</v>
      </c>
      <c r="AC72" s="98">
        <v>-893.79463282297047</v>
      </c>
      <c r="AD72" s="96">
        <v>-580.79614159047378</v>
      </c>
      <c r="AE72" s="97">
        <v>-552.20057967061564</v>
      </c>
      <c r="AF72" s="97">
        <v>3465.5963219577434</v>
      </c>
      <c r="AG72" s="98">
        <v>3588.5778479958713</v>
      </c>
      <c r="AH72" s="96">
        <v>2511.4890654910382</v>
      </c>
      <c r="AI72" s="97">
        <v>4518.8270315754417</v>
      </c>
      <c r="AJ72" s="97">
        <v>5367.9282813747996</v>
      </c>
      <c r="AK72" s="98">
        <v>5063.3742271746833</v>
      </c>
      <c r="AL72" s="96">
        <v>4856.0122391448112</v>
      </c>
      <c r="AM72" s="97">
        <v>6897.0840807655659</v>
      </c>
      <c r="AN72" s="97">
        <v>7834.2906650146888</v>
      </c>
      <c r="AO72" s="98">
        <v>6242.1239721403781</v>
      </c>
      <c r="AP72" s="96">
        <v>6511.5155920696343</v>
      </c>
      <c r="AQ72" s="97">
        <v>8275.7850917048854</v>
      </c>
      <c r="AR72" s="97">
        <v>10014.127813990803</v>
      </c>
      <c r="AS72" s="98">
        <v>8872.8007186462</v>
      </c>
      <c r="AT72" s="96">
        <v>6803.3252593792504</v>
      </c>
      <c r="AU72" s="97">
        <v>6919.1165770938087</v>
      </c>
      <c r="AV72" s="97">
        <v>10937.305124829991</v>
      </c>
      <c r="AW72" s="98">
        <v>8792.7668616329174</v>
      </c>
      <c r="AX72" s="96">
        <v>5100.8293520888037</v>
      </c>
      <c r="AY72" s="97">
        <v>7444.6840300939521</v>
      </c>
      <c r="AZ72" s="97">
        <v>5767.413885631724</v>
      </c>
      <c r="BA72" s="98">
        <v>3904.3269078871685</v>
      </c>
      <c r="BB72" s="96">
        <v>-1931.5283266267586</v>
      </c>
      <c r="BC72" s="97">
        <v>2187.8571322244907</v>
      </c>
      <c r="BD72" s="97">
        <v>1707.1286047020326</v>
      </c>
      <c r="BE72" s="98">
        <v>16.627101568124544</v>
      </c>
      <c r="BF72" s="96">
        <v>-790.24760142460968</v>
      </c>
      <c r="BG72" s="97">
        <v>4815.9874927294077</v>
      </c>
      <c r="BH72" s="97">
        <v>1041.4629894391605</v>
      </c>
      <c r="BI72" s="98">
        <v>-2750.5537144560712</v>
      </c>
      <c r="BJ72" s="96">
        <v>-6982.2133158049937</v>
      </c>
      <c r="BK72" s="97">
        <v>-2753.2586178650063</v>
      </c>
      <c r="BL72" s="97">
        <v>-6175.8524193100002</v>
      </c>
      <c r="BM72" s="98">
        <v>-3457.5826028499991</v>
      </c>
      <c r="BN72" s="96">
        <v>-6757.3258930100037</v>
      </c>
      <c r="BO72" s="97">
        <v>-2718.8175336050031</v>
      </c>
      <c r="BP72" s="97">
        <v>-2177.4196056550081</v>
      </c>
      <c r="BQ72" s="98">
        <v>-5176.1455423050002</v>
      </c>
      <c r="BR72" s="96">
        <v>-9367.511524714997</v>
      </c>
      <c r="BS72" s="97">
        <v>-7980.9297960800086</v>
      </c>
      <c r="BT72" s="97">
        <v>-3849.389874719996</v>
      </c>
      <c r="BU72" s="98">
        <v>-10441.804609434992</v>
      </c>
      <c r="BV72" s="96">
        <v>-17995.040502250005</v>
      </c>
      <c r="BW72" s="97">
        <v>-11760.315417245014</v>
      </c>
      <c r="BX72" s="97">
        <v>-13926.968212894997</v>
      </c>
      <c r="BY72" s="98">
        <v>-10901.037935990007</v>
      </c>
      <c r="BZ72" s="96">
        <v>-18912.723280809991</v>
      </c>
      <c r="CA72" s="97">
        <v>-11729.131924259986</v>
      </c>
      <c r="CB72" s="97">
        <v>-13988.464809639987</v>
      </c>
      <c r="CC72" s="98">
        <v>-19161.187486865005</v>
      </c>
      <c r="CD72" s="96">
        <v>-18347.133720000002</v>
      </c>
      <c r="CE72" s="97">
        <v>-5457.5008159049939</v>
      </c>
      <c r="CF72" s="97">
        <v>-3339.6580924750024</v>
      </c>
      <c r="CG72" s="98">
        <v>-1080.6343100650001</v>
      </c>
      <c r="CH72" s="97">
        <v>342.6115903749992</v>
      </c>
      <c r="CI72" s="97">
        <v>4128.4510014599991</v>
      </c>
      <c r="CJ72" s="97">
        <v>2892.288998935001</v>
      </c>
      <c r="CK72" s="98">
        <v>524.91677003000086</v>
      </c>
      <c r="CL72" s="96">
        <v>3964.5572424449983</v>
      </c>
      <c r="CM72" s="97">
        <v>9029.3814241099954</v>
      </c>
      <c r="CN72" s="97">
        <v>3392.4075227100057</v>
      </c>
      <c r="CO72" s="97">
        <v>-615.78044719499439</v>
      </c>
      <c r="CP72" s="96">
        <v>-87.474694439998984</v>
      </c>
      <c r="CQ72" s="97">
        <v>4620.6139174200034</v>
      </c>
      <c r="CR72" s="97">
        <v>-1740.148943680002</v>
      </c>
      <c r="CS72" s="98">
        <v>2227.7504481150004</v>
      </c>
      <c r="CT72" s="96">
        <v>-3445.7044543699999</v>
      </c>
      <c r="CU72" s="97">
        <v>1511.0497060100006</v>
      </c>
      <c r="CV72" s="97">
        <v>-4418.8034558200088</v>
      </c>
      <c r="CW72" s="98">
        <v>-2560.2235032549966</v>
      </c>
      <c r="CX72" s="96">
        <v>-7394.0134880199994</v>
      </c>
      <c r="CY72" s="97">
        <v>9261.4291669350059</v>
      </c>
      <c r="CZ72" s="97">
        <v>10910.259890259997</v>
      </c>
      <c r="DA72" s="98">
        <v>-1771.1741907400003</v>
      </c>
      <c r="DB72" s="96">
        <v>-7586.6902971050058</v>
      </c>
      <c r="DC72" s="97">
        <v>19201.307763674995</v>
      </c>
      <c r="DD72" s="97">
        <v>8973.8041518400078</v>
      </c>
      <c r="DE72" s="98">
        <v>-5233.3022273999995</v>
      </c>
      <c r="DF72" s="96">
        <v>863.81622884499711</v>
      </c>
      <c r="DG72" s="97">
        <v>8596.834983589999</v>
      </c>
      <c r="DH72" s="97">
        <v>-8.1355304100025023</v>
      </c>
      <c r="DI72" s="98">
        <v>1179.1331367450066</v>
      </c>
      <c r="DJ72" s="96">
        <v>5584.755402305007</v>
      </c>
      <c r="DK72" s="97">
        <v>16155.504320020005</v>
      </c>
      <c r="DL72" s="97">
        <v>14239.932620754997</v>
      </c>
      <c r="DM72" s="98">
        <v>13017.23733915501</v>
      </c>
      <c r="DN72" s="96">
        <v>5027.7878556399965</v>
      </c>
      <c r="DO72" s="97">
        <v>7677.7072448299996</v>
      </c>
      <c r="DP72" s="97">
        <v>-367.25585403000514</v>
      </c>
      <c r="DQ72" s="98">
        <v>-1055.1491296299973</v>
      </c>
      <c r="DR72" s="96">
        <v>-4926.1296656399973</v>
      </c>
    </row>
    <row r="73" spans="1:122" s="10" customFormat="1" ht="13.2" customHeight="1" x14ac:dyDescent="0.3">
      <c r="A73" s="80" t="s">
        <v>63</v>
      </c>
      <c r="B73" s="151">
        <v>10826.814547080001</v>
      </c>
      <c r="C73" s="91">
        <v>12857.0027338</v>
      </c>
      <c r="D73" s="91">
        <v>13813.511753709998</v>
      </c>
      <c r="E73" s="92">
        <v>13507.307775230001</v>
      </c>
      <c r="F73" s="91">
        <v>11388.650753428239</v>
      </c>
      <c r="G73" s="91">
        <v>13520.212636042586</v>
      </c>
      <c r="H73" s="91">
        <v>14141.810173472839</v>
      </c>
      <c r="I73" s="92">
        <v>13288.272679664238</v>
      </c>
      <c r="J73" s="90">
        <v>12031.8043447413</v>
      </c>
      <c r="K73" s="91">
        <v>15491.81512022881</v>
      </c>
      <c r="L73" s="91">
        <v>16413.159766155171</v>
      </c>
      <c r="M73" s="92">
        <v>15020.779039768429</v>
      </c>
      <c r="N73" s="90">
        <v>13722.961067893784</v>
      </c>
      <c r="O73" s="91">
        <v>15763.040106911087</v>
      </c>
      <c r="P73" s="91">
        <v>15309.058845211664</v>
      </c>
      <c r="Q73" s="92">
        <v>13442.965861340777</v>
      </c>
      <c r="R73" s="90">
        <v>11687.781383352387</v>
      </c>
      <c r="S73" s="91">
        <v>13731.802691741745</v>
      </c>
      <c r="T73" s="91">
        <v>14173.715100372741</v>
      </c>
      <c r="U73" s="92">
        <v>14901.702384072774</v>
      </c>
      <c r="V73" s="90">
        <v>13985.617690927185</v>
      </c>
      <c r="W73" s="91">
        <v>16004.062840296203</v>
      </c>
      <c r="X73" s="91">
        <v>17790.393343738077</v>
      </c>
      <c r="Y73" s="92">
        <v>15803.827298174285</v>
      </c>
      <c r="Z73" s="90">
        <v>16049.56153906791</v>
      </c>
      <c r="AA73" s="91">
        <v>17177.565973290199</v>
      </c>
      <c r="AB73" s="91">
        <v>17304.820834763708</v>
      </c>
      <c r="AC73" s="92">
        <v>16129.687036854069</v>
      </c>
      <c r="AD73" s="90">
        <v>14317.994121475889</v>
      </c>
      <c r="AE73" s="91">
        <v>15065.800720728101</v>
      </c>
      <c r="AF73" s="91">
        <v>20554.168962050004</v>
      </c>
      <c r="AG73" s="92">
        <v>19052.465804282889</v>
      </c>
      <c r="AH73" s="90">
        <v>17452.376406754476</v>
      </c>
      <c r="AI73" s="91">
        <v>20064.851075981082</v>
      </c>
      <c r="AJ73" s="91">
        <v>22022.470180499196</v>
      </c>
      <c r="AK73" s="92">
        <v>22921.806783926797</v>
      </c>
      <c r="AL73" s="90">
        <v>22295.863005536208</v>
      </c>
      <c r="AM73" s="91">
        <v>26412.781399159969</v>
      </c>
      <c r="AN73" s="91">
        <v>29500.10101800855</v>
      </c>
      <c r="AO73" s="92">
        <v>29437.637164157808</v>
      </c>
      <c r="AP73" s="90">
        <v>28199.677098041317</v>
      </c>
      <c r="AQ73" s="91">
        <v>32515.079875976324</v>
      </c>
      <c r="AR73" s="91">
        <v>36586.06248346794</v>
      </c>
      <c r="AS73" s="92">
        <v>35875.682874633509</v>
      </c>
      <c r="AT73" s="90">
        <v>33828.49772787375</v>
      </c>
      <c r="AU73" s="91">
        <v>35516.359836521413</v>
      </c>
      <c r="AV73" s="91">
        <v>44259.343216088506</v>
      </c>
      <c r="AW73" s="92">
        <v>41835.130303037891</v>
      </c>
      <c r="AX73" s="90">
        <v>39314.432275214254</v>
      </c>
      <c r="AY73" s="91">
        <v>43902.21237324542</v>
      </c>
      <c r="AZ73" s="91">
        <v>48834.328074391597</v>
      </c>
      <c r="BA73" s="92">
        <v>50313.274169309865</v>
      </c>
      <c r="BB73" s="90">
        <v>45522.250192542437</v>
      </c>
      <c r="BC73" s="91">
        <v>58319.750598444196</v>
      </c>
      <c r="BD73" s="91">
        <v>67858.536090718844</v>
      </c>
      <c r="BE73" s="92">
        <v>54498.937083700315</v>
      </c>
      <c r="BF73" s="90">
        <v>37539.53383016539</v>
      </c>
      <c r="BG73" s="91">
        <v>44246.433448649404</v>
      </c>
      <c r="BH73" s="91">
        <v>48351.197228969162</v>
      </c>
      <c r="BI73" s="92">
        <v>48583.405433773922</v>
      </c>
      <c r="BJ73" s="90">
        <v>46414.315495695002</v>
      </c>
      <c r="BK73" s="91">
        <v>56444.350903324994</v>
      </c>
      <c r="BL73" s="91">
        <v>62630.356110349996</v>
      </c>
      <c r="BM73" s="92">
        <v>65768.911959459991</v>
      </c>
      <c r="BN73" s="90">
        <v>59807.166665740006</v>
      </c>
      <c r="BO73" s="91">
        <v>75430.696839184995</v>
      </c>
      <c r="BP73" s="91">
        <v>80858.448250454996</v>
      </c>
      <c r="BQ73" s="92">
        <v>75742.983487774996</v>
      </c>
      <c r="BR73" s="90">
        <v>64490.48284172501</v>
      </c>
      <c r="BS73" s="91">
        <v>71540.415377059995</v>
      </c>
      <c r="BT73" s="91">
        <v>72407.929691779995</v>
      </c>
      <c r="BU73" s="92">
        <v>71739.283773364994</v>
      </c>
      <c r="BV73" s="90">
        <v>60343.529611449994</v>
      </c>
      <c r="BW73" s="91">
        <v>72986.424615294993</v>
      </c>
      <c r="BX73" s="91">
        <v>71594.038587454997</v>
      </c>
      <c r="BY73" s="92">
        <v>74217.699440550001</v>
      </c>
      <c r="BZ73" s="90">
        <v>59176.929616670008</v>
      </c>
      <c r="CA73" s="91">
        <v>70391.018980930006</v>
      </c>
      <c r="CB73" s="91">
        <v>73310.152760099998</v>
      </c>
      <c r="CC73" s="92">
        <v>60591.132819965002</v>
      </c>
      <c r="CD73" s="90">
        <v>51341.45113827</v>
      </c>
      <c r="CE73" s="91">
        <v>59567.194373844992</v>
      </c>
      <c r="CF73" s="91">
        <v>58015.037069935002</v>
      </c>
      <c r="CG73" s="92">
        <v>54665.018703235</v>
      </c>
      <c r="CH73" s="91">
        <v>48538.134742124996</v>
      </c>
      <c r="CI73" s="91">
        <v>57203.284825709998</v>
      </c>
      <c r="CJ73" s="91">
        <v>57355.802318654998</v>
      </c>
      <c r="CK73" s="92">
        <v>54223.383496940005</v>
      </c>
      <c r="CL73" s="90">
        <v>59348.044179135002</v>
      </c>
      <c r="CM73" s="91">
        <v>65335.895315400005</v>
      </c>
      <c r="CN73" s="91">
        <v>64825.590683350012</v>
      </c>
      <c r="CO73" s="91">
        <v>61748.382862815008</v>
      </c>
      <c r="CP73" s="90">
        <v>64014.773185280006</v>
      </c>
      <c r="CQ73" s="91">
        <v>67396.874929690006</v>
      </c>
      <c r="CR73" s="91">
        <v>71316.672078119998</v>
      </c>
      <c r="CS73" s="92">
        <v>70834.374437174993</v>
      </c>
      <c r="CT73" s="90">
        <v>59807.014099600005</v>
      </c>
      <c r="CU73" s="91">
        <v>65685.505799639999</v>
      </c>
      <c r="CV73" s="91">
        <v>68861.089753599997</v>
      </c>
      <c r="CW73" s="92">
        <v>64472.430296884995</v>
      </c>
      <c r="CX73" s="90">
        <v>56909.544369430005</v>
      </c>
      <c r="CY73" s="91">
        <v>58776.899969835002</v>
      </c>
      <c r="CZ73" s="91">
        <v>61285.382436229993</v>
      </c>
      <c r="DA73" s="92">
        <v>61232.612337979997</v>
      </c>
      <c r="DB73" s="90">
        <v>63856.952936854999</v>
      </c>
      <c r="DC73" s="91">
        <v>89078.655705904996</v>
      </c>
      <c r="DD73" s="91">
        <v>85612.057396210002</v>
      </c>
      <c r="DE73" s="92">
        <v>76898.741655599995</v>
      </c>
      <c r="DF73" s="90">
        <v>82752.474124605011</v>
      </c>
      <c r="DG73" s="91">
        <v>102406.12582053999</v>
      </c>
      <c r="DH73" s="91">
        <v>101491.23238868</v>
      </c>
      <c r="DI73" s="92">
        <v>93842.551066685002</v>
      </c>
      <c r="DJ73" s="90">
        <v>88693.481766015</v>
      </c>
      <c r="DK73" s="91">
        <v>101468.04456936</v>
      </c>
      <c r="DL73" s="91">
        <v>100197.45349171499</v>
      </c>
      <c r="DM73" s="92">
        <v>98833.012384394999</v>
      </c>
      <c r="DN73" s="90">
        <v>90831.024117399997</v>
      </c>
      <c r="DO73" s="91">
        <v>101858.43976471</v>
      </c>
      <c r="DP73" s="91">
        <v>100303.34594</v>
      </c>
      <c r="DQ73" s="92">
        <v>95340.360773980006</v>
      </c>
      <c r="DR73" s="90">
        <v>90563.00934597</v>
      </c>
    </row>
    <row r="74" spans="1:122" s="10" customFormat="1" ht="13.2" customHeight="1" x14ac:dyDescent="0.3">
      <c r="A74" s="80" t="s">
        <v>64</v>
      </c>
      <c r="B74" s="151">
        <v>14842.311703560001</v>
      </c>
      <c r="C74" s="91">
        <v>16893.567586379999</v>
      </c>
      <c r="D74" s="91">
        <v>15484.91637492</v>
      </c>
      <c r="E74" s="92">
        <v>15371.54143275</v>
      </c>
      <c r="F74" s="91">
        <v>13590.227263458848</v>
      </c>
      <c r="G74" s="91">
        <v>15640.69312365212</v>
      </c>
      <c r="H74" s="91">
        <v>18110.067609646816</v>
      </c>
      <c r="I74" s="92">
        <v>19913.131019728615</v>
      </c>
      <c r="J74" s="90">
        <v>15335.631465626804</v>
      </c>
      <c r="K74" s="91">
        <v>19987.297502676927</v>
      </c>
      <c r="L74" s="91">
        <v>21571.859719036893</v>
      </c>
      <c r="M74" s="92">
        <v>21443.364282129369</v>
      </c>
      <c r="N74" s="90">
        <v>18239.716373817711</v>
      </c>
      <c r="O74" s="91">
        <v>18500.21520473405</v>
      </c>
      <c r="P74" s="91">
        <v>20522.895310987682</v>
      </c>
      <c r="Q74" s="92">
        <v>19585.945024560555</v>
      </c>
      <c r="R74" s="90">
        <v>14127.636419705432</v>
      </c>
      <c r="S74" s="91">
        <v>15845.825144892013</v>
      </c>
      <c r="T74" s="91">
        <v>16656.771666071243</v>
      </c>
      <c r="U74" s="92">
        <v>17856.703560181315</v>
      </c>
      <c r="V74" s="90">
        <v>15906.943560740739</v>
      </c>
      <c r="W74" s="91">
        <v>17607.380692093735</v>
      </c>
      <c r="X74" s="91">
        <v>20175.568947709417</v>
      </c>
      <c r="Y74" s="92">
        <v>20464.616582656105</v>
      </c>
      <c r="Z74" s="90">
        <v>19130.118782317877</v>
      </c>
      <c r="AA74" s="91">
        <v>19311.601786254054</v>
      </c>
      <c r="AB74" s="91">
        <v>18416.866661033113</v>
      </c>
      <c r="AC74" s="92">
        <v>17023.481669677036</v>
      </c>
      <c r="AD74" s="90">
        <v>14898.790263066361</v>
      </c>
      <c r="AE74" s="91">
        <v>15618.001300398715</v>
      </c>
      <c r="AF74" s="91">
        <v>17088.572640092261</v>
      </c>
      <c r="AG74" s="92">
        <v>15463.887956287015</v>
      </c>
      <c r="AH74" s="90">
        <v>14940.887341263442</v>
      </c>
      <c r="AI74" s="91">
        <v>15546.024044405636</v>
      </c>
      <c r="AJ74" s="91">
        <v>16654.541899124401</v>
      </c>
      <c r="AK74" s="92">
        <v>17858.432556752112</v>
      </c>
      <c r="AL74" s="90">
        <v>17439.850766391399</v>
      </c>
      <c r="AM74" s="91">
        <v>19515.697318394403</v>
      </c>
      <c r="AN74" s="91">
        <v>21665.81035299386</v>
      </c>
      <c r="AO74" s="92">
        <v>23195.513192017432</v>
      </c>
      <c r="AP74" s="90">
        <v>21688.161505971682</v>
      </c>
      <c r="AQ74" s="91">
        <v>24239.294784271438</v>
      </c>
      <c r="AR74" s="91">
        <v>26571.934669477138</v>
      </c>
      <c r="AS74" s="92">
        <v>27002.882155987303</v>
      </c>
      <c r="AT74" s="90">
        <v>27025.1724684945</v>
      </c>
      <c r="AU74" s="91">
        <v>28597.2432594276</v>
      </c>
      <c r="AV74" s="91">
        <v>33322.038091258524</v>
      </c>
      <c r="AW74" s="92">
        <v>33042.363441404974</v>
      </c>
      <c r="AX74" s="90">
        <v>34213.602923125451</v>
      </c>
      <c r="AY74" s="91">
        <v>36457.528343151469</v>
      </c>
      <c r="AZ74" s="91">
        <v>43066.914188759874</v>
      </c>
      <c r="BA74" s="92">
        <v>46408.947261422698</v>
      </c>
      <c r="BB74" s="90">
        <v>47453.778519169195</v>
      </c>
      <c r="BC74" s="91">
        <v>56131.893466219706</v>
      </c>
      <c r="BD74" s="91">
        <v>66151.407486016818</v>
      </c>
      <c r="BE74" s="92">
        <v>54482.309982132196</v>
      </c>
      <c r="BF74" s="90">
        <v>38329.781431590003</v>
      </c>
      <c r="BG74" s="91">
        <v>39430.445955919997</v>
      </c>
      <c r="BH74" s="91">
        <v>47309.73423953</v>
      </c>
      <c r="BI74" s="92">
        <v>51333.959148230002</v>
      </c>
      <c r="BJ74" s="90">
        <v>53396.528811499993</v>
      </c>
      <c r="BK74" s="91">
        <v>59197.609521190003</v>
      </c>
      <c r="BL74" s="91">
        <v>68806.208529659998</v>
      </c>
      <c r="BM74" s="92">
        <v>69226.494562309992</v>
      </c>
      <c r="BN74" s="90">
        <v>66564.492558750004</v>
      </c>
      <c r="BO74" s="91">
        <v>78149.514372789999</v>
      </c>
      <c r="BP74" s="91">
        <v>83035.867856109995</v>
      </c>
      <c r="BQ74" s="92">
        <v>80919.129030079988</v>
      </c>
      <c r="BR74" s="90">
        <v>73857.994366439991</v>
      </c>
      <c r="BS74" s="91">
        <v>79521.345173140013</v>
      </c>
      <c r="BT74" s="91">
        <v>76257.319566499995</v>
      </c>
      <c r="BU74" s="92">
        <v>82181.088382799993</v>
      </c>
      <c r="BV74" s="90">
        <v>78338.5701137</v>
      </c>
      <c r="BW74" s="91">
        <v>84746.740032539994</v>
      </c>
      <c r="BX74" s="91">
        <v>85521.006800350006</v>
      </c>
      <c r="BY74" s="92">
        <v>85118.737376540012</v>
      </c>
      <c r="BZ74" s="90">
        <v>78089.652897480002</v>
      </c>
      <c r="CA74" s="91">
        <v>82120.150905190007</v>
      </c>
      <c r="CB74" s="91">
        <v>87298.617569739989</v>
      </c>
      <c r="CC74" s="92">
        <v>79752.320306830006</v>
      </c>
      <c r="CD74" s="90">
        <v>69688.584858270013</v>
      </c>
      <c r="CE74" s="91">
        <v>65024.695189749997</v>
      </c>
      <c r="CF74" s="91">
        <v>61354.695162410004</v>
      </c>
      <c r="CG74" s="92">
        <v>55745.653013300005</v>
      </c>
      <c r="CH74" s="91">
        <v>48195.523151750007</v>
      </c>
      <c r="CI74" s="91">
        <v>53074.833824249996</v>
      </c>
      <c r="CJ74" s="91">
        <v>54463.513319720005</v>
      </c>
      <c r="CK74" s="92">
        <v>53698.466726910003</v>
      </c>
      <c r="CL74" s="90">
        <v>55383.486936690002</v>
      </c>
      <c r="CM74" s="91">
        <v>56306.513891290007</v>
      </c>
      <c r="CN74" s="91">
        <v>61433.183160640001</v>
      </c>
      <c r="CO74" s="91">
        <v>62364.163310010001</v>
      </c>
      <c r="CP74" s="90">
        <v>64102.247879720002</v>
      </c>
      <c r="CQ74" s="91">
        <v>62776.261012269999</v>
      </c>
      <c r="CR74" s="91">
        <v>73056.821021800002</v>
      </c>
      <c r="CS74" s="92">
        <v>68606.623989059997</v>
      </c>
      <c r="CT74" s="90">
        <v>63252.71855397</v>
      </c>
      <c r="CU74" s="91">
        <v>64174.456093629997</v>
      </c>
      <c r="CV74" s="91">
        <v>73279.893209419999</v>
      </c>
      <c r="CW74" s="92">
        <v>67032.653800139989</v>
      </c>
      <c r="CX74" s="90">
        <v>64303.557857449996</v>
      </c>
      <c r="CY74" s="91">
        <v>49515.470802899996</v>
      </c>
      <c r="CZ74" s="91">
        <v>50375.12254597</v>
      </c>
      <c r="DA74" s="92">
        <v>63003.786528719997</v>
      </c>
      <c r="DB74" s="90">
        <v>71443.643233960014</v>
      </c>
      <c r="DC74" s="91">
        <v>69877.347942230001</v>
      </c>
      <c r="DD74" s="91">
        <v>76638.253244369989</v>
      </c>
      <c r="DE74" s="92">
        <v>82132.043883000006</v>
      </c>
      <c r="DF74" s="90">
        <v>81888.65789576</v>
      </c>
      <c r="DG74" s="91">
        <v>93809.290836950007</v>
      </c>
      <c r="DH74" s="91">
        <v>101499.36791909</v>
      </c>
      <c r="DI74" s="92">
        <v>92663.417929939998</v>
      </c>
      <c r="DJ74" s="90">
        <v>83108.726363709997</v>
      </c>
      <c r="DK74" s="91">
        <v>85312.540249339989</v>
      </c>
      <c r="DL74" s="91">
        <v>85957.520870959997</v>
      </c>
      <c r="DM74" s="92">
        <v>85815.775045239992</v>
      </c>
      <c r="DN74" s="90">
        <v>85803.236261760001</v>
      </c>
      <c r="DO74" s="91">
        <v>94180.732519879995</v>
      </c>
      <c r="DP74" s="91">
        <v>100670.60179402999</v>
      </c>
      <c r="DQ74" s="92">
        <v>96395.50990361</v>
      </c>
      <c r="DR74" s="90">
        <v>95489.139011609994</v>
      </c>
    </row>
    <row r="75" spans="1:122" s="10" customFormat="1" ht="13.2" customHeight="1" x14ac:dyDescent="0.3">
      <c r="A75" s="172" t="s">
        <v>0</v>
      </c>
      <c r="B75" s="152"/>
      <c r="C75" s="94"/>
      <c r="D75" s="94"/>
      <c r="E75" s="95"/>
      <c r="F75" s="94"/>
      <c r="G75" s="94"/>
      <c r="H75" s="94"/>
      <c r="I75" s="95"/>
      <c r="J75" s="93"/>
      <c r="K75" s="94"/>
      <c r="L75" s="94"/>
      <c r="M75" s="95"/>
      <c r="N75" s="93"/>
      <c r="O75" s="94"/>
      <c r="P75" s="94"/>
      <c r="Q75" s="95"/>
      <c r="R75" s="93"/>
      <c r="S75" s="94"/>
      <c r="T75" s="94"/>
      <c r="U75" s="95"/>
      <c r="V75" s="93"/>
      <c r="W75" s="94"/>
      <c r="X75" s="94"/>
      <c r="Y75" s="95"/>
      <c r="Z75" s="93"/>
      <c r="AA75" s="94"/>
      <c r="AB75" s="94"/>
      <c r="AC75" s="95"/>
      <c r="AD75" s="93"/>
      <c r="AE75" s="94"/>
      <c r="AF75" s="94"/>
      <c r="AG75" s="95"/>
      <c r="AH75" s="93"/>
      <c r="AI75" s="94"/>
      <c r="AJ75" s="94"/>
      <c r="AK75" s="95"/>
      <c r="AL75" s="93"/>
      <c r="AM75" s="94"/>
      <c r="AN75" s="94"/>
      <c r="AO75" s="95"/>
      <c r="AP75" s="93"/>
      <c r="AQ75" s="94"/>
      <c r="AR75" s="94"/>
      <c r="AS75" s="95"/>
      <c r="AT75" s="93"/>
      <c r="AU75" s="94"/>
      <c r="AV75" s="94"/>
      <c r="AW75" s="95"/>
      <c r="AX75" s="93"/>
      <c r="AY75" s="94"/>
      <c r="AZ75" s="94"/>
      <c r="BA75" s="95"/>
      <c r="BB75" s="93"/>
      <c r="BC75" s="94"/>
      <c r="BD75" s="94"/>
      <c r="BE75" s="95"/>
      <c r="BF75" s="93"/>
      <c r="BG75" s="94"/>
      <c r="BH75" s="94"/>
      <c r="BI75" s="95"/>
      <c r="BJ75" s="93"/>
      <c r="BK75" s="94"/>
      <c r="BL75" s="94"/>
      <c r="BM75" s="95"/>
      <c r="BN75" s="93"/>
      <c r="BO75" s="94"/>
      <c r="BP75" s="94"/>
      <c r="BQ75" s="95"/>
      <c r="BR75" s="93"/>
      <c r="BS75" s="94"/>
      <c r="BT75" s="94"/>
      <c r="BU75" s="95"/>
      <c r="BV75" s="93"/>
      <c r="BW75" s="94"/>
      <c r="BX75" s="94"/>
      <c r="BY75" s="95"/>
      <c r="BZ75" s="93"/>
      <c r="CA75" s="94"/>
      <c r="CB75" s="94"/>
      <c r="CC75" s="95"/>
      <c r="CD75" s="93"/>
      <c r="CE75" s="94"/>
      <c r="CF75" s="94"/>
      <c r="CG75" s="95"/>
      <c r="CH75" s="94"/>
      <c r="CI75" s="94"/>
      <c r="CJ75" s="94"/>
      <c r="CK75" s="95"/>
      <c r="CL75" s="93"/>
      <c r="CM75" s="94"/>
      <c r="CN75" s="94"/>
      <c r="CO75" s="94"/>
      <c r="CP75" s="93"/>
      <c r="CQ75" s="94"/>
      <c r="CR75" s="94"/>
      <c r="CS75" s="95"/>
      <c r="CT75" s="93"/>
      <c r="CU75" s="94"/>
      <c r="CV75" s="94"/>
      <c r="CW75" s="95"/>
      <c r="CX75" s="93"/>
      <c r="CY75" s="94"/>
      <c r="CZ75" s="94"/>
      <c r="DA75" s="95"/>
      <c r="DB75" s="93"/>
      <c r="DC75" s="94"/>
      <c r="DD75" s="94"/>
      <c r="DE75" s="95"/>
      <c r="DF75" s="93"/>
      <c r="DG75" s="94"/>
      <c r="DH75" s="94"/>
      <c r="DI75" s="95"/>
      <c r="DJ75" s="93"/>
      <c r="DK75" s="94"/>
      <c r="DL75" s="94"/>
      <c r="DM75" s="95"/>
      <c r="DN75" s="93"/>
      <c r="DO75" s="94"/>
      <c r="DP75" s="94"/>
      <c r="DQ75" s="95"/>
      <c r="DR75" s="93"/>
    </row>
    <row r="76" spans="1:122" s="10" customFormat="1" ht="13.2" customHeight="1" x14ac:dyDescent="0.3">
      <c r="A76" s="172" t="s">
        <v>164</v>
      </c>
      <c r="B76" s="153">
        <v>-2569.837751999999</v>
      </c>
      <c r="C76" s="97">
        <v>-2218.8623880000005</v>
      </c>
      <c r="D76" s="97">
        <v>282.42443300000014</v>
      </c>
      <c r="E76" s="98">
        <v>-64.68357800000058</v>
      </c>
      <c r="F76" s="97">
        <v>-699.32400900000039</v>
      </c>
      <c r="G76" s="97">
        <v>-149.00001900000007</v>
      </c>
      <c r="H76" s="97">
        <v>-1521.5609249999998</v>
      </c>
      <c r="I76" s="98">
        <v>-4266.2684599999975</v>
      </c>
      <c r="J76" s="96">
        <v>-1066.1600620000004</v>
      </c>
      <c r="K76" s="97">
        <v>-1602.1579000000002</v>
      </c>
      <c r="L76" s="97">
        <v>-1937.5004050000007</v>
      </c>
      <c r="M76" s="98">
        <v>-3144.8151599999992</v>
      </c>
      <c r="N76" s="96">
        <v>-2101.6037919999994</v>
      </c>
      <c r="O76" s="97">
        <v>-245.71561400000064</v>
      </c>
      <c r="P76" s="97">
        <v>-2080.786439</v>
      </c>
      <c r="Q76" s="98">
        <v>-3199.4635140000005</v>
      </c>
      <c r="R76" s="96">
        <v>-1079.1545999999998</v>
      </c>
      <c r="S76" s="97">
        <v>-86.830699999999524</v>
      </c>
      <c r="T76" s="97">
        <v>-291.59548300000006</v>
      </c>
      <c r="U76" s="98">
        <v>-604.68026299999929</v>
      </c>
      <c r="V76" s="96">
        <v>-203.37587000000167</v>
      </c>
      <c r="W76" s="97">
        <v>565.55070000000023</v>
      </c>
      <c r="X76" s="97">
        <v>-309.25322899999901</v>
      </c>
      <c r="Y76" s="98">
        <v>-1841.6991229999985</v>
      </c>
      <c r="Z76" s="96">
        <v>-947.57696799999894</v>
      </c>
      <c r="AA76" s="97">
        <v>326.63079099999959</v>
      </c>
      <c r="AB76" s="97">
        <v>1080.2180350000017</v>
      </c>
      <c r="AC76" s="98">
        <v>1077.3791789999991</v>
      </c>
      <c r="AD76" s="96">
        <v>791.38256299999966</v>
      </c>
      <c r="AE76" s="97">
        <v>1235.0064329999996</v>
      </c>
      <c r="AF76" s="97">
        <v>5017.299880999999</v>
      </c>
      <c r="AG76" s="98">
        <v>4960.1076989999983</v>
      </c>
      <c r="AH76" s="96">
        <v>3519.360603000001</v>
      </c>
      <c r="AI76" s="97">
        <v>6312.9839209999991</v>
      </c>
      <c r="AJ76" s="97">
        <v>7108.4419100000023</v>
      </c>
      <c r="AK76" s="98">
        <v>6635.5118680000005</v>
      </c>
      <c r="AL76" s="96">
        <v>5867.4143839999988</v>
      </c>
      <c r="AM76" s="97">
        <v>8505.2148710000001</v>
      </c>
      <c r="AN76" s="97">
        <v>9683.7185269999991</v>
      </c>
      <c r="AO76" s="98">
        <v>8227.6189599999998</v>
      </c>
      <c r="AP76" s="96">
        <v>8101.7802019999972</v>
      </c>
      <c r="AQ76" s="97">
        <v>11084.181406000003</v>
      </c>
      <c r="AR76" s="97">
        <v>12687.017723000004</v>
      </c>
      <c r="AS76" s="98">
        <v>11848.616658999999</v>
      </c>
      <c r="AT76" s="96">
        <v>9052.8379390000027</v>
      </c>
      <c r="AU76" s="97">
        <v>9801.5854190000027</v>
      </c>
      <c r="AV76" s="97">
        <v>14349.598072999999</v>
      </c>
      <c r="AW76" s="98">
        <v>11973.682457999999</v>
      </c>
      <c r="AX76" s="96">
        <v>8502.5980859999981</v>
      </c>
      <c r="AY76" s="97">
        <v>11466.002979999997</v>
      </c>
      <c r="AZ76" s="97">
        <v>9942.6963419999993</v>
      </c>
      <c r="BA76" s="98">
        <v>8587.0002269999986</v>
      </c>
      <c r="BB76" s="96">
        <v>2387.1314870000024</v>
      </c>
      <c r="BC76" s="97">
        <v>8119.3397290000048</v>
      </c>
      <c r="BD76" s="97">
        <v>7999.872388000007</v>
      </c>
      <c r="BE76" s="98">
        <v>5000.6088549999949</v>
      </c>
      <c r="BF76" s="96">
        <v>2910.2632190000004</v>
      </c>
      <c r="BG76" s="97">
        <v>10878.106020000001</v>
      </c>
      <c r="BH76" s="97">
        <v>7097.8521999999994</v>
      </c>
      <c r="BI76" s="98">
        <v>3904.0939210000051</v>
      </c>
      <c r="BJ76" s="96">
        <v>480.62463364500582</v>
      </c>
      <c r="BK76" s="97">
        <v>6531.721339074993</v>
      </c>
      <c r="BL76" s="97">
        <v>4409.5355054099964</v>
      </c>
      <c r="BM76" s="98">
        <v>6936.0559079200011</v>
      </c>
      <c r="BN76" s="96">
        <v>2532.3416371399962</v>
      </c>
      <c r="BO76" s="97">
        <v>9215.6539034649941</v>
      </c>
      <c r="BP76" s="97">
        <v>9577.9466106549917</v>
      </c>
      <c r="BQ76" s="98">
        <v>6199.1320518749999</v>
      </c>
      <c r="BR76" s="96">
        <v>1766.3625691750058</v>
      </c>
      <c r="BS76" s="97">
        <v>4048.8883932599929</v>
      </c>
      <c r="BT76" s="97">
        <v>8063.8753474500045</v>
      </c>
      <c r="BU76" s="98">
        <v>3029.2631851950064</v>
      </c>
      <c r="BV76" s="96">
        <v>-5608.9129716800035</v>
      </c>
      <c r="BW76" s="97">
        <v>1559.528184824987</v>
      </c>
      <c r="BX76" s="97">
        <v>747.6852120950025</v>
      </c>
      <c r="BY76" s="98">
        <v>3670.6768018499934</v>
      </c>
      <c r="BZ76" s="96">
        <v>-6374.593879759992</v>
      </c>
      <c r="CA76" s="97">
        <v>2831.7373931600123</v>
      </c>
      <c r="CB76" s="97">
        <v>1049.3088088600125</v>
      </c>
      <c r="CC76" s="98">
        <v>-4245.396098185005</v>
      </c>
      <c r="CD76" s="96">
        <v>-5826.5760116700003</v>
      </c>
      <c r="CE76" s="97">
        <v>7032.4007148650053</v>
      </c>
      <c r="CF76" s="97">
        <v>7615.8261489549986</v>
      </c>
      <c r="CG76" s="98">
        <v>8623.3007963750006</v>
      </c>
      <c r="CH76" s="97">
        <v>8017.4351476149986</v>
      </c>
      <c r="CI76" s="97">
        <v>14300.94288058</v>
      </c>
      <c r="CJ76" s="97">
        <v>11598.766561975002</v>
      </c>
      <c r="CK76" s="98">
        <v>10627.0107613</v>
      </c>
      <c r="CL76" s="96">
        <v>13213.685575654998</v>
      </c>
      <c r="CM76" s="97">
        <v>19106.546472809998</v>
      </c>
      <c r="CN76" s="97">
        <v>14233.172876190007</v>
      </c>
      <c r="CO76" s="97">
        <v>10845.439828395005</v>
      </c>
      <c r="CP76" s="96">
        <v>9211.8791050400014</v>
      </c>
      <c r="CQ76" s="97">
        <v>14300.896148460002</v>
      </c>
      <c r="CR76" s="97">
        <v>8081.3024482299988</v>
      </c>
      <c r="CS76" s="98">
        <v>12754.313609425</v>
      </c>
      <c r="CT76" s="96">
        <v>5009.5125869000003</v>
      </c>
      <c r="CU76" s="97">
        <v>12187.4602084</v>
      </c>
      <c r="CV76" s="97">
        <v>4579.2795091199914</v>
      </c>
      <c r="CW76" s="98">
        <v>7791.0066937250031</v>
      </c>
      <c r="CX76" s="96">
        <v>-56.114580569999816</v>
      </c>
      <c r="CY76" s="97">
        <v>14239.531113415005</v>
      </c>
      <c r="CZ76" s="97">
        <v>16863.052293229997</v>
      </c>
      <c r="DA76" s="98">
        <v>4617.120324739999</v>
      </c>
      <c r="DB76" s="96">
        <v>-2330.6443121650063</v>
      </c>
      <c r="DC76" s="97">
        <v>25616.971234354998</v>
      </c>
      <c r="DD76" s="97">
        <v>15947.339043170006</v>
      </c>
      <c r="DE76" s="98">
        <v>3078.4493172600014</v>
      </c>
      <c r="DF76" s="96">
        <v>9893.4335629249981</v>
      </c>
      <c r="DG76" s="97">
        <v>19824.60006416</v>
      </c>
      <c r="DH76" s="97">
        <v>10410.152036909996</v>
      </c>
      <c r="DI76" s="98">
        <v>11393.638938425007</v>
      </c>
      <c r="DJ76" s="96">
        <v>14512.304376205007</v>
      </c>
      <c r="DK76" s="97">
        <v>27690.092422170004</v>
      </c>
      <c r="DL76" s="97">
        <v>24902.556816994998</v>
      </c>
      <c r="DM76" s="98">
        <v>25170.523361415009</v>
      </c>
      <c r="DN76" s="96">
        <v>16301.573469469997</v>
      </c>
      <c r="DO76" s="97">
        <v>20962.519686189997</v>
      </c>
      <c r="DP76" s="97">
        <v>15223.891870679996</v>
      </c>
      <c r="DQ76" s="98">
        <v>13354.309631120002</v>
      </c>
      <c r="DR76" s="96">
        <v>7870.494416350004</v>
      </c>
    </row>
    <row r="77" spans="1:122" s="10" customFormat="1" ht="13.2" customHeight="1" x14ac:dyDescent="0.3">
      <c r="A77" s="80" t="s">
        <v>165</v>
      </c>
      <c r="B77" s="151">
        <v>9702.8120820000004</v>
      </c>
      <c r="C77" s="91">
        <v>11692.258049</v>
      </c>
      <c r="D77" s="91">
        <v>12687.492464999999</v>
      </c>
      <c r="E77" s="92">
        <v>12333.585818</v>
      </c>
      <c r="F77" s="91">
        <v>10303.127853000002</v>
      </c>
      <c r="G77" s="91">
        <v>12593.594014</v>
      </c>
      <c r="H77" s="91">
        <v>12944.103448999998</v>
      </c>
      <c r="I77" s="92">
        <v>11870.288842</v>
      </c>
      <c r="J77" s="90">
        <v>10630.232776999999</v>
      </c>
      <c r="K77" s="91">
        <v>14048.109436999999</v>
      </c>
      <c r="L77" s="91">
        <v>14843.224635</v>
      </c>
      <c r="M77" s="92">
        <v>13265.761682999999</v>
      </c>
      <c r="N77" s="90">
        <v>11876.870860000001</v>
      </c>
      <c r="O77" s="91">
        <v>14051.183534</v>
      </c>
      <c r="P77" s="91">
        <v>13441.221545999999</v>
      </c>
      <c r="Q77" s="92">
        <v>11676.015608999998</v>
      </c>
      <c r="R77" s="90">
        <v>10037.393753</v>
      </c>
      <c r="S77" s="91">
        <v>12388.477777</v>
      </c>
      <c r="T77" s="91">
        <v>12691.802317999998</v>
      </c>
      <c r="U77" s="92">
        <v>13079.605462</v>
      </c>
      <c r="V77" s="90">
        <v>12119.591546</v>
      </c>
      <c r="W77" s="91">
        <v>14101.826019</v>
      </c>
      <c r="X77" s="91">
        <v>15296.710981</v>
      </c>
      <c r="Y77" s="92">
        <v>13669.444102000001</v>
      </c>
      <c r="Z77" s="90">
        <v>13757.990174</v>
      </c>
      <c r="AA77" s="91">
        <v>15099.705411000001</v>
      </c>
      <c r="AB77" s="91">
        <v>15440.749274000002</v>
      </c>
      <c r="AC77" s="92">
        <v>13807.226359999997</v>
      </c>
      <c r="AD77" s="90">
        <v>11910.478788</v>
      </c>
      <c r="AE77" s="91">
        <v>13103.204671</v>
      </c>
      <c r="AF77" s="91">
        <v>18468.696110000001</v>
      </c>
      <c r="AG77" s="92">
        <v>16796.180560000001</v>
      </c>
      <c r="AH77" s="90">
        <v>15019.391601000001</v>
      </c>
      <c r="AI77" s="91">
        <v>17944.751413999998</v>
      </c>
      <c r="AJ77" s="91">
        <v>19745.003847</v>
      </c>
      <c r="AK77" s="92">
        <v>20174.314592000002</v>
      </c>
      <c r="AL77" s="90">
        <v>19417.802758999998</v>
      </c>
      <c r="AM77" s="91">
        <v>23751.749583999997</v>
      </c>
      <c r="AN77" s="91">
        <v>26840.246058999997</v>
      </c>
      <c r="AO77" s="92">
        <v>26087.805007999999</v>
      </c>
      <c r="AP77" s="90">
        <v>24522.049546999999</v>
      </c>
      <c r="AQ77" s="91">
        <v>29228.211046000004</v>
      </c>
      <c r="AR77" s="91">
        <v>33020.511395000001</v>
      </c>
      <c r="AS77" s="92">
        <v>31643.039555999996</v>
      </c>
      <c r="AT77" s="90">
        <v>29492.458899000005</v>
      </c>
      <c r="AU77" s="91">
        <v>31495.303972000002</v>
      </c>
      <c r="AV77" s="91">
        <v>39854.858997999996</v>
      </c>
      <c r="AW77" s="92">
        <v>36866.178889999996</v>
      </c>
      <c r="AX77" s="90">
        <v>34034.445844999995</v>
      </c>
      <c r="AY77" s="91">
        <v>39170.283896999994</v>
      </c>
      <c r="AZ77" s="91">
        <v>43355.846362999997</v>
      </c>
      <c r="BA77" s="92">
        <v>43979.67065</v>
      </c>
      <c r="BB77" s="90">
        <v>38747.821487000001</v>
      </c>
      <c r="BC77" s="91">
        <v>51988.504354000004</v>
      </c>
      <c r="BD77" s="91">
        <v>60278.985428</v>
      </c>
      <c r="BE77" s="92">
        <v>47198.728815999995</v>
      </c>
      <c r="BF77" s="90">
        <v>31360.786018999999</v>
      </c>
      <c r="BG77" s="91">
        <v>38959.460598999998</v>
      </c>
      <c r="BH77" s="91">
        <v>41950.483509999998</v>
      </c>
      <c r="BI77" s="92">
        <v>41254.531555000001</v>
      </c>
      <c r="BJ77" s="90">
        <v>39075.737737115</v>
      </c>
      <c r="BK77" s="91">
        <v>49771.265170854997</v>
      </c>
      <c r="BL77" s="91">
        <v>55590.082354599988</v>
      </c>
      <c r="BM77" s="92">
        <v>56760.000518609988</v>
      </c>
      <c r="BN77" s="90">
        <v>51034.865994730004</v>
      </c>
      <c r="BO77" s="91">
        <v>66902.762481314989</v>
      </c>
      <c r="BP77" s="91">
        <v>71563.618732174989</v>
      </c>
      <c r="BQ77" s="92">
        <v>65901.327705404983</v>
      </c>
      <c r="BR77" s="90">
        <v>54831.484991935009</v>
      </c>
      <c r="BS77" s="91">
        <v>62022.820052820003</v>
      </c>
      <c r="BT77" s="91">
        <v>63244.629555319996</v>
      </c>
      <c r="BU77" s="92">
        <v>61883.498855085003</v>
      </c>
      <c r="BV77" s="90">
        <v>50740.225989299994</v>
      </c>
      <c r="BW77" s="91">
        <v>63458.133891394995</v>
      </c>
      <c r="BX77" s="91">
        <v>62941.198807185006</v>
      </c>
      <c r="BY77" s="92">
        <v>64371.497787429995</v>
      </c>
      <c r="BZ77" s="90">
        <v>49335.861839520003</v>
      </c>
      <c r="CA77" s="91">
        <v>60665.032374440001</v>
      </c>
      <c r="CB77" s="91">
        <v>62848.468418479999</v>
      </c>
      <c r="CC77" s="92">
        <v>51121.941687054998</v>
      </c>
      <c r="CD77" s="90">
        <v>42509.381257779998</v>
      </c>
      <c r="CE77" s="91">
        <v>51312.194763724998</v>
      </c>
      <c r="CF77" s="91">
        <v>49824.700310474997</v>
      </c>
      <c r="CG77" s="92">
        <v>46267.680712075002</v>
      </c>
      <c r="CH77" s="91">
        <v>40284.081592304996</v>
      </c>
      <c r="CI77" s="91">
        <v>49364.698549709996</v>
      </c>
      <c r="CJ77" s="91">
        <v>48892.570224575</v>
      </c>
      <c r="CK77" s="92">
        <v>45725.45433981</v>
      </c>
      <c r="CL77" s="90">
        <v>50484.985002294998</v>
      </c>
      <c r="CM77" s="91">
        <v>57307.906008890001</v>
      </c>
      <c r="CN77" s="91">
        <v>56977.497042070005</v>
      </c>
      <c r="CO77" s="91">
        <v>53230.097764395003</v>
      </c>
      <c r="CP77" s="90">
        <v>54777.017117089999</v>
      </c>
      <c r="CQ77" s="91">
        <v>59205.202963060001</v>
      </c>
      <c r="CR77" s="91">
        <v>63302.807333799996</v>
      </c>
      <c r="CS77" s="92">
        <v>62233.253858444994</v>
      </c>
      <c r="CT77" s="90">
        <v>51229.450125160001</v>
      </c>
      <c r="CU77" s="91">
        <v>58347.809267860008</v>
      </c>
      <c r="CV77" s="91">
        <v>60251.088525599989</v>
      </c>
      <c r="CW77" s="92">
        <v>55964.572779315</v>
      </c>
      <c r="CX77" s="90">
        <v>48569.48478603</v>
      </c>
      <c r="CY77" s="91">
        <v>52824.745156464996</v>
      </c>
      <c r="CZ77" s="91">
        <v>55372.09350445999</v>
      </c>
      <c r="DA77" s="92">
        <v>53924.183493999997</v>
      </c>
      <c r="DB77" s="90">
        <v>56157.431093075</v>
      </c>
      <c r="DC77" s="91">
        <v>81851.716495494999</v>
      </c>
      <c r="DD77" s="91">
        <v>77737.150076170001</v>
      </c>
      <c r="DE77" s="92">
        <v>68218.287130640005</v>
      </c>
      <c r="DF77" s="90">
        <v>73395.715132685</v>
      </c>
      <c r="DG77" s="91">
        <v>92314.148305080002</v>
      </c>
      <c r="DH77" s="91">
        <v>91538.572338690006</v>
      </c>
      <c r="DI77" s="92">
        <v>82952.70189995502</v>
      </c>
      <c r="DJ77" s="90">
        <v>77364.576665225002</v>
      </c>
      <c r="DK77" s="91">
        <v>90839.483099559991</v>
      </c>
      <c r="DL77" s="91">
        <v>88769.556194724995</v>
      </c>
      <c r="DM77" s="92">
        <v>86845.518111725003</v>
      </c>
      <c r="DN77" s="90">
        <v>78508.615154999992</v>
      </c>
      <c r="DO77" s="91">
        <v>90083.554154790007</v>
      </c>
      <c r="DP77" s="91">
        <v>88656.729982549994</v>
      </c>
      <c r="DQ77" s="92">
        <v>82607.500669920002</v>
      </c>
      <c r="DR77" s="90">
        <v>78009.279767</v>
      </c>
    </row>
    <row r="78" spans="1:122" s="10" customFormat="1" ht="13.2" customHeight="1" x14ac:dyDescent="0.3">
      <c r="A78" s="80" t="s">
        <v>166</v>
      </c>
      <c r="B78" s="151">
        <v>12272.649834</v>
      </c>
      <c r="C78" s="91">
        <v>13911.120437000001</v>
      </c>
      <c r="D78" s="91">
        <v>12405.068031999999</v>
      </c>
      <c r="E78" s="92">
        <v>12398.269396</v>
      </c>
      <c r="F78" s="91">
        <v>11002.451862000002</v>
      </c>
      <c r="G78" s="91">
        <v>12742.594033000001</v>
      </c>
      <c r="H78" s="91">
        <v>14465.664374</v>
      </c>
      <c r="I78" s="92">
        <v>16136.557301999999</v>
      </c>
      <c r="J78" s="90">
        <v>11696.392839</v>
      </c>
      <c r="K78" s="91">
        <v>15650.267337000001</v>
      </c>
      <c r="L78" s="91">
        <v>16780.725040000001</v>
      </c>
      <c r="M78" s="92">
        <v>16410.576842999999</v>
      </c>
      <c r="N78" s="90">
        <v>13978.474652000001</v>
      </c>
      <c r="O78" s="91">
        <v>14296.899148</v>
      </c>
      <c r="P78" s="91">
        <v>15522.007985</v>
      </c>
      <c r="Q78" s="92">
        <v>14875.479122999999</v>
      </c>
      <c r="R78" s="90">
        <v>11116.548353000002</v>
      </c>
      <c r="S78" s="91">
        <v>12475.308476999999</v>
      </c>
      <c r="T78" s="91">
        <v>12983.397800999999</v>
      </c>
      <c r="U78" s="92">
        <v>13684.285725</v>
      </c>
      <c r="V78" s="90">
        <v>12322.967416</v>
      </c>
      <c r="W78" s="91">
        <v>13536.275319</v>
      </c>
      <c r="X78" s="91">
        <v>15605.964209999998</v>
      </c>
      <c r="Y78" s="92">
        <v>15511.143225</v>
      </c>
      <c r="Z78" s="90">
        <v>14705.567142</v>
      </c>
      <c r="AA78" s="91">
        <v>14773.074620000001</v>
      </c>
      <c r="AB78" s="91">
        <v>14360.531239</v>
      </c>
      <c r="AC78" s="92">
        <v>12729.847180999999</v>
      </c>
      <c r="AD78" s="90">
        <v>11119.096224999999</v>
      </c>
      <c r="AE78" s="91">
        <v>11868.198238000001</v>
      </c>
      <c r="AF78" s="91">
        <v>13451.396229000002</v>
      </c>
      <c r="AG78" s="92">
        <v>11836.072861000001</v>
      </c>
      <c r="AH78" s="90">
        <v>11500.030998</v>
      </c>
      <c r="AI78" s="91">
        <v>11631.767492999999</v>
      </c>
      <c r="AJ78" s="91">
        <v>12636.561937000002</v>
      </c>
      <c r="AK78" s="92">
        <v>13538.802724000001</v>
      </c>
      <c r="AL78" s="90">
        <v>13550.388375</v>
      </c>
      <c r="AM78" s="91">
        <v>15246.534713000001</v>
      </c>
      <c r="AN78" s="91">
        <v>17156.527532</v>
      </c>
      <c r="AO78" s="92">
        <v>17860.186048</v>
      </c>
      <c r="AP78" s="90">
        <v>16420.269345000001</v>
      </c>
      <c r="AQ78" s="91">
        <v>18144.029640000001</v>
      </c>
      <c r="AR78" s="91">
        <v>20333.493671999997</v>
      </c>
      <c r="AS78" s="92">
        <v>19794.422897</v>
      </c>
      <c r="AT78" s="90">
        <v>20439.62096</v>
      </c>
      <c r="AU78" s="91">
        <v>21693.718552999999</v>
      </c>
      <c r="AV78" s="91">
        <v>25505.260925000002</v>
      </c>
      <c r="AW78" s="92">
        <v>24892.496432</v>
      </c>
      <c r="AX78" s="90">
        <v>25531.847759</v>
      </c>
      <c r="AY78" s="91">
        <v>27704.280917</v>
      </c>
      <c r="AZ78" s="91">
        <v>33413.150021000001</v>
      </c>
      <c r="BA78" s="92">
        <v>35392.670423000003</v>
      </c>
      <c r="BB78" s="90">
        <v>36360.69</v>
      </c>
      <c r="BC78" s="91">
        <v>43869.164624999998</v>
      </c>
      <c r="BD78" s="91">
        <v>52279.113039999997</v>
      </c>
      <c r="BE78" s="92">
        <v>42198.119960999997</v>
      </c>
      <c r="BF78" s="90">
        <v>28450.522799999999</v>
      </c>
      <c r="BG78" s="91">
        <v>28081.354578999999</v>
      </c>
      <c r="BH78" s="91">
        <v>34852.631309999997</v>
      </c>
      <c r="BI78" s="92">
        <v>37350.437633999994</v>
      </c>
      <c r="BJ78" s="90">
        <v>38595.113103469994</v>
      </c>
      <c r="BK78" s="91">
        <v>43239.54383178</v>
      </c>
      <c r="BL78" s="91">
        <v>51180.546849189996</v>
      </c>
      <c r="BM78" s="92">
        <v>49823.944610689992</v>
      </c>
      <c r="BN78" s="90">
        <v>48502.524357590009</v>
      </c>
      <c r="BO78" s="91">
        <v>57687.108577850006</v>
      </c>
      <c r="BP78" s="91">
        <v>61985.672121520001</v>
      </c>
      <c r="BQ78" s="92">
        <v>59702.195653529998</v>
      </c>
      <c r="BR78" s="90">
        <v>53065.122422760003</v>
      </c>
      <c r="BS78" s="91">
        <v>57973.931659560003</v>
      </c>
      <c r="BT78" s="91">
        <v>55180.754207869999</v>
      </c>
      <c r="BU78" s="92">
        <v>58854.235669889997</v>
      </c>
      <c r="BV78" s="90">
        <v>56349.138960980003</v>
      </c>
      <c r="BW78" s="91">
        <v>61898.605706570001</v>
      </c>
      <c r="BX78" s="91">
        <v>62193.51359509</v>
      </c>
      <c r="BY78" s="92">
        <v>60700.820985580009</v>
      </c>
      <c r="BZ78" s="90">
        <v>55710.455719279998</v>
      </c>
      <c r="CA78" s="91">
        <v>57833.294981279992</v>
      </c>
      <c r="CB78" s="91">
        <v>61799.159609619994</v>
      </c>
      <c r="CC78" s="92">
        <v>55367.337785240008</v>
      </c>
      <c r="CD78" s="90">
        <v>48335.957269450002</v>
      </c>
      <c r="CE78" s="91">
        <v>44279.79404886</v>
      </c>
      <c r="CF78" s="91">
        <v>42208.874161519998</v>
      </c>
      <c r="CG78" s="92">
        <v>37644.379915700003</v>
      </c>
      <c r="CH78" s="91">
        <v>32266.646444689999</v>
      </c>
      <c r="CI78" s="91">
        <v>35063.755669129998</v>
      </c>
      <c r="CJ78" s="91">
        <v>37293.803662599996</v>
      </c>
      <c r="CK78" s="92">
        <v>35098.443578509999</v>
      </c>
      <c r="CL78" s="90">
        <v>37271.299426640006</v>
      </c>
      <c r="CM78" s="91">
        <v>38201.359536079995</v>
      </c>
      <c r="CN78" s="91">
        <v>42744.324165880003</v>
      </c>
      <c r="CO78" s="91">
        <v>42384.657936000003</v>
      </c>
      <c r="CP78" s="90">
        <v>45565.138012050003</v>
      </c>
      <c r="CQ78" s="91">
        <v>44904.306814600001</v>
      </c>
      <c r="CR78" s="91">
        <v>55221.504885570001</v>
      </c>
      <c r="CS78" s="92">
        <v>49478.940249020001</v>
      </c>
      <c r="CT78" s="90">
        <v>46219.937538260005</v>
      </c>
      <c r="CU78" s="91">
        <v>46160.349059460001</v>
      </c>
      <c r="CV78" s="91">
        <v>55671.809016479994</v>
      </c>
      <c r="CW78" s="92">
        <v>48173.566085589999</v>
      </c>
      <c r="CX78" s="90">
        <v>48625.599366599999</v>
      </c>
      <c r="CY78" s="91">
        <v>38585.214043049993</v>
      </c>
      <c r="CZ78" s="91">
        <v>38509.041211229996</v>
      </c>
      <c r="DA78" s="92">
        <v>49307.06316926</v>
      </c>
      <c r="DB78" s="90">
        <v>58488.075405240008</v>
      </c>
      <c r="DC78" s="91">
        <v>56234.745261140008</v>
      </c>
      <c r="DD78" s="91">
        <v>61789.811032999991</v>
      </c>
      <c r="DE78" s="92">
        <v>65139.83781338</v>
      </c>
      <c r="DF78" s="90">
        <v>63502.281569760002</v>
      </c>
      <c r="DG78" s="91">
        <v>72489.548240920005</v>
      </c>
      <c r="DH78" s="91">
        <v>81128.420301780003</v>
      </c>
      <c r="DI78" s="92">
        <v>71559.062961529999</v>
      </c>
      <c r="DJ78" s="90">
        <v>62852.272289020002</v>
      </c>
      <c r="DK78" s="91">
        <v>63149.390677389987</v>
      </c>
      <c r="DL78" s="91">
        <v>63866.999377730004</v>
      </c>
      <c r="DM78" s="92">
        <v>61674.99475030999</v>
      </c>
      <c r="DN78" s="90">
        <v>62207.041685529999</v>
      </c>
      <c r="DO78" s="91">
        <v>69121.034468600003</v>
      </c>
      <c r="DP78" s="91">
        <v>73432.838111870005</v>
      </c>
      <c r="DQ78" s="92">
        <v>69253.191038799996</v>
      </c>
      <c r="DR78" s="90">
        <v>70138.785350649996</v>
      </c>
    </row>
    <row r="79" spans="1:122" s="10" customFormat="1" ht="13.2" customHeight="1" x14ac:dyDescent="0.3">
      <c r="A79" s="60" t="s">
        <v>187</v>
      </c>
      <c r="B79" s="151">
        <v>-2542.0737519999993</v>
      </c>
      <c r="C79" s="91">
        <v>-2192.512388000001</v>
      </c>
      <c r="D79" s="91">
        <v>323.95343300000064</v>
      </c>
      <c r="E79" s="92">
        <v>-70.192577999999259</v>
      </c>
      <c r="F79" s="91">
        <v>-716.66400900000053</v>
      </c>
      <c r="G79" s="91">
        <v>-125.57801899999941</v>
      </c>
      <c r="H79" s="91">
        <v>-1510.6249249999987</v>
      </c>
      <c r="I79" s="92">
        <v>-4247.672459999998</v>
      </c>
      <c r="J79" s="90">
        <v>-1048.5660620000006</v>
      </c>
      <c r="K79" s="91">
        <v>-1529.6169000000004</v>
      </c>
      <c r="L79" s="91">
        <v>-1889.1544050000002</v>
      </c>
      <c r="M79" s="92">
        <v>-3123.129159999999</v>
      </c>
      <c r="N79" s="90">
        <v>-2087.8597919999993</v>
      </c>
      <c r="O79" s="91">
        <v>-233.72961400000005</v>
      </c>
      <c r="P79" s="91">
        <v>-2048.7684389999995</v>
      </c>
      <c r="Q79" s="92">
        <v>-3225.8995139999997</v>
      </c>
      <c r="R79" s="90">
        <v>-1153.0835999999999</v>
      </c>
      <c r="S79" s="91">
        <v>-172.98269999999923</v>
      </c>
      <c r="T79" s="91">
        <v>-508.13548300000048</v>
      </c>
      <c r="U79" s="92">
        <v>-827.04926299999886</v>
      </c>
      <c r="V79" s="90">
        <v>-368.1219460000018</v>
      </c>
      <c r="W79" s="91">
        <v>493.07284500000065</v>
      </c>
      <c r="X79" s="91">
        <v>-381.79672899999844</v>
      </c>
      <c r="Y79" s="92">
        <v>-1912.0869599999983</v>
      </c>
      <c r="Z79" s="90">
        <v>-1009.838184</v>
      </c>
      <c r="AA79" s="91">
        <v>270.80686400000008</v>
      </c>
      <c r="AB79" s="91">
        <v>984.71810100000175</v>
      </c>
      <c r="AC79" s="92">
        <v>977.92165699999873</v>
      </c>
      <c r="AD79" s="90">
        <v>676.98014299999977</v>
      </c>
      <c r="AE79" s="91">
        <v>1190.1055419999989</v>
      </c>
      <c r="AF79" s="91">
        <v>4922.1239549999991</v>
      </c>
      <c r="AG79" s="92">
        <v>4877.4737989999985</v>
      </c>
      <c r="AH79" s="90">
        <v>3453.1883570000009</v>
      </c>
      <c r="AI79" s="91">
        <v>6243.8873789999998</v>
      </c>
      <c r="AJ79" s="91">
        <v>7047.387952000001</v>
      </c>
      <c r="AK79" s="92">
        <v>6596.3752360000017</v>
      </c>
      <c r="AL79" s="90">
        <v>5755.3208349999968</v>
      </c>
      <c r="AM79" s="91">
        <v>8466.3593170000004</v>
      </c>
      <c r="AN79" s="91">
        <v>9667.1721469999993</v>
      </c>
      <c r="AO79" s="92">
        <v>8217.0399610000004</v>
      </c>
      <c r="AP79" s="90">
        <v>8055.7254159999966</v>
      </c>
      <c r="AQ79" s="91">
        <v>11095.054714000005</v>
      </c>
      <c r="AR79" s="91">
        <v>12664.709683000005</v>
      </c>
      <c r="AS79" s="92">
        <v>11726.378156999999</v>
      </c>
      <c r="AT79" s="90">
        <v>8859.3068850000018</v>
      </c>
      <c r="AU79" s="91">
        <v>9720.0025779999996</v>
      </c>
      <c r="AV79" s="91">
        <v>14165.890452</v>
      </c>
      <c r="AW79" s="92">
        <v>11773.467825</v>
      </c>
      <c r="AX79" s="90">
        <v>8264.4222449999979</v>
      </c>
      <c r="AY79" s="91">
        <v>11307.011211000001</v>
      </c>
      <c r="AZ79" s="91">
        <v>9726.7759480000004</v>
      </c>
      <c r="BA79" s="92">
        <v>8391.264020999999</v>
      </c>
      <c r="BB79" s="90">
        <v>2051.0788659999989</v>
      </c>
      <c r="BC79" s="91">
        <v>7822.9373540000042</v>
      </c>
      <c r="BD79" s="91">
        <v>7619.267964000006</v>
      </c>
      <c r="BE79" s="92">
        <v>4546.8104839999978</v>
      </c>
      <c r="BF79" s="90">
        <v>2345.9013189999955</v>
      </c>
      <c r="BG79" s="91">
        <v>10374.657320000002</v>
      </c>
      <c r="BH79" s="91">
        <v>6677.8286000000016</v>
      </c>
      <c r="BI79" s="92">
        <v>3377.7198210000042</v>
      </c>
      <c r="BJ79" s="90">
        <v>48.779311365001206</v>
      </c>
      <c r="BK79" s="91">
        <v>6181.4246776149976</v>
      </c>
      <c r="BL79" s="91">
        <v>3827.3072273500011</v>
      </c>
      <c r="BM79" s="92">
        <v>6404.1248804600009</v>
      </c>
      <c r="BN79" s="90">
        <v>2020.2920635799951</v>
      </c>
      <c r="BO79" s="91">
        <v>8690.3283870149953</v>
      </c>
      <c r="BP79" s="91">
        <v>8858.5270930250008</v>
      </c>
      <c r="BQ79" s="92">
        <v>5553.9019575450038</v>
      </c>
      <c r="BR79" s="90">
        <v>978.4090180450039</v>
      </c>
      <c r="BS79" s="91">
        <v>3509.5558700299948</v>
      </c>
      <c r="BT79" s="91">
        <v>7389.7494738500036</v>
      </c>
      <c r="BU79" s="92">
        <v>2278.7644614849987</v>
      </c>
      <c r="BV79" s="90">
        <v>-6421.5120875400007</v>
      </c>
      <c r="BW79" s="91">
        <v>938.33617713499666</v>
      </c>
      <c r="BX79" s="91">
        <v>77.431998545001761</v>
      </c>
      <c r="BY79" s="92">
        <v>3015.7081706099984</v>
      </c>
      <c r="BZ79" s="90">
        <v>-6972.092239149998</v>
      </c>
      <c r="CA79" s="91">
        <v>2282.4462156600011</v>
      </c>
      <c r="CB79" s="91">
        <v>349.79336535000152</v>
      </c>
      <c r="CC79" s="92">
        <v>-4808.375495645003</v>
      </c>
      <c r="CD79" s="90">
        <v>-6525.0641290600015</v>
      </c>
      <c r="CE79" s="91">
        <v>6523.0317599050013</v>
      </c>
      <c r="CF79" s="91">
        <v>7045.4417217649971</v>
      </c>
      <c r="CG79" s="92">
        <v>7978.1780650749988</v>
      </c>
      <c r="CH79" s="91">
        <v>7297.7669594550007</v>
      </c>
      <c r="CI79" s="91">
        <v>13565.328912310002</v>
      </c>
      <c r="CJ79" s="91">
        <v>10780.377044685003</v>
      </c>
      <c r="CK79" s="92">
        <v>9900.0596782200028</v>
      </c>
      <c r="CL79" s="90">
        <v>12516.824394894997</v>
      </c>
      <c r="CM79" s="91">
        <v>18370.849170500005</v>
      </c>
      <c r="CN79" s="91">
        <v>13509.803817700002</v>
      </c>
      <c r="CO79" s="91">
        <v>10102.368712755004</v>
      </c>
      <c r="CP79" s="90">
        <v>8464.3752123300001</v>
      </c>
      <c r="CQ79" s="91">
        <v>13619.648347669998</v>
      </c>
      <c r="CR79" s="91">
        <v>7387.5264883999989</v>
      </c>
      <c r="CS79" s="92">
        <v>11982.793139184998</v>
      </c>
      <c r="CT79" s="90">
        <v>4165.848588390003</v>
      </c>
      <c r="CU79" s="91">
        <v>11347.065704220006</v>
      </c>
      <c r="CV79" s="91">
        <v>3624.8230061899926</v>
      </c>
      <c r="CW79" s="92">
        <v>6742.9023392450035</v>
      </c>
      <c r="CX79" s="90">
        <v>-1037.0548020400029</v>
      </c>
      <c r="CY79" s="91">
        <v>13134.998390215002</v>
      </c>
      <c r="CZ79" s="91">
        <v>15479.772665810004</v>
      </c>
      <c r="DA79" s="92">
        <v>3162.0864370900008</v>
      </c>
      <c r="DB79" s="90">
        <v>-3553.7080651850001</v>
      </c>
      <c r="DC79" s="91">
        <v>24313.838646414995</v>
      </c>
      <c r="DD79" s="91">
        <v>14575.941211730003</v>
      </c>
      <c r="DE79" s="92">
        <v>1625.6600493700046</v>
      </c>
      <c r="DF79" s="90">
        <v>8726.0547100749955</v>
      </c>
      <c r="DG79" s="91">
        <v>18644.942086070001</v>
      </c>
      <c r="DH79" s="91">
        <v>9114.3381671299958</v>
      </c>
      <c r="DI79" s="92">
        <v>10046.234807594999</v>
      </c>
      <c r="DJ79" s="90">
        <v>13565.079722855007</v>
      </c>
      <c r="DK79" s="91">
        <v>26765.821228000001</v>
      </c>
      <c r="DL79" s="91">
        <v>24031.499348634999</v>
      </c>
      <c r="DM79" s="92">
        <v>24369.735362245003</v>
      </c>
      <c r="DN79" s="90">
        <v>15497.004395479998</v>
      </c>
      <c r="DO79" s="91">
        <v>20058.375929349997</v>
      </c>
      <c r="DP79" s="91">
        <v>14256.641273699999</v>
      </c>
      <c r="DQ79" s="92">
        <v>12001.10230162</v>
      </c>
      <c r="DR79" s="90">
        <v>6622.3876321500047</v>
      </c>
    </row>
    <row r="80" spans="1:122" s="10" customFormat="1" ht="13.2" customHeight="1" x14ac:dyDescent="0.3">
      <c r="A80" s="61" t="s">
        <v>188</v>
      </c>
      <c r="B80" s="151">
        <v>9730.5760819999996</v>
      </c>
      <c r="C80" s="91">
        <v>11718.608048999999</v>
      </c>
      <c r="D80" s="91">
        <v>12729.021464999998</v>
      </c>
      <c r="E80" s="92">
        <v>12328.076818</v>
      </c>
      <c r="F80" s="91">
        <v>10285.787853</v>
      </c>
      <c r="G80" s="91">
        <v>12617.016014000001</v>
      </c>
      <c r="H80" s="91">
        <v>12955.039449</v>
      </c>
      <c r="I80" s="92">
        <v>11888.884841999999</v>
      </c>
      <c r="J80" s="90">
        <v>10647.826777</v>
      </c>
      <c r="K80" s="91">
        <v>14120.650437</v>
      </c>
      <c r="L80" s="91">
        <v>14891.570635</v>
      </c>
      <c r="M80" s="92">
        <v>13287.447683</v>
      </c>
      <c r="N80" s="90">
        <v>11890.614860000001</v>
      </c>
      <c r="O80" s="91">
        <v>14063.169533999997</v>
      </c>
      <c r="P80" s="91">
        <v>13473.239546000001</v>
      </c>
      <c r="Q80" s="92">
        <v>11649.579609</v>
      </c>
      <c r="R80" s="90">
        <v>9963.4387530000022</v>
      </c>
      <c r="S80" s="91">
        <v>12302.305777000001</v>
      </c>
      <c r="T80" s="91">
        <v>12475.230317999998</v>
      </c>
      <c r="U80" s="92">
        <v>12857.210461999999</v>
      </c>
      <c r="V80" s="90">
        <v>11937.311469999999</v>
      </c>
      <c r="W80" s="91">
        <v>13984.198164000001</v>
      </c>
      <c r="X80" s="91">
        <v>15134.770481</v>
      </c>
      <c r="Y80" s="92">
        <v>13561.519265000001</v>
      </c>
      <c r="Z80" s="90">
        <v>13695.698832999999</v>
      </c>
      <c r="AA80" s="91">
        <v>15043.850600000002</v>
      </c>
      <c r="AB80" s="91">
        <v>15345.245973000001</v>
      </c>
      <c r="AC80" s="92">
        <v>13707.757594999999</v>
      </c>
      <c r="AD80" s="90">
        <v>11796.062979999999</v>
      </c>
      <c r="AE80" s="91">
        <v>13058.259762</v>
      </c>
      <c r="AF80" s="91">
        <v>18373.49437</v>
      </c>
      <c r="AG80" s="92">
        <v>16713.520941999999</v>
      </c>
      <c r="AH80" s="90">
        <v>14953.186829000002</v>
      </c>
      <c r="AI80" s="91">
        <v>17875.637804999998</v>
      </c>
      <c r="AJ80" s="91">
        <v>19683.938347000003</v>
      </c>
      <c r="AK80" s="92">
        <v>20135.144722000001</v>
      </c>
      <c r="AL80" s="90">
        <v>19305.646210999999</v>
      </c>
      <c r="AM80" s="91">
        <v>23712.856452</v>
      </c>
      <c r="AN80" s="91">
        <v>26823.680497999998</v>
      </c>
      <c r="AO80" s="92">
        <v>26077.188010999998</v>
      </c>
      <c r="AP80" s="90">
        <v>24475.962328999994</v>
      </c>
      <c r="AQ80" s="91">
        <v>29239.061993000003</v>
      </c>
      <c r="AR80" s="91">
        <v>32998.185652000007</v>
      </c>
      <c r="AS80" s="92">
        <v>31520.781017000001</v>
      </c>
      <c r="AT80" s="90">
        <v>29298.896503000004</v>
      </c>
      <c r="AU80" s="91">
        <v>31413.648710000001</v>
      </c>
      <c r="AV80" s="91">
        <v>39671.101145999994</v>
      </c>
      <c r="AW80" s="92">
        <v>36665.916941000003</v>
      </c>
      <c r="AX80" s="90">
        <v>33796.198655</v>
      </c>
      <c r="AY80" s="91">
        <v>39011.210315999997</v>
      </c>
      <c r="AZ80" s="91">
        <v>43139.844320999997</v>
      </c>
      <c r="BA80" s="92">
        <v>43783.808523</v>
      </c>
      <c r="BB80" s="90">
        <v>38411.578260000002</v>
      </c>
      <c r="BC80" s="91">
        <v>51691.931858000011</v>
      </c>
      <c r="BD80" s="91">
        <v>59898.091476999994</v>
      </c>
      <c r="BE80" s="92">
        <v>46744.744344999999</v>
      </c>
      <c r="BF80" s="90">
        <v>30796.309318999996</v>
      </c>
      <c r="BG80" s="91">
        <v>38455.644398999997</v>
      </c>
      <c r="BH80" s="91">
        <v>41530.218809999998</v>
      </c>
      <c r="BI80" s="92">
        <v>40727.900755000002</v>
      </c>
      <c r="BJ80" s="90">
        <v>38643.548266835001</v>
      </c>
      <c r="BK80" s="91">
        <v>49420.60533439499</v>
      </c>
      <c r="BL80" s="91">
        <v>55007.32118354</v>
      </c>
      <c r="BM80" s="92">
        <v>56227.057909149997</v>
      </c>
      <c r="BN80" s="90">
        <v>50521.982171170006</v>
      </c>
      <c r="BO80" s="91">
        <v>66376.066496865009</v>
      </c>
      <c r="BP80" s="91">
        <v>70843.761541544998</v>
      </c>
      <c r="BQ80" s="92">
        <v>65255.039491074996</v>
      </c>
      <c r="BR80" s="90">
        <v>54042.448533805007</v>
      </c>
      <c r="BS80" s="91">
        <v>61482.41123559</v>
      </c>
      <c r="BT80" s="91">
        <v>62569.517248720003</v>
      </c>
      <c r="BU80" s="92">
        <v>61132.244171375001</v>
      </c>
      <c r="BV80" s="90">
        <v>49926.558954439999</v>
      </c>
      <c r="BW80" s="91">
        <v>62836.029140704995</v>
      </c>
      <c r="BX80" s="91">
        <v>62269.825732634999</v>
      </c>
      <c r="BY80" s="92">
        <v>63715.471260190003</v>
      </c>
      <c r="BZ80" s="90">
        <v>48737.615622129997</v>
      </c>
      <c r="CA80" s="91">
        <v>60114.515725940008</v>
      </c>
      <c r="CB80" s="91">
        <v>62147.73156297001</v>
      </c>
      <c r="CC80" s="92">
        <v>50557.951403594998</v>
      </c>
      <c r="CD80" s="90">
        <v>41809.968242390001</v>
      </c>
      <c r="CE80" s="91">
        <v>50801.769807765006</v>
      </c>
      <c r="CF80" s="91">
        <v>49253.687278285004</v>
      </c>
      <c r="CG80" s="92">
        <v>45622.091661774997</v>
      </c>
      <c r="CH80" s="91">
        <v>39563.688822144999</v>
      </c>
      <c r="CI80" s="91">
        <v>48628.228288439997</v>
      </c>
      <c r="CJ80" s="91">
        <v>48073.252139284996</v>
      </c>
      <c r="CK80" s="92">
        <v>44997.521921730004</v>
      </c>
      <c r="CL80" s="90">
        <v>49787.214282534995</v>
      </c>
      <c r="CM80" s="91">
        <v>56571.23176758</v>
      </c>
      <c r="CN80" s="91">
        <v>56252.958283580003</v>
      </c>
      <c r="CO80" s="91">
        <v>52486.101512755005</v>
      </c>
      <c r="CP80" s="90">
        <v>54028.452337379997</v>
      </c>
      <c r="CQ80" s="91">
        <v>58522.297520269996</v>
      </c>
      <c r="CR80" s="91">
        <v>62607.570666969994</v>
      </c>
      <c r="CS80" s="92">
        <v>61460.596022204991</v>
      </c>
      <c r="CT80" s="90">
        <v>50384.813023650007</v>
      </c>
      <c r="CU80" s="91">
        <v>57504.576209680003</v>
      </c>
      <c r="CV80" s="91">
        <v>59292.774167669995</v>
      </c>
      <c r="CW80" s="92">
        <v>54913.566348835004</v>
      </c>
      <c r="CX80" s="90">
        <v>47587.066390559994</v>
      </c>
      <c r="CY80" s="91">
        <v>51719.514348264987</v>
      </c>
      <c r="CZ80" s="91">
        <v>53987.792708039997</v>
      </c>
      <c r="DA80" s="92">
        <v>52468.219378349997</v>
      </c>
      <c r="DB80" s="90">
        <v>54932.768595055</v>
      </c>
      <c r="DC80" s="91">
        <v>80547.142981554993</v>
      </c>
      <c r="DD80" s="91">
        <v>76364.916353730005</v>
      </c>
      <c r="DE80" s="92">
        <v>66764.57902075001</v>
      </c>
      <c r="DF80" s="90">
        <v>72227.643845835002</v>
      </c>
      <c r="DG80" s="91">
        <v>91133.223784989998</v>
      </c>
      <c r="DH80" s="91">
        <v>90241.806337910006</v>
      </c>
      <c r="DI80" s="92">
        <v>81604.150204125006</v>
      </c>
      <c r="DJ80" s="90">
        <v>76416.675847875013</v>
      </c>
      <c r="DK80" s="91">
        <v>89914.584023389994</v>
      </c>
      <c r="DL80" s="91">
        <v>87896.663907365</v>
      </c>
      <c r="DM80" s="92">
        <v>86043.245550555002</v>
      </c>
      <c r="DN80" s="90">
        <v>77703.078245009994</v>
      </c>
      <c r="DO80" s="91">
        <v>89177.877380949998</v>
      </c>
      <c r="DP80" s="91">
        <v>87687.672973569992</v>
      </c>
      <c r="DQ80" s="92">
        <v>81251.749696419996</v>
      </c>
      <c r="DR80" s="90">
        <v>76759.338453799995</v>
      </c>
    </row>
    <row r="81" spans="1:122" s="10" customFormat="1" ht="13.2" customHeight="1" x14ac:dyDescent="0.3">
      <c r="A81" s="61" t="s">
        <v>189</v>
      </c>
      <c r="B81" s="151">
        <v>12272.649834</v>
      </c>
      <c r="C81" s="91">
        <v>13911.120437000001</v>
      </c>
      <c r="D81" s="91">
        <v>12405.068031999999</v>
      </c>
      <c r="E81" s="92">
        <v>12398.269396</v>
      </c>
      <c r="F81" s="91">
        <v>11002.451862000002</v>
      </c>
      <c r="G81" s="91">
        <v>12742.594033000001</v>
      </c>
      <c r="H81" s="91">
        <v>14465.664374</v>
      </c>
      <c r="I81" s="92">
        <v>16136.557301999999</v>
      </c>
      <c r="J81" s="90">
        <v>11696.392839</v>
      </c>
      <c r="K81" s="91">
        <v>15650.267337000001</v>
      </c>
      <c r="L81" s="91">
        <v>16780.725040000001</v>
      </c>
      <c r="M81" s="92">
        <v>16410.576842999999</v>
      </c>
      <c r="N81" s="90">
        <v>13978.474652000001</v>
      </c>
      <c r="O81" s="91">
        <v>14296.899148</v>
      </c>
      <c r="P81" s="91">
        <v>15522.007985</v>
      </c>
      <c r="Q81" s="92">
        <v>14875.479122999999</v>
      </c>
      <c r="R81" s="90">
        <v>11116.522353</v>
      </c>
      <c r="S81" s="91">
        <v>12475.288477</v>
      </c>
      <c r="T81" s="91">
        <v>12983.365801</v>
      </c>
      <c r="U81" s="92">
        <v>13684.259725</v>
      </c>
      <c r="V81" s="90">
        <v>12305.433416</v>
      </c>
      <c r="W81" s="91">
        <v>13491.125318999999</v>
      </c>
      <c r="X81" s="91">
        <v>15516.567209999997</v>
      </c>
      <c r="Y81" s="92">
        <v>15473.606225</v>
      </c>
      <c r="Z81" s="90">
        <v>14705.537016999999</v>
      </c>
      <c r="AA81" s="91">
        <v>14773.043736</v>
      </c>
      <c r="AB81" s="91">
        <v>14360.527871999999</v>
      </c>
      <c r="AC81" s="92">
        <v>12729.835938</v>
      </c>
      <c r="AD81" s="90">
        <v>11119.082837</v>
      </c>
      <c r="AE81" s="91">
        <v>11868.15422</v>
      </c>
      <c r="AF81" s="91">
        <v>13451.370415000001</v>
      </c>
      <c r="AG81" s="92">
        <v>11836.047143</v>
      </c>
      <c r="AH81" s="90">
        <v>11499.998471999999</v>
      </c>
      <c r="AI81" s="91">
        <v>11631.750426000001</v>
      </c>
      <c r="AJ81" s="91">
        <v>12636.550395000002</v>
      </c>
      <c r="AK81" s="92">
        <v>13538.769486000001</v>
      </c>
      <c r="AL81" s="90">
        <v>13550.325376000001</v>
      </c>
      <c r="AM81" s="91">
        <v>15246.497134999998</v>
      </c>
      <c r="AN81" s="91">
        <v>17156.508351</v>
      </c>
      <c r="AO81" s="92">
        <v>17860.14805</v>
      </c>
      <c r="AP81" s="90">
        <v>16420.236913000001</v>
      </c>
      <c r="AQ81" s="91">
        <v>18144.007278999998</v>
      </c>
      <c r="AR81" s="91">
        <v>20333.475968999999</v>
      </c>
      <c r="AS81" s="92">
        <v>19794.402860000002</v>
      </c>
      <c r="AT81" s="90">
        <v>20439.589617999998</v>
      </c>
      <c r="AU81" s="91">
        <v>21693.646132000002</v>
      </c>
      <c r="AV81" s="91">
        <v>25505.210693999994</v>
      </c>
      <c r="AW81" s="92">
        <v>24892.449115999996</v>
      </c>
      <c r="AX81" s="90">
        <v>25531.776410000002</v>
      </c>
      <c r="AY81" s="91">
        <v>27704.199105</v>
      </c>
      <c r="AZ81" s="91">
        <v>33413.068372999995</v>
      </c>
      <c r="BA81" s="92">
        <v>35392.544502000004</v>
      </c>
      <c r="BB81" s="90">
        <v>36360.499394000006</v>
      </c>
      <c r="BC81" s="91">
        <v>43868.994504000002</v>
      </c>
      <c r="BD81" s="91">
        <v>52278.823512999996</v>
      </c>
      <c r="BE81" s="92">
        <v>42197.933860999998</v>
      </c>
      <c r="BF81" s="90">
        <v>28450.408000000003</v>
      </c>
      <c r="BG81" s="91">
        <v>28080.987078999999</v>
      </c>
      <c r="BH81" s="91">
        <v>34852.390209999998</v>
      </c>
      <c r="BI81" s="92">
        <v>37350.180933999996</v>
      </c>
      <c r="BJ81" s="90">
        <v>38594.768955469997</v>
      </c>
      <c r="BK81" s="91">
        <v>43239.180656780001</v>
      </c>
      <c r="BL81" s="91">
        <v>51180.01395619</v>
      </c>
      <c r="BM81" s="92">
        <v>49822.93302869</v>
      </c>
      <c r="BN81" s="90">
        <v>48501.690107590002</v>
      </c>
      <c r="BO81" s="91">
        <v>57685.738109849997</v>
      </c>
      <c r="BP81" s="91">
        <v>61985.234448520001</v>
      </c>
      <c r="BQ81" s="92">
        <v>59701.137533529996</v>
      </c>
      <c r="BR81" s="90">
        <v>53064.03951576</v>
      </c>
      <c r="BS81" s="91">
        <v>57972.855365559997</v>
      </c>
      <c r="BT81" s="91">
        <v>55179.767774869993</v>
      </c>
      <c r="BU81" s="92">
        <v>58853.479709890002</v>
      </c>
      <c r="BV81" s="90">
        <v>56348.071041980002</v>
      </c>
      <c r="BW81" s="91">
        <v>61897.692963570007</v>
      </c>
      <c r="BX81" s="91">
        <v>62192.393734090001</v>
      </c>
      <c r="BY81" s="92">
        <v>60699.763089580003</v>
      </c>
      <c r="BZ81" s="90">
        <v>55709.707861279996</v>
      </c>
      <c r="CA81" s="91">
        <v>57832.069510279995</v>
      </c>
      <c r="CB81" s="91">
        <v>61797.938197620009</v>
      </c>
      <c r="CC81" s="92">
        <v>55366.326899240004</v>
      </c>
      <c r="CD81" s="90">
        <v>48335.032371449997</v>
      </c>
      <c r="CE81" s="91">
        <v>44278.738047859995</v>
      </c>
      <c r="CF81" s="91">
        <v>42208.245556520007</v>
      </c>
      <c r="CG81" s="92">
        <v>37643.913596700004</v>
      </c>
      <c r="CH81" s="91">
        <v>32265.92186269</v>
      </c>
      <c r="CI81" s="91">
        <v>35062.899376130001</v>
      </c>
      <c r="CJ81" s="91">
        <v>37292.8750946</v>
      </c>
      <c r="CK81" s="92">
        <v>35097.462243510003</v>
      </c>
      <c r="CL81" s="90">
        <v>37270.389887639998</v>
      </c>
      <c r="CM81" s="91">
        <v>38200.382597080003</v>
      </c>
      <c r="CN81" s="91">
        <v>42743.154465879998</v>
      </c>
      <c r="CO81" s="91">
        <v>42383.732799999998</v>
      </c>
      <c r="CP81" s="90">
        <v>45564.077125050004</v>
      </c>
      <c r="CQ81" s="91">
        <v>44902.649172600002</v>
      </c>
      <c r="CR81" s="91">
        <v>55220.044178569995</v>
      </c>
      <c r="CS81" s="92">
        <v>49477.802883019998</v>
      </c>
      <c r="CT81" s="90">
        <v>46218.964435260001</v>
      </c>
      <c r="CU81" s="91">
        <v>46157.510505459999</v>
      </c>
      <c r="CV81" s="91">
        <v>55667.951161479999</v>
      </c>
      <c r="CW81" s="92">
        <v>48170.664009589993</v>
      </c>
      <c r="CX81" s="90">
        <v>48624.121192600003</v>
      </c>
      <c r="CY81" s="91">
        <v>38584.515958049997</v>
      </c>
      <c r="CZ81" s="91">
        <v>38508.020042229997</v>
      </c>
      <c r="DA81" s="92">
        <v>49306.132941260003</v>
      </c>
      <c r="DB81" s="90">
        <v>58486.476660239998</v>
      </c>
      <c r="DC81" s="91">
        <v>56233.304335139997</v>
      </c>
      <c r="DD81" s="91">
        <v>61788.975141999996</v>
      </c>
      <c r="DE81" s="92">
        <v>65138.918971380001</v>
      </c>
      <c r="DF81" s="90">
        <v>63501.589135759998</v>
      </c>
      <c r="DG81" s="91">
        <v>72488.281698920007</v>
      </c>
      <c r="DH81" s="91">
        <v>81127.46817077999</v>
      </c>
      <c r="DI81" s="92">
        <v>71557.915396530007</v>
      </c>
      <c r="DJ81" s="90">
        <v>62851.596125020005</v>
      </c>
      <c r="DK81" s="91">
        <v>63148.762795389994</v>
      </c>
      <c r="DL81" s="91">
        <v>63865.164558730008</v>
      </c>
      <c r="DM81" s="92">
        <v>61673.51018831</v>
      </c>
      <c r="DN81" s="90">
        <v>62206.073849529996</v>
      </c>
      <c r="DO81" s="91">
        <v>69119.501451599994</v>
      </c>
      <c r="DP81" s="91">
        <v>73431.031699869985</v>
      </c>
      <c r="DQ81" s="92">
        <v>69250.647394800006</v>
      </c>
      <c r="DR81" s="90">
        <v>70136.950821649996</v>
      </c>
    </row>
    <row r="82" spans="1:122" s="10" customFormat="1" ht="13.2" customHeight="1" x14ac:dyDescent="0.3">
      <c r="A82" s="60" t="s">
        <v>196</v>
      </c>
      <c r="B82" s="151">
        <v>-27.764000000000003</v>
      </c>
      <c r="C82" s="91">
        <v>-26.35</v>
      </c>
      <c r="D82" s="91">
        <v>-41.529000000000003</v>
      </c>
      <c r="E82" s="92">
        <v>5.5089999999999986</v>
      </c>
      <c r="F82" s="91">
        <v>17.34</v>
      </c>
      <c r="G82" s="91">
        <v>-23.421999999999997</v>
      </c>
      <c r="H82" s="91">
        <v>-10.936</v>
      </c>
      <c r="I82" s="92">
        <v>-18.596</v>
      </c>
      <c r="J82" s="90">
        <v>-17.594000000000001</v>
      </c>
      <c r="K82" s="91">
        <v>-72.540999999999997</v>
      </c>
      <c r="L82" s="91">
        <v>-48.345999999999997</v>
      </c>
      <c r="M82" s="92">
        <v>-21.686</v>
      </c>
      <c r="N82" s="90">
        <v>-13.744000000000002</v>
      </c>
      <c r="O82" s="91">
        <v>-11.986000000000001</v>
      </c>
      <c r="P82" s="91">
        <v>-32.018000000000001</v>
      </c>
      <c r="Q82" s="92">
        <v>26.436</v>
      </c>
      <c r="R82" s="90">
        <v>-0.2569999999999979</v>
      </c>
      <c r="S82" s="91">
        <v>0.22300000000000075</v>
      </c>
      <c r="T82" s="91">
        <v>134.042</v>
      </c>
      <c r="U82" s="92">
        <v>117.36200000000001</v>
      </c>
      <c r="V82" s="90">
        <v>84.581999999999994</v>
      </c>
      <c r="W82" s="91">
        <v>21.113999999999997</v>
      </c>
      <c r="X82" s="91">
        <v>74.265999999999991</v>
      </c>
      <c r="Y82" s="92">
        <v>14.451000000000001</v>
      </c>
      <c r="Z82" s="90">
        <v>-18.827000000000002</v>
      </c>
      <c r="AA82" s="91">
        <v>-20.753</v>
      </c>
      <c r="AB82" s="91">
        <v>6.4990000000000006</v>
      </c>
      <c r="AC82" s="92">
        <v>10.529</v>
      </c>
      <c r="AD82" s="90">
        <v>29.325000000000003</v>
      </c>
      <c r="AE82" s="91">
        <v>-41.397999999999996</v>
      </c>
      <c r="AF82" s="91">
        <v>13.239000000000001</v>
      </c>
      <c r="AG82" s="92">
        <v>-13.097000000000001</v>
      </c>
      <c r="AH82" s="90">
        <v>-12.731999999999999</v>
      </c>
      <c r="AI82" s="91">
        <v>-1.5220000000000002</v>
      </c>
      <c r="AJ82" s="91">
        <v>-27.816000000000003</v>
      </c>
      <c r="AK82" s="92">
        <v>-49.495999999999995</v>
      </c>
      <c r="AL82" s="90">
        <v>8.1870000000000012</v>
      </c>
      <c r="AM82" s="91">
        <v>-67.25800000000001</v>
      </c>
      <c r="AN82" s="91">
        <v>-86.266000000000005</v>
      </c>
      <c r="AO82" s="92">
        <v>-89.244</v>
      </c>
      <c r="AP82" s="90">
        <v>-42.655999999999999</v>
      </c>
      <c r="AQ82" s="91">
        <v>-101.366</v>
      </c>
      <c r="AR82" s="91">
        <v>-76.25</v>
      </c>
      <c r="AS82" s="92">
        <v>-58.77300000000001</v>
      </c>
      <c r="AT82" s="90">
        <v>51.747999999999998</v>
      </c>
      <c r="AU82" s="91">
        <v>-79.375</v>
      </c>
      <c r="AV82" s="91">
        <v>-6.740000000000002</v>
      </c>
      <c r="AW82" s="92">
        <v>35.070999999999998</v>
      </c>
      <c r="AX82" s="90">
        <v>48.591999999999999</v>
      </c>
      <c r="AY82" s="91">
        <v>-22.989000000000001</v>
      </c>
      <c r="AZ82" s="91">
        <v>-4.1329999999999991</v>
      </c>
      <c r="BA82" s="92">
        <v>-3.1059999999999963</v>
      </c>
      <c r="BB82" s="90">
        <v>82.292000000000002</v>
      </c>
      <c r="BC82" s="91">
        <v>68.796000000000006</v>
      </c>
      <c r="BD82" s="91">
        <v>105.676</v>
      </c>
      <c r="BE82" s="92">
        <v>178.41800000000001</v>
      </c>
      <c r="BF82" s="90">
        <v>208.67159999999998</v>
      </c>
      <c r="BG82" s="91">
        <v>204.92759999999996</v>
      </c>
      <c r="BH82" s="91">
        <v>121.33669999999999</v>
      </c>
      <c r="BI82" s="92">
        <v>79.745400000000018</v>
      </c>
      <c r="BJ82" s="90">
        <v>16.323471279999996</v>
      </c>
      <c r="BK82" s="91">
        <v>9.4125574600000057</v>
      </c>
      <c r="BL82" s="91">
        <v>63.548069059999996</v>
      </c>
      <c r="BM82" s="92">
        <v>7.3175644599999892</v>
      </c>
      <c r="BN82" s="90">
        <v>11.030415559999998</v>
      </c>
      <c r="BO82" s="91">
        <v>8.6126204500000156</v>
      </c>
      <c r="BP82" s="91">
        <v>31.72155162999999</v>
      </c>
      <c r="BQ82" s="92">
        <v>30.065019330000013</v>
      </c>
      <c r="BR82" s="90">
        <v>14.306162130000008</v>
      </c>
      <c r="BS82" s="91">
        <v>5.3911332300000003</v>
      </c>
      <c r="BT82" s="91">
        <v>16.781854600000006</v>
      </c>
      <c r="BU82" s="92">
        <v>55.352358710000004</v>
      </c>
      <c r="BV82" s="90">
        <v>34.048629860000005</v>
      </c>
      <c r="BW82" s="91">
        <v>17.955485690000003</v>
      </c>
      <c r="BX82" s="91">
        <v>25.786452549999986</v>
      </c>
      <c r="BY82" s="92">
        <v>17.839609240000009</v>
      </c>
      <c r="BZ82" s="90">
        <v>20.338330389999999</v>
      </c>
      <c r="CA82" s="91">
        <v>13.944375500000001</v>
      </c>
      <c r="CB82" s="91">
        <v>34.480318510000004</v>
      </c>
      <c r="CC82" s="92">
        <v>22.11877346</v>
      </c>
      <c r="CD82" s="90">
        <v>31.058157389999991</v>
      </c>
      <c r="CE82" s="91">
        <v>18.542783959999998</v>
      </c>
      <c r="CF82" s="91">
        <v>17.736175190000004</v>
      </c>
      <c r="CG82" s="92">
        <v>34.751222300000002</v>
      </c>
      <c r="CH82" s="91">
        <v>38.15747416</v>
      </c>
      <c r="CI82" s="91">
        <v>30.908905270000002</v>
      </c>
      <c r="CJ82" s="91">
        <v>26.750542290000006</v>
      </c>
      <c r="CK82" s="92">
        <v>15.266649080000008</v>
      </c>
      <c r="CL82" s="90">
        <v>20.288528759999998</v>
      </c>
      <c r="CM82" s="91">
        <v>23.385465309999994</v>
      </c>
      <c r="CN82" s="91">
        <v>38.169438489999997</v>
      </c>
      <c r="CO82" s="91">
        <v>20.720811640000001</v>
      </c>
      <c r="CP82" s="90">
        <v>23.619975710000006</v>
      </c>
      <c r="CQ82" s="91">
        <v>13.809330789999999</v>
      </c>
      <c r="CR82" s="91">
        <v>25.482675830000005</v>
      </c>
      <c r="CS82" s="92">
        <v>23.721324240000001</v>
      </c>
      <c r="CT82" s="90">
        <v>18.11855151</v>
      </c>
      <c r="CU82" s="91">
        <v>5.6211271799999967</v>
      </c>
      <c r="CV82" s="91">
        <v>10.10543193</v>
      </c>
      <c r="CW82" s="92">
        <v>4.8808144799999962</v>
      </c>
      <c r="CX82" s="90">
        <v>2.277306470000001</v>
      </c>
      <c r="CY82" s="91">
        <v>18.879917199999998</v>
      </c>
      <c r="CZ82" s="91">
        <v>15.958625420000001</v>
      </c>
      <c r="DA82" s="92">
        <v>-12.674442350000001</v>
      </c>
      <c r="DB82" s="90">
        <v>-2.5474259799999981</v>
      </c>
      <c r="DC82" s="91">
        <v>21.53404694</v>
      </c>
      <c r="DD82" s="91">
        <v>29.844510440000004</v>
      </c>
      <c r="DE82" s="92">
        <v>12.08948489</v>
      </c>
      <c r="DF82" s="90">
        <v>15.99149085</v>
      </c>
      <c r="DG82" s="91">
        <v>19.306432090000001</v>
      </c>
      <c r="DH82" s="91">
        <v>14.199174780000003</v>
      </c>
      <c r="DI82" s="92">
        <v>37.203844829999994</v>
      </c>
      <c r="DJ82" s="90">
        <v>7.9219643499999979</v>
      </c>
      <c r="DK82" s="91">
        <v>50.227419169999997</v>
      </c>
      <c r="DL82" s="91">
        <v>6.1335093599999997</v>
      </c>
      <c r="DM82" s="92">
        <v>-2.5783708299999959</v>
      </c>
      <c r="DN82" s="90">
        <v>5.8406789900000069</v>
      </c>
      <c r="DO82" s="91">
        <v>17.579778839999996</v>
      </c>
      <c r="DP82" s="91">
        <v>15.473010979999996</v>
      </c>
      <c r="DQ82" s="92">
        <v>36.706775499999992</v>
      </c>
      <c r="DR82" s="90">
        <v>15.252419199999999</v>
      </c>
    </row>
    <row r="83" spans="1:122" s="10" customFormat="1" ht="13.2" customHeight="1" x14ac:dyDescent="0.3">
      <c r="A83" s="61" t="s">
        <v>197</v>
      </c>
      <c r="B83" s="151">
        <v>66.992999999999995</v>
      </c>
      <c r="C83" s="91">
        <v>75.463999999999999</v>
      </c>
      <c r="D83" s="91">
        <v>71.268000000000001</v>
      </c>
      <c r="E83" s="92">
        <v>107.547</v>
      </c>
      <c r="F83" s="91">
        <v>105.083</v>
      </c>
      <c r="G83" s="91">
        <v>77.00200000000001</v>
      </c>
      <c r="H83" s="91">
        <v>88.331999999999994</v>
      </c>
      <c r="I83" s="92">
        <v>90.316000000000003</v>
      </c>
      <c r="J83" s="90">
        <v>66.063000000000002</v>
      </c>
      <c r="K83" s="91">
        <v>65.754999999999995</v>
      </c>
      <c r="L83" s="91">
        <v>85.527999999999992</v>
      </c>
      <c r="M83" s="92">
        <v>107.108</v>
      </c>
      <c r="N83" s="90">
        <v>89.876000000000005</v>
      </c>
      <c r="O83" s="91">
        <v>93.831999999999994</v>
      </c>
      <c r="P83" s="91">
        <v>85.018000000000001</v>
      </c>
      <c r="Q83" s="92">
        <v>139.10000000000002</v>
      </c>
      <c r="R83" s="90">
        <v>83.655000000000001</v>
      </c>
      <c r="S83" s="91">
        <v>90.26400000000001</v>
      </c>
      <c r="T83" s="91">
        <v>223.49299999999999</v>
      </c>
      <c r="U83" s="92">
        <v>228.85500000000002</v>
      </c>
      <c r="V83" s="90">
        <v>172.56899999999999</v>
      </c>
      <c r="W83" s="91">
        <v>118.54299999999999</v>
      </c>
      <c r="X83" s="91">
        <v>182.422</v>
      </c>
      <c r="Y83" s="92">
        <v>115.809</v>
      </c>
      <c r="Z83" s="90">
        <v>92.858999999999995</v>
      </c>
      <c r="AA83" s="91">
        <v>88.713000000000008</v>
      </c>
      <c r="AB83" s="91">
        <v>107.26400000000001</v>
      </c>
      <c r="AC83" s="92">
        <v>124.636</v>
      </c>
      <c r="AD83" s="90">
        <v>118.245</v>
      </c>
      <c r="AE83" s="91">
        <v>74.972999999999999</v>
      </c>
      <c r="AF83" s="91">
        <v>118.59099999999999</v>
      </c>
      <c r="AG83" s="92">
        <v>109.41500000000001</v>
      </c>
      <c r="AH83" s="90">
        <v>99.635999999999996</v>
      </c>
      <c r="AI83" s="91">
        <v>110.995</v>
      </c>
      <c r="AJ83" s="91">
        <v>85.814999999999998</v>
      </c>
      <c r="AK83" s="92">
        <v>92.42</v>
      </c>
      <c r="AL83" s="90">
        <v>132.851</v>
      </c>
      <c r="AM83" s="91">
        <v>73.225000000000009</v>
      </c>
      <c r="AN83" s="91">
        <v>82.010999999999996</v>
      </c>
      <c r="AO83" s="92">
        <v>90.420999999999992</v>
      </c>
      <c r="AP83" s="90">
        <v>135.47</v>
      </c>
      <c r="AQ83" s="91">
        <v>106.572</v>
      </c>
      <c r="AR83" s="91">
        <v>113.12700000000001</v>
      </c>
      <c r="AS83" s="92">
        <v>250.71499999999997</v>
      </c>
      <c r="AT83" s="90">
        <v>286.041</v>
      </c>
      <c r="AU83" s="91">
        <v>122.911</v>
      </c>
      <c r="AV83" s="91">
        <v>251.26000000000005</v>
      </c>
      <c r="AW83" s="92">
        <v>307.16800000000001</v>
      </c>
      <c r="AX83" s="90">
        <v>269.899</v>
      </c>
      <c r="AY83" s="91">
        <v>200.631</v>
      </c>
      <c r="AZ83" s="91">
        <v>199.32799999999997</v>
      </c>
      <c r="BA83" s="92">
        <v>286.012</v>
      </c>
      <c r="BB83" s="90">
        <v>265.98099999999999</v>
      </c>
      <c r="BC83" s="91">
        <v>265.81299999999999</v>
      </c>
      <c r="BD83" s="91">
        <v>345.89</v>
      </c>
      <c r="BE83" s="92">
        <v>483.255</v>
      </c>
      <c r="BF83" s="90">
        <v>394.8614</v>
      </c>
      <c r="BG83" s="91">
        <v>377.07190000000003</v>
      </c>
      <c r="BH83" s="91">
        <v>300.95679999999999</v>
      </c>
      <c r="BI83" s="92">
        <v>370.0489</v>
      </c>
      <c r="BJ83" s="90">
        <v>95.228641710000005</v>
      </c>
      <c r="BK83" s="91">
        <v>101.42189516000001</v>
      </c>
      <c r="BL83" s="91">
        <v>143.98552477999999</v>
      </c>
      <c r="BM83" s="92">
        <v>124.81163115999999</v>
      </c>
      <c r="BN83" s="90">
        <v>118.27131692999998</v>
      </c>
      <c r="BO83" s="91">
        <v>136.16253355000001</v>
      </c>
      <c r="BP83" s="91">
        <v>186.251611</v>
      </c>
      <c r="BQ83" s="92">
        <v>198.59824761000002</v>
      </c>
      <c r="BR83" s="90">
        <v>172.36675599</v>
      </c>
      <c r="BS83" s="91">
        <v>148.92367611</v>
      </c>
      <c r="BT83" s="91">
        <v>111.86670922</v>
      </c>
      <c r="BU83" s="92">
        <v>131.92895512000001</v>
      </c>
      <c r="BV83" s="90">
        <v>103.01312539999999</v>
      </c>
      <c r="BW83" s="91">
        <v>89.237426910000011</v>
      </c>
      <c r="BX83" s="91">
        <v>106.46793894999999</v>
      </c>
      <c r="BY83" s="92">
        <v>113.36151470999999</v>
      </c>
      <c r="BZ83" s="90">
        <v>86.351410870000009</v>
      </c>
      <c r="CA83" s="91">
        <v>81.081647869999998</v>
      </c>
      <c r="CB83" s="91">
        <v>97.083043559999993</v>
      </c>
      <c r="CC83" s="92">
        <v>90.139702269999987</v>
      </c>
      <c r="CD83" s="90">
        <v>89.397613639999989</v>
      </c>
      <c r="CE83" s="91">
        <v>66.38036185</v>
      </c>
      <c r="CF83" s="91">
        <v>67.131024260000004</v>
      </c>
      <c r="CG83" s="92">
        <v>81.558598270000005</v>
      </c>
      <c r="CH83" s="91">
        <v>88.582757970000003</v>
      </c>
      <c r="CI83" s="91">
        <v>86.766322439999996</v>
      </c>
      <c r="CJ83" s="91">
        <v>77.288834160000008</v>
      </c>
      <c r="CK83" s="92">
        <v>78.748872770000006</v>
      </c>
      <c r="CL83" s="90">
        <v>65.079209779999985</v>
      </c>
      <c r="CM83" s="91">
        <v>79.15835611</v>
      </c>
      <c r="CN83" s="91">
        <v>84.503672890000004</v>
      </c>
      <c r="CO83" s="91">
        <v>85.662209759999996</v>
      </c>
      <c r="CP83" s="90">
        <v>70.013413170000007</v>
      </c>
      <c r="CQ83" s="91">
        <v>64.569263149999998</v>
      </c>
      <c r="CR83" s="91">
        <v>66.569917260000011</v>
      </c>
      <c r="CS83" s="92">
        <v>63.848694010000003</v>
      </c>
      <c r="CT83" s="90">
        <v>54.217460469999992</v>
      </c>
      <c r="CU83" s="91">
        <v>48.425781069999992</v>
      </c>
      <c r="CV83" s="91">
        <v>49.572240999999998</v>
      </c>
      <c r="CW83" s="92">
        <v>47.934288209999998</v>
      </c>
      <c r="CX83" s="90">
        <v>56.26738521</v>
      </c>
      <c r="CY83" s="91">
        <v>76.362430859999989</v>
      </c>
      <c r="CZ83" s="91">
        <v>52.862751160000002</v>
      </c>
      <c r="DA83" s="92">
        <v>40.277735019999994</v>
      </c>
      <c r="DB83" s="90">
        <v>36.93979976</v>
      </c>
      <c r="DC83" s="91">
        <v>50.965379679999998</v>
      </c>
      <c r="DD83" s="91">
        <v>68.561914479999999</v>
      </c>
      <c r="DE83" s="92">
        <v>53.157820259999994</v>
      </c>
      <c r="DF83" s="90">
        <v>50.773341809999998</v>
      </c>
      <c r="DG83" s="91">
        <v>57.966651509999998</v>
      </c>
      <c r="DH83" s="91">
        <v>59.268443010000006</v>
      </c>
      <c r="DI83" s="92">
        <v>87.832275089999996</v>
      </c>
      <c r="DJ83" s="90">
        <v>49.728457039999995</v>
      </c>
      <c r="DK83" s="91">
        <v>104.72355589</v>
      </c>
      <c r="DL83" s="91">
        <v>67.856990949999997</v>
      </c>
      <c r="DM83" s="92">
        <v>64.950016140000002</v>
      </c>
      <c r="DN83" s="90">
        <v>65.24931663000001</v>
      </c>
      <c r="DO83" s="91">
        <v>71.860417769999998</v>
      </c>
      <c r="DP83" s="91">
        <v>88.336993890000002</v>
      </c>
      <c r="DQ83" s="92">
        <v>97.299983060000017</v>
      </c>
      <c r="DR83" s="90">
        <v>79.811137809999991</v>
      </c>
    </row>
    <row r="84" spans="1:122" s="10" customFormat="1" ht="13.2" customHeight="1" x14ac:dyDescent="0.3">
      <c r="A84" s="61" t="s">
        <v>198</v>
      </c>
      <c r="B84" s="151">
        <v>-94.757000000000005</v>
      </c>
      <c r="C84" s="91">
        <v>-101.81399999999999</v>
      </c>
      <c r="D84" s="91">
        <v>-112.797</v>
      </c>
      <c r="E84" s="92">
        <v>-102.038</v>
      </c>
      <c r="F84" s="91">
        <v>-87.742999999999995</v>
      </c>
      <c r="G84" s="91">
        <v>-100.42400000000001</v>
      </c>
      <c r="H84" s="91">
        <v>-99.268000000000001</v>
      </c>
      <c r="I84" s="92">
        <v>-108.91200000000001</v>
      </c>
      <c r="J84" s="90">
        <v>-83.657000000000011</v>
      </c>
      <c r="K84" s="91">
        <v>-138.29599999999999</v>
      </c>
      <c r="L84" s="91">
        <v>-133.874</v>
      </c>
      <c r="M84" s="92">
        <v>-128.79400000000001</v>
      </c>
      <c r="N84" s="90">
        <v>-103.61999999999999</v>
      </c>
      <c r="O84" s="91">
        <v>-105.818</v>
      </c>
      <c r="P84" s="91">
        <v>-117.036</v>
      </c>
      <c r="Q84" s="92">
        <v>-112.664</v>
      </c>
      <c r="R84" s="90">
        <v>-83.912000000000006</v>
      </c>
      <c r="S84" s="91">
        <v>-90.040999999999997</v>
      </c>
      <c r="T84" s="91">
        <v>-89.450999999999993</v>
      </c>
      <c r="U84" s="92">
        <v>-111.49299999999999</v>
      </c>
      <c r="V84" s="90">
        <v>-87.986999999999995</v>
      </c>
      <c r="W84" s="91">
        <v>-97.429000000000002</v>
      </c>
      <c r="X84" s="91">
        <v>-108.15600000000001</v>
      </c>
      <c r="Y84" s="92">
        <v>-101.358</v>
      </c>
      <c r="Z84" s="90">
        <v>-111.68600000000001</v>
      </c>
      <c r="AA84" s="91">
        <v>-109.46599999999999</v>
      </c>
      <c r="AB84" s="91">
        <v>-100.765</v>
      </c>
      <c r="AC84" s="92">
        <v>-114.107</v>
      </c>
      <c r="AD84" s="90">
        <v>-88.92</v>
      </c>
      <c r="AE84" s="91">
        <v>-116.371</v>
      </c>
      <c r="AF84" s="91">
        <v>-105.352</v>
      </c>
      <c r="AG84" s="92">
        <v>-122.512</v>
      </c>
      <c r="AH84" s="90">
        <v>-112.36799999999999</v>
      </c>
      <c r="AI84" s="91">
        <v>-112.517</v>
      </c>
      <c r="AJ84" s="91">
        <v>-113.631</v>
      </c>
      <c r="AK84" s="92">
        <v>-141.916</v>
      </c>
      <c r="AL84" s="90">
        <v>-124.66400000000002</v>
      </c>
      <c r="AM84" s="91">
        <v>-140.483</v>
      </c>
      <c r="AN84" s="91">
        <v>-168.27699999999999</v>
      </c>
      <c r="AO84" s="92">
        <v>-179.66500000000002</v>
      </c>
      <c r="AP84" s="90">
        <v>-178.126</v>
      </c>
      <c r="AQ84" s="91">
        <v>-207.93799999999999</v>
      </c>
      <c r="AR84" s="91">
        <v>-189.37700000000001</v>
      </c>
      <c r="AS84" s="92">
        <v>-309.488</v>
      </c>
      <c r="AT84" s="90">
        <v>-234.29300000000001</v>
      </c>
      <c r="AU84" s="91">
        <v>-202.286</v>
      </c>
      <c r="AV84" s="91">
        <v>-258</v>
      </c>
      <c r="AW84" s="92">
        <v>-272.09699999999998</v>
      </c>
      <c r="AX84" s="90">
        <v>-221.30699999999996</v>
      </c>
      <c r="AY84" s="91">
        <v>-223.62</v>
      </c>
      <c r="AZ84" s="91">
        <v>-203.46100000000001</v>
      </c>
      <c r="BA84" s="92">
        <v>-289.11799999999999</v>
      </c>
      <c r="BB84" s="90">
        <v>-183.68899999999999</v>
      </c>
      <c r="BC84" s="91">
        <v>-197.017</v>
      </c>
      <c r="BD84" s="91">
        <v>-240.214</v>
      </c>
      <c r="BE84" s="92">
        <v>-304.83699999999999</v>
      </c>
      <c r="BF84" s="90">
        <v>-186.18979999999999</v>
      </c>
      <c r="BG84" s="91">
        <v>-172.14429999999999</v>
      </c>
      <c r="BH84" s="91">
        <v>-179.62010000000001</v>
      </c>
      <c r="BI84" s="92">
        <v>-290.30349999999999</v>
      </c>
      <c r="BJ84" s="90">
        <v>-78.905170429999998</v>
      </c>
      <c r="BK84" s="91">
        <v>-92.009337699999989</v>
      </c>
      <c r="BL84" s="91">
        <v>-80.437455720000003</v>
      </c>
      <c r="BM84" s="92">
        <v>-117.49406669999999</v>
      </c>
      <c r="BN84" s="90">
        <v>-107.24090136999999</v>
      </c>
      <c r="BO84" s="91">
        <v>-127.5499131</v>
      </c>
      <c r="BP84" s="91">
        <v>-154.53005937</v>
      </c>
      <c r="BQ84" s="92">
        <v>-168.53322828</v>
      </c>
      <c r="BR84" s="90">
        <v>-158.06059385999998</v>
      </c>
      <c r="BS84" s="91">
        <v>-143.53254287999999</v>
      </c>
      <c r="BT84" s="91">
        <v>-95.084854620000002</v>
      </c>
      <c r="BU84" s="92">
        <v>-76.576596410000008</v>
      </c>
      <c r="BV84" s="90">
        <v>-68.964495540000001</v>
      </c>
      <c r="BW84" s="91">
        <v>-71.281941219999993</v>
      </c>
      <c r="BX84" s="91">
        <v>-80.681486400000011</v>
      </c>
      <c r="BY84" s="92">
        <v>-95.521905470000007</v>
      </c>
      <c r="BZ84" s="90">
        <v>-66.013080479999999</v>
      </c>
      <c r="CA84" s="91">
        <v>-67.137272370000005</v>
      </c>
      <c r="CB84" s="91">
        <v>-62.602725050000004</v>
      </c>
      <c r="CC84" s="92">
        <v>-68.020928809999987</v>
      </c>
      <c r="CD84" s="90">
        <v>-58.339456250000005</v>
      </c>
      <c r="CE84" s="91">
        <v>-47.837577889999999</v>
      </c>
      <c r="CF84" s="91">
        <v>-49.394849069999999</v>
      </c>
      <c r="CG84" s="92">
        <v>-46.807375969999995</v>
      </c>
      <c r="CH84" s="91">
        <v>-50.425283809999996</v>
      </c>
      <c r="CI84" s="91">
        <v>-55.857417170000005</v>
      </c>
      <c r="CJ84" s="91">
        <v>-50.538291870000002</v>
      </c>
      <c r="CK84" s="92">
        <v>-63.482223689999998</v>
      </c>
      <c r="CL84" s="90">
        <v>-44.790681019999994</v>
      </c>
      <c r="CM84" s="91">
        <v>-55.772890799999999</v>
      </c>
      <c r="CN84" s="91">
        <v>-46.3342344</v>
      </c>
      <c r="CO84" s="91">
        <v>-64.941398120000002</v>
      </c>
      <c r="CP84" s="90">
        <v>-46.393437460000001</v>
      </c>
      <c r="CQ84" s="91">
        <v>-50.759932360000001</v>
      </c>
      <c r="CR84" s="91">
        <v>-41.087241429999999</v>
      </c>
      <c r="CS84" s="92">
        <v>-40.127369770000001</v>
      </c>
      <c r="CT84" s="90">
        <v>-36.098908960000003</v>
      </c>
      <c r="CU84" s="91">
        <v>-42.804653889999997</v>
      </c>
      <c r="CV84" s="91">
        <v>-39.466809069999996</v>
      </c>
      <c r="CW84" s="92">
        <v>-43.053473730000007</v>
      </c>
      <c r="CX84" s="90">
        <v>-53.990078740000001</v>
      </c>
      <c r="CY84" s="91">
        <v>-57.482513660000002</v>
      </c>
      <c r="CZ84" s="91">
        <v>-36.904125739999998</v>
      </c>
      <c r="DA84" s="92">
        <v>-52.952177370000001</v>
      </c>
      <c r="DB84" s="90">
        <v>-39.48722574</v>
      </c>
      <c r="DC84" s="91">
        <v>-29.431332740000002</v>
      </c>
      <c r="DD84" s="91">
        <v>-38.717404039999998</v>
      </c>
      <c r="DE84" s="92">
        <v>-41.06833537</v>
      </c>
      <c r="DF84" s="90">
        <v>-34.78185096</v>
      </c>
      <c r="DG84" s="91">
        <v>-38.660219420000004</v>
      </c>
      <c r="DH84" s="91">
        <v>-45.069268230000006</v>
      </c>
      <c r="DI84" s="92">
        <v>-50.628430260000002</v>
      </c>
      <c r="DJ84" s="90">
        <v>-41.806492689999999</v>
      </c>
      <c r="DK84" s="91">
        <v>-54.496136720000003</v>
      </c>
      <c r="DL84" s="91">
        <v>-61.723481589999999</v>
      </c>
      <c r="DM84" s="92">
        <v>-67.52838697</v>
      </c>
      <c r="DN84" s="90">
        <v>-59.408637639999995</v>
      </c>
      <c r="DO84" s="91">
        <v>-54.280638930000002</v>
      </c>
      <c r="DP84" s="91">
        <v>-72.863982910000004</v>
      </c>
      <c r="DQ84" s="92">
        <v>-60.59320756000001</v>
      </c>
      <c r="DR84" s="90">
        <v>-64.55871861</v>
      </c>
    </row>
    <row r="85" spans="1:122" s="10" customFormat="1" ht="13.2" customHeight="1" x14ac:dyDescent="0.3">
      <c r="A85" s="60" t="s">
        <v>190</v>
      </c>
      <c r="B85" s="151">
        <v>0</v>
      </c>
      <c r="C85" s="91">
        <v>0</v>
      </c>
      <c r="D85" s="91">
        <v>0</v>
      </c>
      <c r="E85" s="92">
        <v>0</v>
      </c>
      <c r="F85" s="91">
        <v>0</v>
      </c>
      <c r="G85" s="91">
        <v>0</v>
      </c>
      <c r="H85" s="91">
        <v>0</v>
      </c>
      <c r="I85" s="92">
        <v>0</v>
      </c>
      <c r="J85" s="90">
        <v>0</v>
      </c>
      <c r="K85" s="91">
        <v>0</v>
      </c>
      <c r="L85" s="91">
        <v>0</v>
      </c>
      <c r="M85" s="92">
        <v>0</v>
      </c>
      <c r="N85" s="90">
        <v>0</v>
      </c>
      <c r="O85" s="91">
        <v>0</v>
      </c>
      <c r="P85" s="91">
        <v>0</v>
      </c>
      <c r="Q85" s="92">
        <v>0</v>
      </c>
      <c r="R85" s="90">
        <v>74.186000000000007</v>
      </c>
      <c r="S85" s="91">
        <v>85.929000000000002</v>
      </c>
      <c r="T85" s="91">
        <v>82.498000000000005</v>
      </c>
      <c r="U85" s="92">
        <v>105.00700000000001</v>
      </c>
      <c r="V85" s="90">
        <v>80.164075999999994</v>
      </c>
      <c r="W85" s="91">
        <v>51.363854999999994</v>
      </c>
      <c r="X85" s="91">
        <v>-1.7224999999999948</v>
      </c>
      <c r="Y85" s="92">
        <v>55.936836999999997</v>
      </c>
      <c r="Z85" s="90">
        <v>81.088216000000003</v>
      </c>
      <c r="AA85" s="91">
        <v>76.576926999999998</v>
      </c>
      <c r="AB85" s="91">
        <v>89.000934000000001</v>
      </c>
      <c r="AC85" s="92">
        <v>88.928522000000001</v>
      </c>
      <c r="AD85" s="90">
        <v>85.077419999999989</v>
      </c>
      <c r="AE85" s="91">
        <v>86.298890999999998</v>
      </c>
      <c r="AF85" s="91">
        <v>81.936926</v>
      </c>
      <c r="AG85" s="92">
        <v>95.730899999999991</v>
      </c>
      <c r="AH85" s="90">
        <v>78.904246000000001</v>
      </c>
      <c r="AI85" s="91">
        <v>70.618542000000005</v>
      </c>
      <c r="AJ85" s="91">
        <v>88.869958000000011</v>
      </c>
      <c r="AK85" s="92">
        <v>88.632632000000001</v>
      </c>
      <c r="AL85" s="90">
        <v>103.906549</v>
      </c>
      <c r="AM85" s="91">
        <v>106.11355399999999</v>
      </c>
      <c r="AN85" s="91">
        <v>102.81238000000002</v>
      </c>
      <c r="AO85" s="92">
        <v>99.82299900000001</v>
      </c>
      <c r="AP85" s="90">
        <v>88.710785999999999</v>
      </c>
      <c r="AQ85" s="91">
        <v>90.492692000000005</v>
      </c>
      <c r="AR85" s="91">
        <v>98.558040000000005</v>
      </c>
      <c r="AS85" s="92">
        <v>181.01150200000001</v>
      </c>
      <c r="AT85" s="90">
        <v>141.78305399999999</v>
      </c>
      <c r="AU85" s="91">
        <v>160.957841</v>
      </c>
      <c r="AV85" s="91">
        <v>190.447621</v>
      </c>
      <c r="AW85" s="92">
        <v>165.14363299999999</v>
      </c>
      <c r="AX85" s="90">
        <v>189.58384100000001</v>
      </c>
      <c r="AY85" s="91">
        <v>181.98076900000001</v>
      </c>
      <c r="AZ85" s="91">
        <v>220.05339399999997</v>
      </c>
      <c r="BA85" s="92">
        <v>198.84220599999998</v>
      </c>
      <c r="BB85" s="90">
        <v>253.76062100000001</v>
      </c>
      <c r="BC85" s="91">
        <v>227.60637500000001</v>
      </c>
      <c r="BD85" s="91">
        <v>274.92842400000001</v>
      </c>
      <c r="BE85" s="92">
        <v>275.38037100000003</v>
      </c>
      <c r="BF85" s="90">
        <v>355.69029999999998</v>
      </c>
      <c r="BG85" s="91">
        <v>298.52110000000005</v>
      </c>
      <c r="BH85" s="91">
        <v>298.68690000000004</v>
      </c>
      <c r="BI85" s="92">
        <v>446.62869999999998</v>
      </c>
      <c r="BJ85" s="90">
        <v>415.52185099999997</v>
      </c>
      <c r="BK85" s="91">
        <v>340.88410400000004</v>
      </c>
      <c r="BL85" s="91">
        <v>518.68020899999999</v>
      </c>
      <c r="BM85" s="92">
        <v>524.61346300000002</v>
      </c>
      <c r="BN85" s="90">
        <v>501.019158</v>
      </c>
      <c r="BO85" s="91">
        <v>516.712896</v>
      </c>
      <c r="BP85" s="91">
        <v>687.69796600000006</v>
      </c>
      <c r="BQ85" s="92">
        <v>615.165075</v>
      </c>
      <c r="BR85" s="90">
        <v>773.64738899999998</v>
      </c>
      <c r="BS85" s="91">
        <v>533.94139000000007</v>
      </c>
      <c r="BT85" s="91">
        <v>657.344019</v>
      </c>
      <c r="BU85" s="92">
        <v>695.14636499999995</v>
      </c>
      <c r="BV85" s="90">
        <v>778.55048599999998</v>
      </c>
      <c r="BW85" s="91">
        <v>603.23652199999992</v>
      </c>
      <c r="BX85" s="91">
        <v>644.46676100000002</v>
      </c>
      <c r="BY85" s="92">
        <v>637.12902199999996</v>
      </c>
      <c r="BZ85" s="90">
        <v>577.16002900000001</v>
      </c>
      <c r="CA85" s="91">
        <v>535.34680200000003</v>
      </c>
      <c r="CB85" s="91">
        <v>665.03512499999999</v>
      </c>
      <c r="CC85" s="92">
        <v>540.86062400000003</v>
      </c>
      <c r="CD85" s="90">
        <v>667.42995999999994</v>
      </c>
      <c r="CE85" s="91">
        <v>490.82617099999993</v>
      </c>
      <c r="CF85" s="91">
        <v>552.64825199999996</v>
      </c>
      <c r="CG85" s="92">
        <v>610.37150900000006</v>
      </c>
      <c r="CH85" s="91">
        <v>681.51071400000001</v>
      </c>
      <c r="CI85" s="91">
        <v>704.70506299999988</v>
      </c>
      <c r="CJ85" s="91">
        <v>791.63897500000007</v>
      </c>
      <c r="CK85" s="92">
        <v>711.68443400000001</v>
      </c>
      <c r="CL85" s="90">
        <v>676.57265200000006</v>
      </c>
      <c r="CM85" s="91">
        <v>712.31183699999997</v>
      </c>
      <c r="CN85" s="91">
        <v>685.19961999999998</v>
      </c>
      <c r="CO85" s="91">
        <v>722.35030399999994</v>
      </c>
      <c r="CP85" s="90">
        <v>723.88391700000011</v>
      </c>
      <c r="CQ85" s="91">
        <v>667.43846999999994</v>
      </c>
      <c r="CR85" s="91">
        <v>668.29328399999997</v>
      </c>
      <c r="CS85" s="92">
        <v>747.79914599999995</v>
      </c>
      <c r="CT85" s="90">
        <v>825.54544700000008</v>
      </c>
      <c r="CU85" s="91">
        <v>834.77337699999998</v>
      </c>
      <c r="CV85" s="91">
        <v>944.35107100000005</v>
      </c>
      <c r="CW85" s="92">
        <v>1043.22354</v>
      </c>
      <c r="CX85" s="90">
        <v>978.66291500000011</v>
      </c>
      <c r="CY85" s="91">
        <v>1085.6528060000001</v>
      </c>
      <c r="CZ85" s="91">
        <v>1367.3210019999999</v>
      </c>
      <c r="DA85" s="92">
        <v>1467.7083299999999</v>
      </c>
      <c r="DB85" s="90">
        <v>1225.611179</v>
      </c>
      <c r="DC85" s="91">
        <v>1281.5985410000001</v>
      </c>
      <c r="DD85" s="91">
        <v>1341.5533210000001</v>
      </c>
      <c r="DE85" s="92">
        <v>1440.699783</v>
      </c>
      <c r="DF85" s="90">
        <v>1151.3873619999999</v>
      </c>
      <c r="DG85" s="91">
        <v>1160.3515459999999</v>
      </c>
      <c r="DH85" s="91">
        <v>1281.614695</v>
      </c>
      <c r="DI85" s="92">
        <v>1310.200286</v>
      </c>
      <c r="DJ85" s="90">
        <v>939.30268899999999</v>
      </c>
      <c r="DK85" s="91">
        <v>874.04377499999987</v>
      </c>
      <c r="DL85" s="91">
        <v>864.92395899999997</v>
      </c>
      <c r="DM85" s="92">
        <v>803.36637000000007</v>
      </c>
      <c r="DN85" s="90">
        <v>798.72839500000009</v>
      </c>
      <c r="DO85" s="91">
        <v>886.56397800000002</v>
      </c>
      <c r="DP85" s="91">
        <v>951.77758599999993</v>
      </c>
      <c r="DQ85" s="92">
        <v>1316.500554</v>
      </c>
      <c r="DR85" s="90">
        <v>1232.8543650000001</v>
      </c>
    </row>
    <row r="86" spans="1:122" s="10" customFormat="1" ht="13.2" customHeight="1" x14ac:dyDescent="0.3">
      <c r="A86" s="61" t="s">
        <v>191</v>
      </c>
      <c r="B86" s="151">
        <v>0</v>
      </c>
      <c r="C86" s="91">
        <v>0</v>
      </c>
      <c r="D86" s="91">
        <v>0</v>
      </c>
      <c r="E86" s="92">
        <v>0</v>
      </c>
      <c r="F86" s="91">
        <v>0</v>
      </c>
      <c r="G86" s="91">
        <v>0</v>
      </c>
      <c r="H86" s="91">
        <v>0</v>
      </c>
      <c r="I86" s="92">
        <v>0</v>
      </c>
      <c r="J86" s="90">
        <v>0</v>
      </c>
      <c r="K86" s="91">
        <v>0</v>
      </c>
      <c r="L86" s="91">
        <v>0</v>
      </c>
      <c r="M86" s="92">
        <v>0</v>
      </c>
      <c r="N86" s="90">
        <v>0</v>
      </c>
      <c r="O86" s="91">
        <v>0</v>
      </c>
      <c r="P86" s="91">
        <v>0</v>
      </c>
      <c r="Q86" s="92">
        <v>0</v>
      </c>
      <c r="R86" s="90">
        <v>74.211999999999989</v>
      </c>
      <c r="S86" s="91">
        <v>85.949000000000012</v>
      </c>
      <c r="T86" s="91">
        <v>82.53</v>
      </c>
      <c r="U86" s="92">
        <v>105.03300000000002</v>
      </c>
      <c r="V86" s="90">
        <v>97.698076000000015</v>
      </c>
      <c r="W86" s="91">
        <v>96.513855000000007</v>
      </c>
      <c r="X86" s="91">
        <v>87.674499999999995</v>
      </c>
      <c r="Y86" s="92">
        <v>93.473837000000003</v>
      </c>
      <c r="Z86" s="90">
        <v>81.118341000000015</v>
      </c>
      <c r="AA86" s="91">
        <v>76.607810999999998</v>
      </c>
      <c r="AB86" s="91">
        <v>89.004300999999998</v>
      </c>
      <c r="AC86" s="92">
        <v>88.939764999999994</v>
      </c>
      <c r="AD86" s="90">
        <v>85.090807999999996</v>
      </c>
      <c r="AE86" s="91">
        <v>86.342909000000006</v>
      </c>
      <c r="AF86" s="91">
        <v>81.962739999999997</v>
      </c>
      <c r="AG86" s="92">
        <v>95.756618000000003</v>
      </c>
      <c r="AH86" s="90">
        <v>78.936771999999991</v>
      </c>
      <c r="AI86" s="91">
        <v>70.635609000000002</v>
      </c>
      <c r="AJ86" s="91">
        <v>88.881499999999988</v>
      </c>
      <c r="AK86" s="92">
        <v>88.665869999999998</v>
      </c>
      <c r="AL86" s="90">
        <v>103.969548</v>
      </c>
      <c r="AM86" s="91">
        <v>106.15113199999999</v>
      </c>
      <c r="AN86" s="91">
        <v>102.83156100000001</v>
      </c>
      <c r="AO86" s="92">
        <v>99.860996999999998</v>
      </c>
      <c r="AP86" s="90">
        <v>88.743217999999999</v>
      </c>
      <c r="AQ86" s="91">
        <v>90.515052999999995</v>
      </c>
      <c r="AR86" s="91">
        <v>98.575742999999989</v>
      </c>
      <c r="AS86" s="92">
        <v>181.03153900000001</v>
      </c>
      <c r="AT86" s="90">
        <v>141.81439599999999</v>
      </c>
      <c r="AU86" s="91">
        <v>161.03026199999999</v>
      </c>
      <c r="AV86" s="91">
        <v>190.49785199999999</v>
      </c>
      <c r="AW86" s="92">
        <v>165.19094900000002</v>
      </c>
      <c r="AX86" s="90">
        <v>189.65519000000003</v>
      </c>
      <c r="AY86" s="91">
        <v>182.06258099999999</v>
      </c>
      <c r="AZ86" s="91">
        <v>220.135042</v>
      </c>
      <c r="BA86" s="92">
        <v>198.96812699999998</v>
      </c>
      <c r="BB86" s="90">
        <v>253.95122699999999</v>
      </c>
      <c r="BC86" s="91">
        <v>227.77649600000001</v>
      </c>
      <c r="BD86" s="91">
        <v>275.21795099999997</v>
      </c>
      <c r="BE86" s="92">
        <v>275.56647099999998</v>
      </c>
      <c r="BF86" s="90">
        <v>355.80510000000004</v>
      </c>
      <c r="BG86" s="91">
        <v>298.8886</v>
      </c>
      <c r="BH86" s="91">
        <v>298.928</v>
      </c>
      <c r="BI86" s="92">
        <v>446.8854</v>
      </c>
      <c r="BJ86" s="90">
        <v>415.86599899999999</v>
      </c>
      <c r="BK86" s="91">
        <v>341.24727899999999</v>
      </c>
      <c r="BL86" s="91">
        <v>519.21310199999994</v>
      </c>
      <c r="BM86" s="92">
        <v>525.625045</v>
      </c>
      <c r="BN86" s="90">
        <v>501.853408</v>
      </c>
      <c r="BO86" s="91">
        <v>518.08336399999996</v>
      </c>
      <c r="BP86" s="91">
        <v>688.13563899999997</v>
      </c>
      <c r="BQ86" s="92">
        <v>616.22319500000003</v>
      </c>
      <c r="BR86" s="90">
        <v>774.73029599999995</v>
      </c>
      <c r="BS86" s="91">
        <v>535.01768400000003</v>
      </c>
      <c r="BT86" s="91">
        <v>658.33045200000004</v>
      </c>
      <c r="BU86" s="92">
        <v>695.90232500000002</v>
      </c>
      <c r="BV86" s="90">
        <v>779.61840499999994</v>
      </c>
      <c r="BW86" s="91">
        <v>604.14926500000001</v>
      </c>
      <c r="BX86" s="91">
        <v>645.58662200000003</v>
      </c>
      <c r="BY86" s="92">
        <v>638.18691799999999</v>
      </c>
      <c r="BZ86" s="90">
        <v>577.90788700000007</v>
      </c>
      <c r="CA86" s="91">
        <v>536.572273</v>
      </c>
      <c r="CB86" s="91">
        <v>666.25653699999998</v>
      </c>
      <c r="CC86" s="92">
        <v>541.87151000000006</v>
      </c>
      <c r="CD86" s="90">
        <v>668.35485800000004</v>
      </c>
      <c r="CE86" s="91">
        <v>491.88217199999997</v>
      </c>
      <c r="CF86" s="91">
        <v>553.27685699999995</v>
      </c>
      <c r="CG86" s="92">
        <v>610.83782799999994</v>
      </c>
      <c r="CH86" s="91">
        <v>682.23529600000006</v>
      </c>
      <c r="CI86" s="91">
        <v>705.56135599999993</v>
      </c>
      <c r="CJ86" s="91">
        <v>792.56754299999989</v>
      </c>
      <c r="CK86" s="92">
        <v>712.66576899999995</v>
      </c>
      <c r="CL86" s="90">
        <v>677.48219100000006</v>
      </c>
      <c r="CM86" s="91">
        <v>713.2887760000001</v>
      </c>
      <c r="CN86" s="91">
        <v>686.36932000000002</v>
      </c>
      <c r="CO86" s="91">
        <v>723.27544</v>
      </c>
      <c r="CP86" s="90">
        <v>724.94480399999998</v>
      </c>
      <c r="CQ86" s="91">
        <v>669.09611199999995</v>
      </c>
      <c r="CR86" s="91">
        <v>669.75399100000004</v>
      </c>
      <c r="CS86" s="92">
        <v>748.93651199999999</v>
      </c>
      <c r="CT86" s="90">
        <v>826.51855</v>
      </c>
      <c r="CU86" s="91">
        <v>837.61193100000003</v>
      </c>
      <c r="CV86" s="91">
        <v>948.20892600000002</v>
      </c>
      <c r="CW86" s="92">
        <v>1046.125616</v>
      </c>
      <c r="CX86" s="90">
        <v>980.14108899999997</v>
      </c>
      <c r="CY86" s="91">
        <v>1086.350891</v>
      </c>
      <c r="CZ86" s="91">
        <v>1368.342171</v>
      </c>
      <c r="DA86" s="92">
        <v>1468.6385580000001</v>
      </c>
      <c r="DB86" s="90">
        <v>1227.209924</v>
      </c>
      <c r="DC86" s="91">
        <v>1283.0394670000001</v>
      </c>
      <c r="DD86" s="91">
        <v>1342.389212</v>
      </c>
      <c r="DE86" s="92">
        <v>1441.6186250000001</v>
      </c>
      <c r="DF86" s="90">
        <v>1152.079796</v>
      </c>
      <c r="DG86" s="91">
        <v>1161.6180879999999</v>
      </c>
      <c r="DH86" s="91">
        <v>1282.5668260000002</v>
      </c>
      <c r="DI86" s="92">
        <v>1311.347851</v>
      </c>
      <c r="DJ86" s="90">
        <v>939.97885300000007</v>
      </c>
      <c r="DK86" s="91">
        <v>874.67165699999987</v>
      </c>
      <c r="DL86" s="91">
        <v>866.75877800000001</v>
      </c>
      <c r="DM86" s="92">
        <v>804.85093200000006</v>
      </c>
      <c r="DN86" s="90">
        <v>799.69623100000013</v>
      </c>
      <c r="DO86" s="91">
        <v>888.09699500000011</v>
      </c>
      <c r="DP86" s="91">
        <v>953.58399799999995</v>
      </c>
      <c r="DQ86" s="92">
        <v>1319.0441980000001</v>
      </c>
      <c r="DR86" s="90">
        <v>1234.6888939999999</v>
      </c>
    </row>
    <row r="87" spans="1:122" s="10" customFormat="1" ht="13.2" customHeight="1" x14ac:dyDescent="0.3">
      <c r="A87" s="61" t="s">
        <v>192</v>
      </c>
      <c r="B87" s="151">
        <v>0</v>
      </c>
      <c r="C87" s="91">
        <v>0</v>
      </c>
      <c r="D87" s="91">
        <v>0</v>
      </c>
      <c r="E87" s="92">
        <v>0</v>
      </c>
      <c r="F87" s="91">
        <v>0</v>
      </c>
      <c r="G87" s="91">
        <v>0</v>
      </c>
      <c r="H87" s="91">
        <v>0</v>
      </c>
      <c r="I87" s="92">
        <v>0</v>
      </c>
      <c r="J87" s="90">
        <v>0</v>
      </c>
      <c r="K87" s="91">
        <v>0</v>
      </c>
      <c r="L87" s="91">
        <v>0</v>
      </c>
      <c r="M87" s="92">
        <v>0</v>
      </c>
      <c r="N87" s="90">
        <v>0</v>
      </c>
      <c r="O87" s="91">
        <v>0</v>
      </c>
      <c r="P87" s="91">
        <v>0</v>
      </c>
      <c r="Q87" s="92">
        <v>0</v>
      </c>
      <c r="R87" s="90">
        <v>2.6000000000000002E-2</v>
      </c>
      <c r="S87" s="91">
        <v>0.02</v>
      </c>
      <c r="T87" s="91">
        <v>3.2000000000000001E-2</v>
      </c>
      <c r="U87" s="92">
        <v>2.6000000000000002E-2</v>
      </c>
      <c r="V87" s="90">
        <v>17.533999999999999</v>
      </c>
      <c r="W87" s="91">
        <v>45.15</v>
      </c>
      <c r="X87" s="91">
        <v>89.396999999999991</v>
      </c>
      <c r="Y87" s="92">
        <v>37.536999999999999</v>
      </c>
      <c r="Z87" s="90">
        <v>3.0125000000000006E-2</v>
      </c>
      <c r="AA87" s="91">
        <v>3.0884000000000002E-2</v>
      </c>
      <c r="AB87" s="91">
        <v>3.3670000000000002E-3</v>
      </c>
      <c r="AC87" s="92">
        <v>1.1243000000000001E-2</v>
      </c>
      <c r="AD87" s="90">
        <v>1.3388000000000001E-2</v>
      </c>
      <c r="AE87" s="91">
        <v>4.4017999999999995E-2</v>
      </c>
      <c r="AF87" s="91">
        <v>2.5814E-2</v>
      </c>
      <c r="AG87" s="92">
        <v>2.5717999999999998E-2</v>
      </c>
      <c r="AH87" s="90">
        <v>3.2525999999999999E-2</v>
      </c>
      <c r="AI87" s="91">
        <v>1.7066999999999999E-2</v>
      </c>
      <c r="AJ87" s="91">
        <v>1.1542E-2</v>
      </c>
      <c r="AK87" s="92">
        <v>3.3238000000000004E-2</v>
      </c>
      <c r="AL87" s="90">
        <v>6.2998999999999999E-2</v>
      </c>
      <c r="AM87" s="91">
        <v>3.7578E-2</v>
      </c>
      <c r="AN87" s="91">
        <v>1.9181E-2</v>
      </c>
      <c r="AO87" s="92">
        <v>3.7997999999999997E-2</v>
      </c>
      <c r="AP87" s="90">
        <v>3.2432000000000002E-2</v>
      </c>
      <c r="AQ87" s="91">
        <v>2.2360999999999999E-2</v>
      </c>
      <c r="AR87" s="91">
        <v>1.7703000000000003E-2</v>
      </c>
      <c r="AS87" s="92">
        <v>2.0036999999999999E-2</v>
      </c>
      <c r="AT87" s="90">
        <v>3.1342000000000002E-2</v>
      </c>
      <c r="AU87" s="91">
        <v>7.2420999999999999E-2</v>
      </c>
      <c r="AV87" s="91">
        <v>5.0230999999999998E-2</v>
      </c>
      <c r="AW87" s="92">
        <v>4.7315999999999997E-2</v>
      </c>
      <c r="AX87" s="90">
        <v>7.1348999999999996E-2</v>
      </c>
      <c r="AY87" s="91">
        <v>8.1811999999999996E-2</v>
      </c>
      <c r="AZ87" s="91">
        <v>8.1647999999999998E-2</v>
      </c>
      <c r="BA87" s="92">
        <v>0.12592100000000001</v>
      </c>
      <c r="BB87" s="90">
        <v>0.190606</v>
      </c>
      <c r="BC87" s="91">
        <v>0.17012099999999999</v>
      </c>
      <c r="BD87" s="91">
        <v>0.28952700000000003</v>
      </c>
      <c r="BE87" s="92">
        <v>0.18610000000000002</v>
      </c>
      <c r="BF87" s="90">
        <v>0.11479999999999999</v>
      </c>
      <c r="BG87" s="91">
        <v>0.36750000000000005</v>
      </c>
      <c r="BH87" s="91">
        <v>0.24110000000000001</v>
      </c>
      <c r="BI87" s="92">
        <v>0.25669999999999998</v>
      </c>
      <c r="BJ87" s="90">
        <v>0.34414800000000001</v>
      </c>
      <c r="BK87" s="91">
        <v>0.36317500000000003</v>
      </c>
      <c r="BL87" s="91">
        <v>0.53289300000000006</v>
      </c>
      <c r="BM87" s="92">
        <v>1.011582</v>
      </c>
      <c r="BN87" s="90">
        <v>0.83425000000000005</v>
      </c>
      <c r="BO87" s="91">
        <v>1.370468</v>
      </c>
      <c r="BP87" s="91">
        <v>0.43767299999999998</v>
      </c>
      <c r="BQ87" s="92">
        <v>1.0581199999999999</v>
      </c>
      <c r="BR87" s="90">
        <v>1.0829070000000001</v>
      </c>
      <c r="BS87" s="91">
        <v>1.0762940000000001</v>
      </c>
      <c r="BT87" s="91">
        <v>0.986433</v>
      </c>
      <c r="BU87" s="92">
        <v>0.75595999999999997</v>
      </c>
      <c r="BV87" s="90">
        <v>1.0679189999999998</v>
      </c>
      <c r="BW87" s="91">
        <v>0.91274300000000008</v>
      </c>
      <c r="BX87" s="91">
        <v>1.119861</v>
      </c>
      <c r="BY87" s="92">
        <v>1.0578959999999999</v>
      </c>
      <c r="BZ87" s="90">
        <v>0.74785800000000002</v>
      </c>
      <c r="CA87" s="91">
        <v>1.225471</v>
      </c>
      <c r="CB87" s="91">
        <v>1.2214120000000002</v>
      </c>
      <c r="CC87" s="92">
        <v>1.010886</v>
      </c>
      <c r="CD87" s="90">
        <v>0.924898</v>
      </c>
      <c r="CE87" s="91">
        <v>1.056001</v>
      </c>
      <c r="CF87" s="91">
        <v>0.62860499999999997</v>
      </c>
      <c r="CG87" s="92">
        <v>0.46631900000000004</v>
      </c>
      <c r="CH87" s="91">
        <v>0.72458199999999984</v>
      </c>
      <c r="CI87" s="91">
        <v>0.85629299999999997</v>
      </c>
      <c r="CJ87" s="91">
        <v>0.92856799999999984</v>
      </c>
      <c r="CK87" s="92">
        <v>0.98133499999999996</v>
      </c>
      <c r="CL87" s="90">
        <v>0.90953899999999988</v>
      </c>
      <c r="CM87" s="91">
        <v>0.976939</v>
      </c>
      <c r="CN87" s="91">
        <v>1.1697</v>
      </c>
      <c r="CO87" s="91">
        <v>0.92513599999999996</v>
      </c>
      <c r="CP87" s="90">
        <v>1.0608869999999999</v>
      </c>
      <c r="CQ87" s="91">
        <v>1.6576419999999998</v>
      </c>
      <c r="CR87" s="91">
        <v>1.4607069999999998</v>
      </c>
      <c r="CS87" s="92">
        <v>1.1373660000000001</v>
      </c>
      <c r="CT87" s="90">
        <v>0.97310300000000005</v>
      </c>
      <c r="CU87" s="91">
        <v>2.8385540000000002</v>
      </c>
      <c r="CV87" s="91">
        <v>3.8578550000000007</v>
      </c>
      <c r="CW87" s="92">
        <v>2.9020760000000005</v>
      </c>
      <c r="CX87" s="90">
        <v>1.4781739999999999</v>
      </c>
      <c r="CY87" s="91">
        <v>0.69808499999999996</v>
      </c>
      <c r="CZ87" s="91">
        <v>1.021169</v>
      </c>
      <c r="DA87" s="92">
        <v>0.93022800000000005</v>
      </c>
      <c r="DB87" s="90">
        <v>1.5987449999999999</v>
      </c>
      <c r="DC87" s="91">
        <v>1.4409260000000002</v>
      </c>
      <c r="DD87" s="91">
        <v>0.83589100000000005</v>
      </c>
      <c r="DE87" s="92">
        <v>0.91884199999999994</v>
      </c>
      <c r="DF87" s="90">
        <v>0.69243399999999999</v>
      </c>
      <c r="DG87" s="91">
        <v>1.2665420000000001</v>
      </c>
      <c r="DH87" s="91">
        <v>0.95213099999999995</v>
      </c>
      <c r="DI87" s="92">
        <v>1.1475649999999999</v>
      </c>
      <c r="DJ87" s="90">
        <v>0.67616399999999999</v>
      </c>
      <c r="DK87" s="91">
        <v>0.62788200000000005</v>
      </c>
      <c r="DL87" s="91">
        <v>1.834819</v>
      </c>
      <c r="DM87" s="92">
        <v>1.4845619999999999</v>
      </c>
      <c r="DN87" s="90">
        <v>0.96783600000000003</v>
      </c>
      <c r="DO87" s="91">
        <v>1.5330170000000001</v>
      </c>
      <c r="DP87" s="91">
        <v>1.8064119999999999</v>
      </c>
      <c r="DQ87" s="92">
        <v>2.543644</v>
      </c>
      <c r="DR87" s="90">
        <v>1.8345290000000001</v>
      </c>
    </row>
    <row r="88" spans="1:122" s="10" customFormat="1" ht="13.2" customHeight="1" x14ac:dyDescent="0.3">
      <c r="A88" s="80"/>
      <c r="B88" s="154"/>
      <c r="C88" s="100"/>
      <c r="D88" s="100"/>
      <c r="E88" s="101"/>
      <c r="F88" s="100"/>
      <c r="G88" s="100"/>
      <c r="H88" s="100"/>
      <c r="I88" s="101"/>
      <c r="J88" s="99"/>
      <c r="K88" s="100"/>
      <c r="L88" s="100"/>
      <c r="M88" s="101"/>
      <c r="N88" s="99"/>
      <c r="O88" s="100"/>
      <c r="P88" s="100"/>
      <c r="Q88" s="101"/>
      <c r="R88" s="99"/>
      <c r="S88" s="100"/>
      <c r="T88" s="100"/>
      <c r="U88" s="101"/>
      <c r="V88" s="99"/>
      <c r="W88" s="100"/>
      <c r="X88" s="100"/>
      <c r="Y88" s="101"/>
      <c r="Z88" s="99"/>
      <c r="AA88" s="100"/>
      <c r="AB88" s="100"/>
      <c r="AC88" s="101"/>
      <c r="AD88" s="99"/>
      <c r="AE88" s="100"/>
      <c r="AF88" s="100"/>
      <c r="AG88" s="101"/>
      <c r="AH88" s="99"/>
      <c r="AI88" s="100"/>
      <c r="AJ88" s="100"/>
      <c r="AK88" s="101"/>
      <c r="AL88" s="99"/>
      <c r="AM88" s="100"/>
      <c r="AN88" s="100"/>
      <c r="AO88" s="101"/>
      <c r="AP88" s="99"/>
      <c r="AQ88" s="100"/>
      <c r="AR88" s="100"/>
      <c r="AS88" s="101"/>
      <c r="AT88" s="99"/>
      <c r="AU88" s="100"/>
      <c r="AV88" s="100"/>
      <c r="AW88" s="101"/>
      <c r="AX88" s="99"/>
      <c r="AY88" s="100"/>
      <c r="AZ88" s="100"/>
      <c r="BA88" s="101"/>
      <c r="BB88" s="99"/>
      <c r="BC88" s="100"/>
      <c r="BD88" s="100"/>
      <c r="BE88" s="101"/>
      <c r="BF88" s="99"/>
      <c r="BG88" s="100"/>
      <c r="BH88" s="100"/>
      <c r="BI88" s="101"/>
      <c r="BJ88" s="99"/>
      <c r="BK88" s="100"/>
      <c r="BL88" s="100"/>
      <c r="BM88" s="101"/>
      <c r="BN88" s="99"/>
      <c r="BO88" s="100"/>
      <c r="BP88" s="100"/>
      <c r="BQ88" s="101"/>
      <c r="BR88" s="99"/>
      <c r="BS88" s="100"/>
      <c r="BT88" s="100"/>
      <c r="BU88" s="101"/>
      <c r="BV88" s="99"/>
      <c r="BW88" s="100"/>
      <c r="BX88" s="100"/>
      <c r="BY88" s="101"/>
      <c r="BZ88" s="99"/>
      <c r="CA88" s="100"/>
      <c r="CB88" s="100"/>
      <c r="CC88" s="101"/>
      <c r="CD88" s="99"/>
      <c r="CE88" s="100"/>
      <c r="CF88" s="100"/>
      <c r="CG88" s="101"/>
      <c r="CH88" s="100"/>
      <c r="CI88" s="100"/>
      <c r="CJ88" s="100"/>
      <c r="CK88" s="101"/>
      <c r="CL88" s="99"/>
      <c r="CM88" s="100"/>
      <c r="CN88" s="100"/>
      <c r="CO88" s="100"/>
      <c r="CP88" s="99"/>
      <c r="CQ88" s="100"/>
      <c r="CR88" s="100"/>
      <c r="CS88" s="101"/>
      <c r="CT88" s="99"/>
      <c r="CU88" s="100"/>
      <c r="CV88" s="100"/>
      <c r="CW88" s="101"/>
      <c r="CX88" s="99"/>
      <c r="CY88" s="100"/>
      <c r="CZ88" s="100"/>
      <c r="DA88" s="101"/>
      <c r="DB88" s="99"/>
      <c r="DC88" s="100"/>
      <c r="DD88" s="100"/>
      <c r="DE88" s="101"/>
      <c r="DF88" s="99"/>
      <c r="DG88" s="100"/>
      <c r="DH88" s="100"/>
      <c r="DI88" s="101"/>
      <c r="DJ88" s="99"/>
      <c r="DK88" s="100"/>
      <c r="DL88" s="100"/>
      <c r="DM88" s="101"/>
      <c r="DN88" s="99"/>
      <c r="DO88" s="100"/>
      <c r="DP88" s="100"/>
      <c r="DQ88" s="101"/>
      <c r="DR88" s="99"/>
    </row>
    <row r="89" spans="1:122" s="10" customFormat="1" ht="13.2" customHeight="1" x14ac:dyDescent="0.3">
      <c r="A89" s="172" t="s">
        <v>19</v>
      </c>
      <c r="B89" s="153">
        <v>-1445.6594044799999</v>
      </c>
      <c r="C89" s="97">
        <v>-1817.7024645800002</v>
      </c>
      <c r="D89" s="97">
        <v>-1953.8290542099999</v>
      </c>
      <c r="E89" s="98">
        <v>-1799.5500795199996</v>
      </c>
      <c r="F89" s="97">
        <v>-1502.2525010306094</v>
      </c>
      <c r="G89" s="97">
        <v>-1971.4804686095342</v>
      </c>
      <c r="H89" s="97">
        <v>-2446.6965111739778</v>
      </c>
      <c r="I89" s="98">
        <v>-2358.5898800643777</v>
      </c>
      <c r="J89" s="96">
        <v>-2237.6670588855022</v>
      </c>
      <c r="K89" s="97">
        <v>-2893.3244824481185</v>
      </c>
      <c r="L89" s="97">
        <v>-3221.1995478817234</v>
      </c>
      <c r="M89" s="98">
        <v>-3277.770082360943</v>
      </c>
      <c r="N89" s="96">
        <v>-2415.1515139239282</v>
      </c>
      <c r="O89" s="97">
        <v>-2491.4594838229641</v>
      </c>
      <c r="P89" s="97">
        <v>-3133.0500267760194</v>
      </c>
      <c r="Q89" s="98">
        <v>-2943.5156492197757</v>
      </c>
      <c r="R89" s="96">
        <v>-1360.7004363530468</v>
      </c>
      <c r="S89" s="97">
        <v>-2027.1917531502679</v>
      </c>
      <c r="T89" s="97">
        <v>-2191.4610826985017</v>
      </c>
      <c r="U89" s="98">
        <v>-2350.3209131085396</v>
      </c>
      <c r="V89" s="96">
        <v>-1717.9499998135527</v>
      </c>
      <c r="W89" s="97">
        <v>-2168.8685517975337</v>
      </c>
      <c r="X89" s="97">
        <v>-2075.9223749713437</v>
      </c>
      <c r="Y89" s="98">
        <v>-2819.0901614818213</v>
      </c>
      <c r="Z89" s="96">
        <v>-2132.9802752499681</v>
      </c>
      <c r="AA89" s="97">
        <v>-2460.6666039638562</v>
      </c>
      <c r="AB89" s="97">
        <v>-2192.2638612694082</v>
      </c>
      <c r="AC89" s="98">
        <v>-1971.1738118229696</v>
      </c>
      <c r="AD89" s="96">
        <v>-1372.1787045904734</v>
      </c>
      <c r="AE89" s="97">
        <v>-1787.2070126706153</v>
      </c>
      <c r="AF89" s="97">
        <v>-1551.7035590422558</v>
      </c>
      <c r="AG89" s="98">
        <v>-1371.5298510041271</v>
      </c>
      <c r="AH89" s="96">
        <v>-1007.8715375089628</v>
      </c>
      <c r="AI89" s="97">
        <v>-1794.1568894245581</v>
      </c>
      <c r="AJ89" s="97">
        <v>-1740.5136286252025</v>
      </c>
      <c r="AK89" s="98">
        <v>-1572.1376408253168</v>
      </c>
      <c r="AL89" s="96">
        <v>-1011.4021448551872</v>
      </c>
      <c r="AM89" s="97">
        <v>-1608.1307902344331</v>
      </c>
      <c r="AN89" s="97">
        <v>-1849.4278619853098</v>
      </c>
      <c r="AO89" s="98">
        <v>-1985.4949878596231</v>
      </c>
      <c r="AP89" s="96">
        <v>-1590.2646099303631</v>
      </c>
      <c r="AQ89" s="97">
        <v>-2808.3963142951188</v>
      </c>
      <c r="AR89" s="97">
        <v>-2672.8899090092018</v>
      </c>
      <c r="AS89" s="98">
        <v>-2975.8159403537993</v>
      </c>
      <c r="AT89" s="96">
        <v>-2249.5126796207524</v>
      </c>
      <c r="AU89" s="97">
        <v>-2882.4688419061936</v>
      </c>
      <c r="AV89" s="97">
        <v>-3412.2929481700107</v>
      </c>
      <c r="AW89" s="98">
        <v>-3180.9155963670837</v>
      </c>
      <c r="AX89" s="96">
        <v>-3401.7687339111944</v>
      </c>
      <c r="AY89" s="97">
        <v>-4021.3189499060454</v>
      </c>
      <c r="AZ89" s="97">
        <v>-4175.2824563682752</v>
      </c>
      <c r="BA89" s="98">
        <v>-4682.6733191128296</v>
      </c>
      <c r="BB89" s="96">
        <v>-4318.6598136267612</v>
      </c>
      <c r="BC89" s="97">
        <v>-5931.4825967755141</v>
      </c>
      <c r="BD89" s="97">
        <v>-6292.743783297974</v>
      </c>
      <c r="BE89" s="98">
        <v>-4983.9817534318699</v>
      </c>
      <c r="BF89" s="96">
        <v>-3700.5108204246098</v>
      </c>
      <c r="BG89" s="97">
        <v>-6062.1185272705934</v>
      </c>
      <c r="BH89" s="97">
        <v>-6056.3892105608393</v>
      </c>
      <c r="BI89" s="98">
        <v>-6654.6476354560764</v>
      </c>
      <c r="BJ89" s="96">
        <v>-7462.8379494499995</v>
      </c>
      <c r="BK89" s="97">
        <v>-9284.9799569399984</v>
      </c>
      <c r="BL89" s="97">
        <v>-10585.387924719997</v>
      </c>
      <c r="BM89" s="98">
        <v>-10393.638510770001</v>
      </c>
      <c r="BN89" s="96">
        <v>-9289.6675301499999</v>
      </c>
      <c r="BO89" s="97">
        <v>-11934.471437069997</v>
      </c>
      <c r="BP89" s="97">
        <v>-11755.36621631</v>
      </c>
      <c r="BQ89" s="98">
        <v>-11375.277594179999</v>
      </c>
      <c r="BR89" s="96">
        <v>-11133.874093890003</v>
      </c>
      <c r="BS89" s="97">
        <v>-12029.818189340001</v>
      </c>
      <c r="BT89" s="97">
        <v>-11913.265222170001</v>
      </c>
      <c r="BU89" s="98">
        <v>-13471.067794629998</v>
      </c>
      <c r="BV89" s="96">
        <v>-12386.12753057</v>
      </c>
      <c r="BW89" s="97">
        <v>-13319.843602070001</v>
      </c>
      <c r="BX89" s="97">
        <v>-14674.65342499</v>
      </c>
      <c r="BY89" s="98">
        <v>-14571.71473784</v>
      </c>
      <c r="BZ89" s="96">
        <v>-12538.129401049999</v>
      </c>
      <c r="CA89" s="97">
        <v>-14560.869317419998</v>
      </c>
      <c r="CB89" s="97">
        <v>-15037.773618500001</v>
      </c>
      <c r="CC89" s="98">
        <v>-14915.791388679998</v>
      </c>
      <c r="CD89" s="96">
        <v>-12520.557708330001</v>
      </c>
      <c r="CE89" s="97">
        <v>-12489.901530769999</v>
      </c>
      <c r="CF89" s="97">
        <v>-10955.48424143</v>
      </c>
      <c r="CG89" s="98">
        <v>-9703.9351064400016</v>
      </c>
      <c r="CH89" s="97">
        <v>-7674.823557239999</v>
      </c>
      <c r="CI89" s="97">
        <v>-10172.49187912</v>
      </c>
      <c r="CJ89" s="97">
        <v>-8706.4775630399999</v>
      </c>
      <c r="CK89" s="98">
        <v>-10102.09399127</v>
      </c>
      <c r="CL89" s="96">
        <v>-9249.1283332099993</v>
      </c>
      <c r="CM89" s="97">
        <v>-10077.165048700001</v>
      </c>
      <c r="CN89" s="97">
        <v>-10840.765353480001</v>
      </c>
      <c r="CO89" s="97">
        <v>-11461.22027559</v>
      </c>
      <c r="CP89" s="96">
        <v>-9299.3537994800008</v>
      </c>
      <c r="CQ89" s="97">
        <v>-9680.2822310399988</v>
      </c>
      <c r="CR89" s="97">
        <v>-9821.4513919100009</v>
      </c>
      <c r="CS89" s="98">
        <v>-10526.563161310001</v>
      </c>
      <c r="CT89" s="96">
        <v>-8455.2170412699998</v>
      </c>
      <c r="CU89" s="97">
        <v>-10676.410502389999</v>
      </c>
      <c r="CV89" s="97">
        <v>-8998.0829649400002</v>
      </c>
      <c r="CW89" s="98">
        <v>-10351.230196979999</v>
      </c>
      <c r="CX89" s="96">
        <v>-7337.8989074499996</v>
      </c>
      <c r="CY89" s="97">
        <v>-4978.1019464799992</v>
      </c>
      <c r="CZ89" s="97">
        <v>-5952.7924029700007</v>
      </c>
      <c r="DA89" s="98">
        <v>-6388.2945154799991</v>
      </c>
      <c r="DB89" s="96">
        <v>-5256.0459849399995</v>
      </c>
      <c r="DC89" s="97">
        <v>-6415.6634706799996</v>
      </c>
      <c r="DD89" s="97">
        <v>-6973.5348913299995</v>
      </c>
      <c r="DE89" s="98">
        <v>-8311.7515446600009</v>
      </c>
      <c r="DF89" s="96">
        <v>-9029.6173340800015</v>
      </c>
      <c r="DG89" s="97">
        <v>-11227.765080570001</v>
      </c>
      <c r="DH89" s="97">
        <v>-10418.28756732</v>
      </c>
      <c r="DI89" s="98">
        <v>-10214.505801679999</v>
      </c>
      <c r="DJ89" s="96">
        <v>-8927.5489739000004</v>
      </c>
      <c r="DK89" s="97">
        <v>-11534.588102149999</v>
      </c>
      <c r="DL89" s="97">
        <v>-10662.62419624</v>
      </c>
      <c r="DM89" s="98">
        <v>-12153.286022259999</v>
      </c>
      <c r="DN89" s="96">
        <v>-11273.785613830001</v>
      </c>
      <c r="DO89" s="97">
        <v>-13284.812441359998</v>
      </c>
      <c r="DP89" s="97">
        <v>-15591.147724710001</v>
      </c>
      <c r="DQ89" s="98">
        <v>-14409.45876075</v>
      </c>
      <c r="DR89" s="96">
        <v>-12796.624081990001</v>
      </c>
    </row>
    <row r="90" spans="1:122" s="10" customFormat="1" ht="13.2" customHeight="1" x14ac:dyDescent="0.3">
      <c r="A90" s="80" t="s">
        <v>65</v>
      </c>
      <c r="B90" s="151">
        <v>1124.0024650800001</v>
      </c>
      <c r="C90" s="91">
        <v>1164.7446848000002</v>
      </c>
      <c r="D90" s="91">
        <v>1126.0192887100002</v>
      </c>
      <c r="E90" s="92">
        <v>1173.7219572299998</v>
      </c>
      <c r="F90" s="91">
        <v>1085.5229004282369</v>
      </c>
      <c r="G90" s="91">
        <v>926.61862204258671</v>
      </c>
      <c r="H90" s="91">
        <v>1197.7067244728391</v>
      </c>
      <c r="I90" s="92">
        <v>1417.9838376642374</v>
      </c>
      <c r="J90" s="90">
        <v>1401.571567741302</v>
      </c>
      <c r="K90" s="91">
        <v>1443.7056832288099</v>
      </c>
      <c r="L90" s="91">
        <v>1569.9351311551713</v>
      </c>
      <c r="M90" s="92">
        <v>1755.0173567684292</v>
      </c>
      <c r="N90" s="90">
        <v>1846.0902078937836</v>
      </c>
      <c r="O90" s="91">
        <v>1711.8565729110871</v>
      </c>
      <c r="P90" s="91">
        <v>1867.8372992116633</v>
      </c>
      <c r="Q90" s="92">
        <v>1766.9502523407787</v>
      </c>
      <c r="R90" s="90">
        <v>1650.387630352385</v>
      </c>
      <c r="S90" s="91">
        <v>1343.3249147417444</v>
      </c>
      <c r="T90" s="91">
        <v>1481.9127823727408</v>
      </c>
      <c r="U90" s="92">
        <v>1822.0969220727748</v>
      </c>
      <c r="V90" s="90">
        <v>1866.026144927187</v>
      </c>
      <c r="W90" s="91">
        <v>1902.2368212962024</v>
      </c>
      <c r="X90" s="91">
        <v>2493.6823627380745</v>
      </c>
      <c r="Y90" s="92">
        <v>2134.3831961742853</v>
      </c>
      <c r="Z90" s="90">
        <v>2291.571365067909</v>
      </c>
      <c r="AA90" s="91">
        <v>2077.8605622901969</v>
      </c>
      <c r="AB90" s="91">
        <v>1864.0715607637057</v>
      </c>
      <c r="AC90" s="92">
        <v>2322.4606768540707</v>
      </c>
      <c r="AD90" s="90">
        <v>2407.5153334758893</v>
      </c>
      <c r="AE90" s="91">
        <v>1962.5960497281012</v>
      </c>
      <c r="AF90" s="91">
        <v>2085.4728520500053</v>
      </c>
      <c r="AG90" s="92">
        <v>2256.285244282888</v>
      </c>
      <c r="AH90" s="90">
        <v>2432.9848057544787</v>
      </c>
      <c r="AI90" s="91">
        <v>2120.0996619810803</v>
      </c>
      <c r="AJ90" s="91">
        <v>2277.4663334991947</v>
      </c>
      <c r="AK90" s="92">
        <v>2747.4921919267954</v>
      </c>
      <c r="AL90" s="90">
        <v>2878.0602465362108</v>
      </c>
      <c r="AM90" s="91">
        <v>2661.0318151599704</v>
      </c>
      <c r="AN90" s="91">
        <v>2659.8549590085499</v>
      </c>
      <c r="AO90" s="92">
        <v>3349.8321561578086</v>
      </c>
      <c r="AP90" s="90">
        <v>3677.6275510413197</v>
      </c>
      <c r="AQ90" s="91">
        <v>3286.8688299763198</v>
      </c>
      <c r="AR90" s="91">
        <v>3565.5510884679388</v>
      </c>
      <c r="AS90" s="92">
        <v>4232.6433186335044</v>
      </c>
      <c r="AT90" s="90">
        <v>4336.0388288737468</v>
      </c>
      <c r="AU90" s="91">
        <v>4021.0558645214051</v>
      </c>
      <c r="AV90" s="91">
        <v>4404.484218088508</v>
      </c>
      <c r="AW90" s="92">
        <v>4968.9514130378939</v>
      </c>
      <c r="AX90" s="90">
        <v>5279.9864302142541</v>
      </c>
      <c r="AY90" s="91">
        <v>4731.9284762454208</v>
      </c>
      <c r="AZ90" s="91">
        <v>5478.4817113915988</v>
      </c>
      <c r="BA90" s="92">
        <v>6333.6035193098669</v>
      </c>
      <c r="BB90" s="90">
        <v>6774.4287055424347</v>
      </c>
      <c r="BC90" s="91">
        <v>6331.2462444441953</v>
      </c>
      <c r="BD90" s="91">
        <v>7579.5506627188479</v>
      </c>
      <c r="BE90" s="92">
        <v>7300.2082677003273</v>
      </c>
      <c r="BF90" s="90">
        <v>6178.7478111653891</v>
      </c>
      <c r="BG90" s="91">
        <v>5286.9728496494054</v>
      </c>
      <c r="BH90" s="91">
        <v>6400.7137189691603</v>
      </c>
      <c r="BI90" s="92">
        <v>7328.8738787739248</v>
      </c>
      <c r="BJ90" s="90">
        <v>7338.5777585800006</v>
      </c>
      <c r="BK90" s="91">
        <v>6673.0857324700009</v>
      </c>
      <c r="BL90" s="91">
        <v>7040.2737557500004</v>
      </c>
      <c r="BM90" s="92">
        <v>9008.9114408499991</v>
      </c>
      <c r="BN90" s="90">
        <v>8772.3006710099999</v>
      </c>
      <c r="BO90" s="91">
        <v>8527.9343578700009</v>
      </c>
      <c r="BP90" s="91">
        <v>9294.8295182799993</v>
      </c>
      <c r="BQ90" s="92">
        <v>9841.6557823700005</v>
      </c>
      <c r="BR90" s="90">
        <v>9658.9978497899992</v>
      </c>
      <c r="BS90" s="91">
        <v>9517.5953242399992</v>
      </c>
      <c r="BT90" s="91">
        <v>9163.3001364600004</v>
      </c>
      <c r="BU90" s="92">
        <v>9855.7849182800001</v>
      </c>
      <c r="BV90" s="90">
        <v>9603.3036221499988</v>
      </c>
      <c r="BW90" s="91">
        <v>9528.2907239000015</v>
      </c>
      <c r="BX90" s="91">
        <v>8652.8397802700001</v>
      </c>
      <c r="BY90" s="92">
        <v>9846.2016531199988</v>
      </c>
      <c r="BZ90" s="90">
        <v>9841.0677771500013</v>
      </c>
      <c r="CA90" s="91">
        <v>9725.9866064899998</v>
      </c>
      <c r="CB90" s="91">
        <v>10461.684341620001</v>
      </c>
      <c r="CC90" s="92">
        <v>9469.1911329100003</v>
      </c>
      <c r="CD90" s="90">
        <v>8832.0698804900003</v>
      </c>
      <c r="CE90" s="91">
        <v>8254.9996101199995</v>
      </c>
      <c r="CF90" s="91">
        <v>8190.3367594600004</v>
      </c>
      <c r="CG90" s="92">
        <v>8397.3379911600005</v>
      </c>
      <c r="CH90" s="91">
        <v>8254.0531498199998</v>
      </c>
      <c r="CI90" s="91">
        <v>7838.5862760000009</v>
      </c>
      <c r="CJ90" s="91">
        <v>8463.23209408</v>
      </c>
      <c r="CK90" s="92">
        <v>8497.9291571300018</v>
      </c>
      <c r="CL90" s="90">
        <v>8863.0591768400009</v>
      </c>
      <c r="CM90" s="91">
        <v>8027.9893065100005</v>
      </c>
      <c r="CN90" s="91">
        <v>7848.0936412800002</v>
      </c>
      <c r="CO90" s="91">
        <v>8518.2850984199995</v>
      </c>
      <c r="CP90" s="90">
        <v>9237.7560681899995</v>
      </c>
      <c r="CQ90" s="91">
        <v>8191.6719666299996</v>
      </c>
      <c r="CR90" s="91">
        <v>8013.8647443199989</v>
      </c>
      <c r="CS90" s="92">
        <v>8601.1205787300005</v>
      </c>
      <c r="CT90" s="90">
        <v>8577.5639744399996</v>
      </c>
      <c r="CU90" s="91">
        <v>7337.6965317799995</v>
      </c>
      <c r="CV90" s="91">
        <v>8610.001228000001</v>
      </c>
      <c r="CW90" s="92">
        <v>8507.8575175699989</v>
      </c>
      <c r="CX90" s="90">
        <v>8340.0595833999996</v>
      </c>
      <c r="CY90" s="91">
        <v>5952.1548133699998</v>
      </c>
      <c r="CZ90" s="91">
        <v>5913.2889317700001</v>
      </c>
      <c r="DA90" s="92">
        <v>7308.4288439800002</v>
      </c>
      <c r="DB90" s="90">
        <v>7699.5218437800004</v>
      </c>
      <c r="DC90" s="91">
        <v>7226.9392104099998</v>
      </c>
      <c r="DD90" s="91">
        <v>7874.9073200400007</v>
      </c>
      <c r="DE90" s="92">
        <v>8680.4545249600014</v>
      </c>
      <c r="DF90" s="90">
        <v>9356.75899192</v>
      </c>
      <c r="DG90" s="91">
        <v>10091.977515459999</v>
      </c>
      <c r="DH90" s="91">
        <v>9952.6600499900014</v>
      </c>
      <c r="DI90" s="92">
        <v>10889.84916673</v>
      </c>
      <c r="DJ90" s="90">
        <v>11328.90510079</v>
      </c>
      <c r="DK90" s="91">
        <v>10628.561469799999</v>
      </c>
      <c r="DL90" s="91">
        <v>11427.897296990001</v>
      </c>
      <c r="DM90" s="92">
        <v>11987.494272669999</v>
      </c>
      <c r="DN90" s="90">
        <v>12322.408962399999</v>
      </c>
      <c r="DO90" s="91">
        <v>11774.88560992</v>
      </c>
      <c r="DP90" s="91">
        <v>11646.615957450002</v>
      </c>
      <c r="DQ90" s="92">
        <v>12732.860104060001</v>
      </c>
      <c r="DR90" s="90">
        <v>12553.72957897</v>
      </c>
    </row>
    <row r="91" spans="1:122" s="10" customFormat="1" ht="13.2" customHeight="1" x14ac:dyDescent="0.3">
      <c r="A91" s="80" t="s">
        <v>66</v>
      </c>
      <c r="B91" s="151">
        <v>2569.66186956</v>
      </c>
      <c r="C91" s="91">
        <v>2982.4471493800002</v>
      </c>
      <c r="D91" s="91">
        <v>3079.8483429200005</v>
      </c>
      <c r="E91" s="92">
        <v>2973.2720367499996</v>
      </c>
      <c r="F91" s="91">
        <v>2587.7754014588463</v>
      </c>
      <c r="G91" s="91">
        <v>2898.099090652121</v>
      </c>
      <c r="H91" s="91">
        <v>3644.4032356468178</v>
      </c>
      <c r="I91" s="92">
        <v>3776.5737177286155</v>
      </c>
      <c r="J91" s="90">
        <v>3639.2386266268049</v>
      </c>
      <c r="K91" s="91">
        <v>4337.0301656769288</v>
      </c>
      <c r="L91" s="91">
        <v>4791.1346790368934</v>
      </c>
      <c r="M91" s="92">
        <v>5032.7874391293717</v>
      </c>
      <c r="N91" s="90">
        <v>4261.2417218177116</v>
      </c>
      <c r="O91" s="91">
        <v>4203.316056734051</v>
      </c>
      <c r="P91" s="91">
        <v>5000.8873259876837</v>
      </c>
      <c r="Q91" s="92">
        <v>4710.4659015605548</v>
      </c>
      <c r="R91" s="90">
        <v>3011.0880667054316</v>
      </c>
      <c r="S91" s="91">
        <v>3370.5166678920123</v>
      </c>
      <c r="T91" s="91">
        <v>3673.3738650712421</v>
      </c>
      <c r="U91" s="92">
        <v>4172.4178351813152</v>
      </c>
      <c r="V91" s="90">
        <v>3583.9761447407395</v>
      </c>
      <c r="W91" s="91">
        <v>4071.1053730937356</v>
      </c>
      <c r="X91" s="91">
        <v>4569.6047377094183</v>
      </c>
      <c r="Y91" s="92">
        <v>4953.4733576561066</v>
      </c>
      <c r="Z91" s="90">
        <v>4424.5516403178781</v>
      </c>
      <c r="AA91" s="91">
        <v>4538.5271662540526</v>
      </c>
      <c r="AB91" s="91">
        <v>4056.3354220331134</v>
      </c>
      <c r="AC91" s="92">
        <v>4293.6344886770394</v>
      </c>
      <c r="AD91" s="90">
        <v>3779.6940380663627</v>
      </c>
      <c r="AE91" s="91">
        <v>3749.803062398717</v>
      </c>
      <c r="AF91" s="91">
        <v>3637.1764110922604</v>
      </c>
      <c r="AG91" s="92">
        <v>3627.8150952870155</v>
      </c>
      <c r="AH91" s="90">
        <v>3440.8563432634414</v>
      </c>
      <c r="AI91" s="91">
        <v>3914.2565514056382</v>
      </c>
      <c r="AJ91" s="91">
        <v>4017.9799621243974</v>
      </c>
      <c r="AK91" s="92">
        <v>4319.6298327521126</v>
      </c>
      <c r="AL91" s="90">
        <v>3889.4623913913983</v>
      </c>
      <c r="AM91" s="91">
        <v>4269.1626053944037</v>
      </c>
      <c r="AN91" s="91">
        <v>4509.2828209938598</v>
      </c>
      <c r="AO91" s="92">
        <v>5335.3271440174321</v>
      </c>
      <c r="AP91" s="90">
        <v>5267.8921609716826</v>
      </c>
      <c r="AQ91" s="91">
        <v>6095.2651442714387</v>
      </c>
      <c r="AR91" s="91">
        <v>6238.4409974771415</v>
      </c>
      <c r="AS91" s="92">
        <v>7208.4592589873046</v>
      </c>
      <c r="AT91" s="90">
        <v>6585.5515084945</v>
      </c>
      <c r="AU91" s="91">
        <v>6903.5247064275991</v>
      </c>
      <c r="AV91" s="91">
        <v>7816.7771662585183</v>
      </c>
      <c r="AW91" s="92">
        <v>8149.8670094049776</v>
      </c>
      <c r="AX91" s="90">
        <v>8681.7551641254486</v>
      </c>
      <c r="AY91" s="91">
        <v>8753.2474261514672</v>
      </c>
      <c r="AZ91" s="91">
        <v>9653.7641677598731</v>
      </c>
      <c r="BA91" s="92">
        <v>11016.276838422697</v>
      </c>
      <c r="BB91" s="90">
        <v>11093.088519169196</v>
      </c>
      <c r="BC91" s="91">
        <v>12262.728841219709</v>
      </c>
      <c r="BD91" s="91">
        <v>13872.294446016824</v>
      </c>
      <c r="BE91" s="92">
        <v>12284.190021132199</v>
      </c>
      <c r="BF91" s="90">
        <v>9879.2586315900007</v>
      </c>
      <c r="BG91" s="91">
        <v>11349.091376920001</v>
      </c>
      <c r="BH91" s="91">
        <v>12457.10292953</v>
      </c>
      <c r="BI91" s="92">
        <v>13983.52151423</v>
      </c>
      <c r="BJ91" s="90">
        <v>14801.415708029997</v>
      </c>
      <c r="BK91" s="91">
        <v>15958.065689410003</v>
      </c>
      <c r="BL91" s="91">
        <v>17625.661680469999</v>
      </c>
      <c r="BM91" s="92">
        <v>19402.54995162</v>
      </c>
      <c r="BN91" s="90">
        <v>18061.968201160002</v>
      </c>
      <c r="BO91" s="91">
        <v>20462.405794940001</v>
      </c>
      <c r="BP91" s="91">
        <v>21050.195734590001</v>
      </c>
      <c r="BQ91" s="92">
        <v>21216.933376550001</v>
      </c>
      <c r="BR91" s="90">
        <v>20792.871943680002</v>
      </c>
      <c r="BS91" s="91">
        <v>21547.413513580002</v>
      </c>
      <c r="BT91" s="91">
        <v>21076.56535863</v>
      </c>
      <c r="BU91" s="92">
        <v>23326.852712909997</v>
      </c>
      <c r="BV91" s="90">
        <v>21989.431152720001</v>
      </c>
      <c r="BW91" s="91">
        <v>22848.134325970001</v>
      </c>
      <c r="BX91" s="91">
        <v>23327.493205260002</v>
      </c>
      <c r="BY91" s="92">
        <v>24417.916390959999</v>
      </c>
      <c r="BZ91" s="90">
        <v>22379.197178199996</v>
      </c>
      <c r="CA91" s="91">
        <v>24286.855923910003</v>
      </c>
      <c r="CB91" s="91">
        <v>25499.457960119998</v>
      </c>
      <c r="CC91" s="92">
        <v>24384.982521589998</v>
      </c>
      <c r="CD91" s="90">
        <v>21352.62758882</v>
      </c>
      <c r="CE91" s="91">
        <v>20744.901140889997</v>
      </c>
      <c r="CF91" s="91">
        <v>19145.821000889999</v>
      </c>
      <c r="CG91" s="92">
        <v>18101.273097599998</v>
      </c>
      <c r="CH91" s="91">
        <v>15928.876707059997</v>
      </c>
      <c r="CI91" s="91">
        <v>18011.078155119998</v>
      </c>
      <c r="CJ91" s="91">
        <v>17169.709657120002</v>
      </c>
      <c r="CK91" s="92">
        <v>18600.023148400003</v>
      </c>
      <c r="CL91" s="90">
        <v>18112.18751005</v>
      </c>
      <c r="CM91" s="91">
        <v>18105.154355210001</v>
      </c>
      <c r="CN91" s="91">
        <v>18688.858994759998</v>
      </c>
      <c r="CO91" s="91">
        <v>19979.505374009997</v>
      </c>
      <c r="CP91" s="90">
        <v>18537.109867669998</v>
      </c>
      <c r="CQ91" s="91">
        <v>17871.954197669998</v>
      </c>
      <c r="CR91" s="91">
        <v>17835.316136230002</v>
      </c>
      <c r="CS91" s="92">
        <v>19127.68374004</v>
      </c>
      <c r="CT91" s="90">
        <v>17032.781015709999</v>
      </c>
      <c r="CU91" s="91">
        <v>18014.10703417</v>
      </c>
      <c r="CV91" s="91">
        <v>17608.084192940001</v>
      </c>
      <c r="CW91" s="92">
        <v>18859.087714549998</v>
      </c>
      <c r="CX91" s="90">
        <v>15677.958490849998</v>
      </c>
      <c r="CY91" s="91">
        <v>10930.256759850001</v>
      </c>
      <c r="CZ91" s="91">
        <v>11866.08133474</v>
      </c>
      <c r="DA91" s="92">
        <v>13696.72335946</v>
      </c>
      <c r="DB91" s="90">
        <v>12955.567828720003</v>
      </c>
      <c r="DC91" s="91">
        <v>13642.60268109</v>
      </c>
      <c r="DD91" s="91">
        <v>14848.442211370002</v>
      </c>
      <c r="DE91" s="92">
        <v>16992.206069619999</v>
      </c>
      <c r="DF91" s="90">
        <v>18386.376326000001</v>
      </c>
      <c r="DG91" s="91">
        <v>21319.742596030002</v>
      </c>
      <c r="DH91" s="91">
        <v>20370.947617309997</v>
      </c>
      <c r="DI91" s="92">
        <v>21104.35496841</v>
      </c>
      <c r="DJ91" s="90">
        <v>20256.454074690002</v>
      </c>
      <c r="DK91" s="91">
        <v>22163.149571950002</v>
      </c>
      <c r="DL91" s="91">
        <v>22090.52149323</v>
      </c>
      <c r="DM91" s="92">
        <v>24140.780294930002</v>
      </c>
      <c r="DN91" s="90">
        <v>23596.194576230002</v>
      </c>
      <c r="DO91" s="91">
        <v>25059.69805128</v>
      </c>
      <c r="DP91" s="91">
        <v>27237.763682159995</v>
      </c>
      <c r="DQ91" s="92">
        <v>27142.31886481</v>
      </c>
      <c r="DR91" s="90">
        <v>25350.353660959998</v>
      </c>
    </row>
    <row r="92" spans="1:122" s="10" customFormat="1" ht="13.2" customHeight="1" x14ac:dyDescent="0.3">
      <c r="A92" s="172" t="s">
        <v>167</v>
      </c>
      <c r="B92" s="153">
        <v>0</v>
      </c>
      <c r="C92" s="97">
        <v>0</v>
      </c>
      <c r="D92" s="97">
        <v>0</v>
      </c>
      <c r="E92" s="98">
        <v>0</v>
      </c>
      <c r="F92" s="97">
        <v>0</v>
      </c>
      <c r="G92" s="97">
        <v>0</v>
      </c>
      <c r="H92" s="97">
        <v>0</v>
      </c>
      <c r="I92" s="98">
        <v>0</v>
      </c>
      <c r="J92" s="96">
        <v>0</v>
      </c>
      <c r="K92" s="97">
        <v>0</v>
      </c>
      <c r="L92" s="97">
        <v>0</v>
      </c>
      <c r="M92" s="98">
        <v>0</v>
      </c>
      <c r="N92" s="96">
        <v>0</v>
      </c>
      <c r="O92" s="97">
        <v>0</v>
      </c>
      <c r="P92" s="97">
        <v>0</v>
      </c>
      <c r="Q92" s="98">
        <v>0</v>
      </c>
      <c r="R92" s="96">
        <v>0</v>
      </c>
      <c r="S92" s="97">
        <v>0</v>
      </c>
      <c r="T92" s="97">
        <v>0</v>
      </c>
      <c r="U92" s="98">
        <v>0</v>
      </c>
      <c r="V92" s="96">
        <v>0</v>
      </c>
      <c r="W92" s="97">
        <v>0</v>
      </c>
      <c r="X92" s="97">
        <v>0</v>
      </c>
      <c r="Y92" s="98">
        <v>0</v>
      </c>
      <c r="Z92" s="96">
        <v>0</v>
      </c>
      <c r="AA92" s="97">
        <v>0</v>
      </c>
      <c r="AB92" s="97">
        <v>0</v>
      </c>
      <c r="AC92" s="98">
        <v>0</v>
      </c>
      <c r="AD92" s="96">
        <v>0</v>
      </c>
      <c r="AE92" s="97">
        <v>0</v>
      </c>
      <c r="AF92" s="97">
        <v>0</v>
      </c>
      <c r="AG92" s="98">
        <v>0</v>
      </c>
      <c r="AH92" s="96">
        <v>0</v>
      </c>
      <c r="AI92" s="97">
        <v>0</v>
      </c>
      <c r="AJ92" s="97">
        <v>0</v>
      </c>
      <c r="AK92" s="98">
        <v>0</v>
      </c>
      <c r="AL92" s="96">
        <v>0</v>
      </c>
      <c r="AM92" s="97">
        <v>0</v>
      </c>
      <c r="AN92" s="97">
        <v>0</v>
      </c>
      <c r="AO92" s="98">
        <v>0</v>
      </c>
      <c r="AP92" s="96">
        <v>0</v>
      </c>
      <c r="AQ92" s="97">
        <v>0</v>
      </c>
      <c r="AR92" s="97">
        <v>0</v>
      </c>
      <c r="AS92" s="98">
        <v>0</v>
      </c>
      <c r="AT92" s="96">
        <v>0</v>
      </c>
      <c r="AU92" s="97">
        <v>0</v>
      </c>
      <c r="AV92" s="97">
        <v>0</v>
      </c>
      <c r="AW92" s="98">
        <v>0</v>
      </c>
      <c r="AX92" s="96">
        <v>0</v>
      </c>
      <c r="AY92" s="97">
        <v>0</v>
      </c>
      <c r="AZ92" s="97">
        <v>0</v>
      </c>
      <c r="BA92" s="98">
        <v>0</v>
      </c>
      <c r="BB92" s="96">
        <v>0</v>
      </c>
      <c r="BC92" s="97">
        <v>0</v>
      </c>
      <c r="BD92" s="97">
        <v>0</v>
      </c>
      <c r="BE92" s="98">
        <v>0</v>
      </c>
      <c r="BF92" s="96">
        <v>0</v>
      </c>
      <c r="BG92" s="97">
        <v>0</v>
      </c>
      <c r="BH92" s="97">
        <v>0</v>
      </c>
      <c r="BI92" s="98">
        <v>0</v>
      </c>
      <c r="BJ92" s="96">
        <v>0</v>
      </c>
      <c r="BK92" s="97">
        <v>0</v>
      </c>
      <c r="BL92" s="97">
        <v>0</v>
      </c>
      <c r="BM92" s="98">
        <v>0</v>
      </c>
      <c r="BN92" s="96">
        <v>0</v>
      </c>
      <c r="BO92" s="97">
        <v>0</v>
      </c>
      <c r="BP92" s="97">
        <v>0</v>
      </c>
      <c r="BQ92" s="98">
        <v>0</v>
      </c>
      <c r="BR92" s="96">
        <v>0</v>
      </c>
      <c r="BS92" s="97">
        <v>0</v>
      </c>
      <c r="BT92" s="97">
        <v>0</v>
      </c>
      <c r="BU92" s="98">
        <v>0</v>
      </c>
      <c r="BV92" s="96">
        <v>0</v>
      </c>
      <c r="BW92" s="97">
        <v>0</v>
      </c>
      <c r="BX92" s="97">
        <v>0</v>
      </c>
      <c r="BY92" s="98">
        <v>0</v>
      </c>
      <c r="BZ92" s="96">
        <v>2.6282655999999998</v>
      </c>
      <c r="CA92" s="97">
        <v>6.4835360300000007</v>
      </c>
      <c r="CB92" s="97">
        <v>4.3926629999999998</v>
      </c>
      <c r="CC92" s="98">
        <v>0.86567551000000043</v>
      </c>
      <c r="CD92" s="96">
        <v>-0.84863792999999998</v>
      </c>
      <c r="CE92" s="97">
        <v>-0.67079891999999974</v>
      </c>
      <c r="CF92" s="97">
        <v>-0.23233011999999997</v>
      </c>
      <c r="CG92" s="98">
        <v>0.13761067999999999</v>
      </c>
      <c r="CH92" s="97">
        <v>5.4500210000000049E-2</v>
      </c>
      <c r="CI92" s="97">
        <v>0.39679036999999995</v>
      </c>
      <c r="CJ92" s="97">
        <v>1.50692088</v>
      </c>
      <c r="CK92" s="98">
        <v>-0.50811429999999991</v>
      </c>
      <c r="CL92" s="96">
        <v>1.48546965</v>
      </c>
      <c r="CM92" s="97">
        <v>1.1904196299999998</v>
      </c>
      <c r="CN92" s="97">
        <v>1.0790060100000001</v>
      </c>
      <c r="CO92" s="97">
        <v>1.4215118500000001</v>
      </c>
      <c r="CP92" s="96">
        <v>0.65967253999999997</v>
      </c>
      <c r="CQ92" s="97">
        <v>0.41836461999999996</v>
      </c>
      <c r="CR92" s="97">
        <v>1.3123508700000002</v>
      </c>
      <c r="CS92" s="98">
        <v>0.30397863999999997</v>
      </c>
      <c r="CT92" s="96">
        <v>0.35572830999999994</v>
      </c>
      <c r="CU92" s="97">
        <v>1.0675198300000002</v>
      </c>
      <c r="CV92" s="97">
        <v>-0.11670471999999987</v>
      </c>
      <c r="CW92" s="98">
        <v>15.84026953</v>
      </c>
      <c r="CX92" s="96">
        <v>7.96435505</v>
      </c>
      <c r="CY92" s="97">
        <v>0.43888215999999997</v>
      </c>
      <c r="CZ92" s="97">
        <v>0.18779462999999999</v>
      </c>
      <c r="DA92" s="98">
        <v>0.67948583000000007</v>
      </c>
      <c r="DB92" s="96">
        <v>0.27864398000000001</v>
      </c>
      <c r="DC92" s="97">
        <v>0.49564724999999998</v>
      </c>
      <c r="DD92" s="97">
        <v>0.47315450999999997</v>
      </c>
      <c r="DE92" s="98">
        <v>0.68805867999999992</v>
      </c>
      <c r="DF92" s="96">
        <v>0.69785056000000001</v>
      </c>
      <c r="DG92" s="97">
        <v>0.44445603</v>
      </c>
      <c r="DH92" s="97">
        <v>0.11953094</v>
      </c>
      <c r="DI92" s="98">
        <v>1.60236694</v>
      </c>
      <c r="DJ92" s="96">
        <v>0.18696807999999993</v>
      </c>
      <c r="DK92" s="97">
        <v>-0.18164637999999989</v>
      </c>
      <c r="DL92" s="97">
        <v>0.38798007000000001</v>
      </c>
      <c r="DM92" s="98">
        <v>1.9200117699999999</v>
      </c>
      <c r="DN92" s="96">
        <v>1.92572476</v>
      </c>
      <c r="DO92" s="97">
        <v>0.39120957000000001</v>
      </c>
      <c r="DP92" s="97">
        <v>2.06525208</v>
      </c>
      <c r="DQ92" s="98">
        <v>1.2371321200000001</v>
      </c>
      <c r="DR92" s="96">
        <v>3.1697270900000003</v>
      </c>
    </row>
    <row r="93" spans="1:122" s="10" customFormat="1" ht="13.2" customHeight="1" x14ac:dyDescent="0.3">
      <c r="A93" s="80" t="s">
        <v>67</v>
      </c>
      <c r="B93" s="151">
        <v>0</v>
      </c>
      <c r="C93" s="91">
        <v>0</v>
      </c>
      <c r="D93" s="91">
        <v>0</v>
      </c>
      <c r="E93" s="92">
        <v>0</v>
      </c>
      <c r="F93" s="91">
        <v>0</v>
      </c>
      <c r="G93" s="91">
        <v>0</v>
      </c>
      <c r="H93" s="91">
        <v>0</v>
      </c>
      <c r="I93" s="92">
        <v>0</v>
      </c>
      <c r="J93" s="90">
        <v>0</v>
      </c>
      <c r="K93" s="91">
        <v>0</v>
      </c>
      <c r="L93" s="91">
        <v>0</v>
      </c>
      <c r="M93" s="92">
        <v>0</v>
      </c>
      <c r="N93" s="90">
        <v>0</v>
      </c>
      <c r="O93" s="91">
        <v>0</v>
      </c>
      <c r="P93" s="91">
        <v>0</v>
      </c>
      <c r="Q93" s="92">
        <v>0</v>
      </c>
      <c r="R93" s="90">
        <v>0</v>
      </c>
      <c r="S93" s="91">
        <v>0</v>
      </c>
      <c r="T93" s="91">
        <v>0</v>
      </c>
      <c r="U93" s="92">
        <v>0</v>
      </c>
      <c r="V93" s="90">
        <v>0</v>
      </c>
      <c r="W93" s="91">
        <v>0</v>
      </c>
      <c r="X93" s="91">
        <v>0</v>
      </c>
      <c r="Y93" s="92">
        <v>0</v>
      </c>
      <c r="Z93" s="90">
        <v>0</v>
      </c>
      <c r="AA93" s="91">
        <v>0</v>
      </c>
      <c r="AB93" s="91">
        <v>0</v>
      </c>
      <c r="AC93" s="92">
        <v>0</v>
      </c>
      <c r="AD93" s="90">
        <v>0</v>
      </c>
      <c r="AE93" s="91">
        <v>0</v>
      </c>
      <c r="AF93" s="91">
        <v>0</v>
      </c>
      <c r="AG93" s="92">
        <v>0</v>
      </c>
      <c r="AH93" s="90">
        <v>0</v>
      </c>
      <c r="AI93" s="91">
        <v>0</v>
      </c>
      <c r="AJ93" s="91">
        <v>0</v>
      </c>
      <c r="AK93" s="92">
        <v>0</v>
      </c>
      <c r="AL93" s="90">
        <v>0</v>
      </c>
      <c r="AM93" s="91">
        <v>0</v>
      </c>
      <c r="AN93" s="91">
        <v>0</v>
      </c>
      <c r="AO93" s="92">
        <v>0</v>
      </c>
      <c r="AP93" s="90">
        <v>0</v>
      </c>
      <c r="AQ93" s="91">
        <v>0</v>
      </c>
      <c r="AR93" s="91">
        <v>0</v>
      </c>
      <c r="AS93" s="92">
        <v>0</v>
      </c>
      <c r="AT93" s="90">
        <v>0</v>
      </c>
      <c r="AU93" s="91">
        <v>0</v>
      </c>
      <c r="AV93" s="91">
        <v>0</v>
      </c>
      <c r="AW93" s="92">
        <v>0</v>
      </c>
      <c r="AX93" s="90">
        <v>0</v>
      </c>
      <c r="AY93" s="91">
        <v>0</v>
      </c>
      <c r="AZ93" s="91">
        <v>0</v>
      </c>
      <c r="BA93" s="92">
        <v>0</v>
      </c>
      <c r="BB93" s="90">
        <v>0</v>
      </c>
      <c r="BC93" s="91">
        <v>0</v>
      </c>
      <c r="BD93" s="91">
        <v>0</v>
      </c>
      <c r="BE93" s="92">
        <v>0</v>
      </c>
      <c r="BF93" s="90">
        <v>0</v>
      </c>
      <c r="BG93" s="91">
        <v>0</v>
      </c>
      <c r="BH93" s="91">
        <v>0</v>
      </c>
      <c r="BI93" s="92">
        <v>0</v>
      </c>
      <c r="BJ93" s="90">
        <v>0</v>
      </c>
      <c r="BK93" s="91">
        <v>0</v>
      </c>
      <c r="BL93" s="91">
        <v>0</v>
      </c>
      <c r="BM93" s="92">
        <v>0</v>
      </c>
      <c r="BN93" s="90">
        <v>0</v>
      </c>
      <c r="BO93" s="91">
        <v>0</v>
      </c>
      <c r="BP93" s="91">
        <v>0</v>
      </c>
      <c r="BQ93" s="92">
        <v>0</v>
      </c>
      <c r="BR93" s="90">
        <v>0</v>
      </c>
      <c r="BS93" s="91">
        <v>0</v>
      </c>
      <c r="BT93" s="91">
        <v>0</v>
      </c>
      <c r="BU93" s="92">
        <v>0</v>
      </c>
      <c r="BV93" s="90">
        <v>0</v>
      </c>
      <c r="BW93" s="91">
        <v>0</v>
      </c>
      <c r="BX93" s="91">
        <v>0</v>
      </c>
      <c r="BY93" s="92">
        <v>0</v>
      </c>
      <c r="BZ93" s="90">
        <v>3.4123111599999998</v>
      </c>
      <c r="CA93" s="91">
        <v>6.7925913500000004</v>
      </c>
      <c r="CB93" s="91">
        <v>5.0777709099999999</v>
      </c>
      <c r="CC93" s="92">
        <v>2.3612094300000006</v>
      </c>
      <c r="CD93" s="90">
        <v>0.94436932000000007</v>
      </c>
      <c r="CE93" s="91">
        <v>1.07360363</v>
      </c>
      <c r="CF93" s="91">
        <v>0.89863750999999992</v>
      </c>
      <c r="CG93" s="92">
        <v>0.3557148</v>
      </c>
      <c r="CH93" s="91">
        <v>1.11136546</v>
      </c>
      <c r="CI93" s="91">
        <v>0.87452281999999992</v>
      </c>
      <c r="CJ93" s="91">
        <v>2.9049390500000003</v>
      </c>
      <c r="CK93" s="92">
        <v>0.62057600000000002</v>
      </c>
      <c r="CL93" s="90">
        <v>1.9679065799999997</v>
      </c>
      <c r="CM93" s="91">
        <v>1.8574443899999999</v>
      </c>
      <c r="CN93" s="91">
        <v>1.3988758699999999</v>
      </c>
      <c r="CO93" s="91">
        <v>1.60668262</v>
      </c>
      <c r="CP93" s="90">
        <v>0.95778395000000005</v>
      </c>
      <c r="CQ93" s="91">
        <v>1.12191153</v>
      </c>
      <c r="CR93" s="91">
        <v>1.6434377400000002</v>
      </c>
      <c r="CS93" s="92">
        <v>0.61926992000000003</v>
      </c>
      <c r="CT93" s="90">
        <v>0.76961784</v>
      </c>
      <c r="CU93" s="91">
        <v>1.1609829600000001</v>
      </c>
      <c r="CV93" s="91">
        <v>0.80601458000000004</v>
      </c>
      <c r="CW93" s="92">
        <v>16.11068934</v>
      </c>
      <c r="CX93" s="90">
        <v>8.1531531700000013</v>
      </c>
      <c r="CY93" s="91">
        <v>0.61911139999999998</v>
      </c>
      <c r="CZ93" s="91">
        <v>0.72580327</v>
      </c>
      <c r="DA93" s="92">
        <v>0.99966423999999998</v>
      </c>
      <c r="DB93" s="90">
        <v>0.75194306</v>
      </c>
      <c r="DC93" s="91">
        <v>0.64605815</v>
      </c>
      <c r="DD93" s="91">
        <v>0.68022353999999985</v>
      </c>
      <c r="DE93" s="92">
        <v>0.73214614</v>
      </c>
      <c r="DF93" s="90">
        <v>0.84875602999999999</v>
      </c>
      <c r="DG93" s="91">
        <v>0.78478786999999994</v>
      </c>
      <c r="DH93" s="91">
        <v>0.58345581000000002</v>
      </c>
      <c r="DI93" s="92">
        <v>1.80745902</v>
      </c>
      <c r="DJ93" s="90">
        <v>0.71166293999999997</v>
      </c>
      <c r="DK93" s="91">
        <v>0.53405406000000011</v>
      </c>
      <c r="DL93" s="91">
        <v>0.61136732999999999</v>
      </c>
      <c r="DM93" s="92">
        <v>2.64881608</v>
      </c>
      <c r="DN93" s="90">
        <v>2.1887217899999998</v>
      </c>
      <c r="DO93" s="91">
        <v>1.74830504</v>
      </c>
      <c r="DP93" s="91">
        <v>3.5698920200000002</v>
      </c>
      <c r="DQ93" s="92">
        <v>3.2917504700000002</v>
      </c>
      <c r="DR93" s="90">
        <v>4.8607124300000004</v>
      </c>
    </row>
    <row r="94" spans="1:122" s="10" customFormat="1" ht="13.2" customHeight="1" x14ac:dyDescent="0.3">
      <c r="A94" s="80" t="s">
        <v>68</v>
      </c>
      <c r="B94" s="151">
        <v>0</v>
      </c>
      <c r="C94" s="91">
        <v>0</v>
      </c>
      <c r="D94" s="91">
        <v>0</v>
      </c>
      <c r="E94" s="92">
        <v>0</v>
      </c>
      <c r="F94" s="91">
        <v>0</v>
      </c>
      <c r="G94" s="91">
        <v>0</v>
      </c>
      <c r="H94" s="91">
        <v>0</v>
      </c>
      <c r="I94" s="92">
        <v>0</v>
      </c>
      <c r="J94" s="90">
        <v>0</v>
      </c>
      <c r="K94" s="91">
        <v>0</v>
      </c>
      <c r="L94" s="91">
        <v>0</v>
      </c>
      <c r="M94" s="92">
        <v>0</v>
      </c>
      <c r="N94" s="90">
        <v>0</v>
      </c>
      <c r="O94" s="91">
        <v>0</v>
      </c>
      <c r="P94" s="91">
        <v>0</v>
      </c>
      <c r="Q94" s="92">
        <v>0</v>
      </c>
      <c r="R94" s="90">
        <v>0</v>
      </c>
      <c r="S94" s="91">
        <v>0</v>
      </c>
      <c r="T94" s="91">
        <v>0</v>
      </c>
      <c r="U94" s="92">
        <v>0</v>
      </c>
      <c r="V94" s="90">
        <v>0</v>
      </c>
      <c r="W94" s="91">
        <v>0</v>
      </c>
      <c r="X94" s="91">
        <v>0</v>
      </c>
      <c r="Y94" s="92">
        <v>0</v>
      </c>
      <c r="Z94" s="90">
        <v>0</v>
      </c>
      <c r="AA94" s="91">
        <v>0</v>
      </c>
      <c r="AB94" s="91">
        <v>0</v>
      </c>
      <c r="AC94" s="92">
        <v>0</v>
      </c>
      <c r="AD94" s="90">
        <v>0</v>
      </c>
      <c r="AE94" s="91">
        <v>0</v>
      </c>
      <c r="AF94" s="91">
        <v>0</v>
      </c>
      <c r="AG94" s="92">
        <v>0</v>
      </c>
      <c r="AH94" s="90">
        <v>0</v>
      </c>
      <c r="AI94" s="91">
        <v>0</v>
      </c>
      <c r="AJ94" s="91">
        <v>0</v>
      </c>
      <c r="AK94" s="92">
        <v>0</v>
      </c>
      <c r="AL94" s="90">
        <v>0</v>
      </c>
      <c r="AM94" s="91">
        <v>0</v>
      </c>
      <c r="AN94" s="91">
        <v>0</v>
      </c>
      <c r="AO94" s="92">
        <v>0</v>
      </c>
      <c r="AP94" s="90">
        <v>0</v>
      </c>
      <c r="AQ94" s="91">
        <v>0</v>
      </c>
      <c r="AR94" s="91">
        <v>0</v>
      </c>
      <c r="AS94" s="92">
        <v>0</v>
      </c>
      <c r="AT94" s="90">
        <v>0</v>
      </c>
      <c r="AU94" s="91">
        <v>0</v>
      </c>
      <c r="AV94" s="91">
        <v>0</v>
      </c>
      <c r="AW94" s="92">
        <v>0</v>
      </c>
      <c r="AX94" s="90">
        <v>0</v>
      </c>
      <c r="AY94" s="91">
        <v>0</v>
      </c>
      <c r="AZ94" s="91">
        <v>0</v>
      </c>
      <c r="BA94" s="92">
        <v>0</v>
      </c>
      <c r="BB94" s="90">
        <v>0</v>
      </c>
      <c r="BC94" s="91">
        <v>0</v>
      </c>
      <c r="BD94" s="91">
        <v>0</v>
      </c>
      <c r="BE94" s="92">
        <v>0</v>
      </c>
      <c r="BF94" s="90">
        <v>0</v>
      </c>
      <c r="BG94" s="91">
        <v>0</v>
      </c>
      <c r="BH94" s="91">
        <v>0</v>
      </c>
      <c r="BI94" s="92">
        <v>0</v>
      </c>
      <c r="BJ94" s="90">
        <v>0</v>
      </c>
      <c r="BK94" s="91">
        <v>0</v>
      </c>
      <c r="BL94" s="91">
        <v>0</v>
      </c>
      <c r="BM94" s="92">
        <v>0</v>
      </c>
      <c r="BN94" s="90">
        <v>0</v>
      </c>
      <c r="BO94" s="91">
        <v>0</v>
      </c>
      <c r="BP94" s="91">
        <v>0</v>
      </c>
      <c r="BQ94" s="92">
        <v>0</v>
      </c>
      <c r="BR94" s="90">
        <v>0</v>
      </c>
      <c r="BS94" s="91">
        <v>0</v>
      </c>
      <c r="BT94" s="91">
        <v>0</v>
      </c>
      <c r="BU94" s="92">
        <v>0</v>
      </c>
      <c r="BV94" s="90">
        <v>0</v>
      </c>
      <c r="BW94" s="91">
        <v>0</v>
      </c>
      <c r="BX94" s="91">
        <v>0</v>
      </c>
      <c r="BY94" s="92">
        <v>0</v>
      </c>
      <c r="BZ94" s="90">
        <v>0.78404556000000003</v>
      </c>
      <c r="CA94" s="91">
        <v>0.30905532000000002</v>
      </c>
      <c r="CB94" s="91">
        <v>0.68510790999999993</v>
      </c>
      <c r="CC94" s="92">
        <v>1.49553392</v>
      </c>
      <c r="CD94" s="90">
        <v>1.7930072500000001</v>
      </c>
      <c r="CE94" s="91">
        <v>1.7444025499999998</v>
      </c>
      <c r="CF94" s="91">
        <v>1.13096763</v>
      </c>
      <c r="CG94" s="92">
        <v>0.21810412000000001</v>
      </c>
      <c r="CH94" s="91">
        <v>1.05686525</v>
      </c>
      <c r="CI94" s="91">
        <v>0.47773244999999998</v>
      </c>
      <c r="CJ94" s="91">
        <v>1.3980181699999998</v>
      </c>
      <c r="CK94" s="92">
        <v>1.1286903000000001</v>
      </c>
      <c r="CL94" s="90">
        <v>0.48243692999999993</v>
      </c>
      <c r="CM94" s="91">
        <v>0.66702475999999999</v>
      </c>
      <c r="CN94" s="91">
        <v>0.31986986000000001</v>
      </c>
      <c r="CO94" s="91">
        <v>0.18517076999999998</v>
      </c>
      <c r="CP94" s="90">
        <v>0.29811141000000002</v>
      </c>
      <c r="CQ94" s="91">
        <v>0.70354691000000003</v>
      </c>
      <c r="CR94" s="91">
        <v>0.33108687000000003</v>
      </c>
      <c r="CS94" s="92">
        <v>0.31529128000000001</v>
      </c>
      <c r="CT94" s="90">
        <v>0.41388953000000001</v>
      </c>
      <c r="CU94" s="91">
        <v>9.3463130000000005E-2</v>
      </c>
      <c r="CV94" s="91">
        <v>0.92271930000000002</v>
      </c>
      <c r="CW94" s="92">
        <v>0.27041981000000004</v>
      </c>
      <c r="CX94" s="90">
        <v>0.18879812000000001</v>
      </c>
      <c r="CY94" s="91">
        <v>0.18022924000000001</v>
      </c>
      <c r="CZ94" s="91">
        <v>0.53800864000000004</v>
      </c>
      <c r="DA94" s="92">
        <v>0.32017841000000002</v>
      </c>
      <c r="DB94" s="90">
        <v>0.47329908000000004</v>
      </c>
      <c r="DC94" s="91">
        <v>0.15041089999999999</v>
      </c>
      <c r="DD94" s="91">
        <v>0.20706902999999999</v>
      </c>
      <c r="DE94" s="92">
        <v>4.4087460000000002E-2</v>
      </c>
      <c r="DF94" s="90">
        <v>0.15090547000000001</v>
      </c>
      <c r="DG94" s="91">
        <v>0.34033184000000005</v>
      </c>
      <c r="DH94" s="91">
        <v>0.46392486999999999</v>
      </c>
      <c r="DI94" s="92">
        <v>0.20509208000000004</v>
      </c>
      <c r="DJ94" s="90">
        <v>0.52469485999999999</v>
      </c>
      <c r="DK94" s="91">
        <v>0.71570043999999999</v>
      </c>
      <c r="DL94" s="91">
        <v>0.22338726</v>
      </c>
      <c r="DM94" s="92">
        <v>0.72880431000000001</v>
      </c>
      <c r="DN94" s="90">
        <v>0.26299702999999996</v>
      </c>
      <c r="DO94" s="91">
        <v>1.35709547</v>
      </c>
      <c r="DP94" s="91">
        <v>1.5046399399999999</v>
      </c>
      <c r="DQ94" s="92">
        <v>2.0546183500000001</v>
      </c>
      <c r="DR94" s="90">
        <v>1.6909853400000001</v>
      </c>
    </row>
    <row r="95" spans="1:122" s="10" customFormat="1" ht="13.2" customHeight="1" x14ac:dyDescent="0.3">
      <c r="A95" s="172" t="s">
        <v>168</v>
      </c>
      <c r="B95" s="153">
        <v>2.3061853700000001</v>
      </c>
      <c r="C95" s="97">
        <v>1.6799343799999997</v>
      </c>
      <c r="D95" s="97">
        <v>1.6455500199999999</v>
      </c>
      <c r="E95" s="98">
        <v>2.5264119799999998</v>
      </c>
      <c r="F95" s="97">
        <v>2.6285639600000001</v>
      </c>
      <c r="G95" s="97">
        <v>7.8218014300000007</v>
      </c>
      <c r="H95" s="97">
        <v>23.589597359999999</v>
      </c>
      <c r="I95" s="98">
        <v>34.182695649999999</v>
      </c>
      <c r="J95" s="96">
        <v>32.953918650000006</v>
      </c>
      <c r="K95" s="97">
        <v>44.916192700000003</v>
      </c>
      <c r="L95" s="97">
        <v>35.191728629999993</v>
      </c>
      <c r="M95" s="98">
        <v>24.588436219999998</v>
      </c>
      <c r="N95" s="96">
        <v>1.9834570300000003</v>
      </c>
      <c r="O95" s="97">
        <v>-6.539689769999999</v>
      </c>
      <c r="P95" s="97">
        <v>-5.2997984000000002</v>
      </c>
      <c r="Q95" s="98">
        <v>-3.5315794200000008</v>
      </c>
      <c r="R95" s="96">
        <v>-7.0316530000000004</v>
      </c>
      <c r="S95" s="97">
        <v>-7.1825739700000009</v>
      </c>
      <c r="T95" s="97">
        <v>0.57773739000000002</v>
      </c>
      <c r="U95" s="98">
        <v>1.0561549800000001</v>
      </c>
      <c r="V95" s="96">
        <v>-0.57749168000000006</v>
      </c>
      <c r="W95" s="97">
        <v>-0.25447350000000002</v>
      </c>
      <c r="X95" s="97">
        <v>0.66673727000000005</v>
      </c>
      <c r="Y95" s="98">
        <v>0.80409132999999988</v>
      </c>
      <c r="Z95" s="96">
        <v>1.8920658300000002</v>
      </c>
      <c r="AA95" s="97">
        <v>1.8410218299999999</v>
      </c>
      <c r="AB95" s="97">
        <v>6.8476528699999992</v>
      </c>
      <c r="AC95" s="98">
        <v>3.9350240900000006</v>
      </c>
      <c r="AD95" s="96">
        <v>0.75230238999999999</v>
      </c>
      <c r="AE95" s="97">
        <v>0.44995545999999992</v>
      </c>
      <c r="AF95" s="97">
        <v>1.37196121</v>
      </c>
      <c r="AG95" s="98">
        <v>0.25551953000000005</v>
      </c>
      <c r="AH95" s="96">
        <v>0.74530732999999993</v>
      </c>
      <c r="AI95" s="97">
        <v>0.28104604</v>
      </c>
      <c r="AJ95" s="97">
        <v>0.33567543999999994</v>
      </c>
      <c r="AK95" s="98">
        <v>0.75444378000000001</v>
      </c>
      <c r="AL95" s="96">
        <v>0.63451728999999979</v>
      </c>
      <c r="AM95" s="97">
        <v>1.4219269800000001</v>
      </c>
      <c r="AN95" s="97">
        <v>0.88656140000000005</v>
      </c>
      <c r="AO95" s="98">
        <v>1.1178112099999997</v>
      </c>
      <c r="AP95" s="96">
        <v>-0.86175407000000004</v>
      </c>
      <c r="AQ95" s="97">
        <v>0.3555929100000001</v>
      </c>
      <c r="AR95" s="97">
        <v>1.0880056100000002</v>
      </c>
      <c r="AS95" s="98">
        <v>1.3642753200000002</v>
      </c>
      <c r="AT95" s="96">
        <v>1.2553139899999999</v>
      </c>
      <c r="AU95" s="97">
        <v>1.63399356</v>
      </c>
      <c r="AV95" s="97">
        <v>1.42316913</v>
      </c>
      <c r="AW95" s="98">
        <v>0.71145921000000001</v>
      </c>
      <c r="AX95" s="96">
        <v>1.23983011</v>
      </c>
      <c r="AY95" s="97">
        <v>0.8855330400000001</v>
      </c>
      <c r="AZ95" s="97">
        <v>0.41563303999999979</v>
      </c>
      <c r="BA95" s="98">
        <v>-0.56860537</v>
      </c>
      <c r="BB95" s="96">
        <v>1.3196491100000001</v>
      </c>
      <c r="BC95" s="97">
        <v>2.0004907300000001</v>
      </c>
      <c r="BD95" s="97">
        <v>2.48174596</v>
      </c>
      <c r="BE95" s="98">
        <v>-2.1332361199999994</v>
      </c>
      <c r="BF95" s="96">
        <v>2.1785617999999998</v>
      </c>
      <c r="BG95" s="97">
        <v>0.87997042999999997</v>
      </c>
      <c r="BH95" s="97">
        <v>5.3290153900000004</v>
      </c>
      <c r="BI95" s="98">
        <v>4.4271526200000002</v>
      </c>
      <c r="BJ95" s="96">
        <v>85.844603809999995</v>
      </c>
      <c r="BK95" s="97">
        <v>82.029111830000005</v>
      </c>
      <c r="BL95" s="97">
        <v>81.45265255000001</v>
      </c>
      <c r="BM95" s="98">
        <v>78.990988950000002</v>
      </c>
      <c r="BN95" s="96">
        <v>124.43725356000002</v>
      </c>
      <c r="BO95" s="97">
        <v>117.06107936000001</v>
      </c>
      <c r="BP95" s="97">
        <v>116.17243607999998</v>
      </c>
      <c r="BQ95" s="98">
        <v>115.13039420999999</v>
      </c>
      <c r="BR95" s="96">
        <v>91.298296709999988</v>
      </c>
      <c r="BS95" s="97">
        <v>90.65371540999999</v>
      </c>
      <c r="BT95" s="97">
        <v>91.165428390000002</v>
      </c>
      <c r="BU95" s="98">
        <v>89.458253920000004</v>
      </c>
      <c r="BV95" s="96">
        <v>123.03337232999999</v>
      </c>
      <c r="BW95" s="97">
        <v>121.53684128</v>
      </c>
      <c r="BX95" s="97">
        <v>118.98296703</v>
      </c>
      <c r="BY95" s="98">
        <v>119.06059266</v>
      </c>
      <c r="BZ95" s="96">
        <v>94.420872910000014</v>
      </c>
      <c r="CA95" s="97">
        <v>168.06258185999999</v>
      </c>
      <c r="CB95" s="97">
        <v>152.33446528000002</v>
      </c>
      <c r="CC95" s="98">
        <v>162.63202647999998</v>
      </c>
      <c r="CD95" s="96">
        <v>170.52202867</v>
      </c>
      <c r="CE95" s="97">
        <v>163.00285994999999</v>
      </c>
      <c r="CF95" s="97">
        <v>188.33904295000002</v>
      </c>
      <c r="CG95" s="98">
        <v>200.34754201000001</v>
      </c>
      <c r="CH95" s="97">
        <v>155.19279144999996</v>
      </c>
      <c r="CI95" s="97">
        <v>127.50617410000001</v>
      </c>
      <c r="CJ95" s="97">
        <v>173.40570936</v>
      </c>
      <c r="CK95" s="98">
        <v>161.19465309999998</v>
      </c>
      <c r="CL95" s="96">
        <v>69.493064100000012</v>
      </c>
      <c r="CM95" s="97">
        <v>58.377244139999988</v>
      </c>
      <c r="CN95" s="97">
        <v>45.19802012000001</v>
      </c>
      <c r="CO95" s="97">
        <v>84.708948719999995</v>
      </c>
      <c r="CP95" s="96">
        <v>279.90127732000002</v>
      </c>
      <c r="CQ95" s="97">
        <v>283.15421520000001</v>
      </c>
      <c r="CR95" s="97">
        <v>271.01361341999996</v>
      </c>
      <c r="CS95" s="98">
        <v>241.73212751</v>
      </c>
      <c r="CT95" s="96">
        <v>19.583735509999997</v>
      </c>
      <c r="CU95" s="97">
        <v>24.024280710000003</v>
      </c>
      <c r="CV95" s="97">
        <v>57.025445599999998</v>
      </c>
      <c r="CW95" s="98">
        <v>37.610248360000007</v>
      </c>
      <c r="CX95" s="96">
        <v>136.62192105000003</v>
      </c>
      <c r="CY95" s="97">
        <v>199.89792870999997</v>
      </c>
      <c r="CZ95" s="97">
        <v>130.63674270999999</v>
      </c>
      <c r="DA95" s="98">
        <v>398.45116828000005</v>
      </c>
      <c r="DB95" s="96">
        <v>162.56027626999997</v>
      </c>
      <c r="DC95" s="97">
        <v>138.13746562</v>
      </c>
      <c r="DD95" s="97">
        <v>121.09583623999998</v>
      </c>
      <c r="DE95" s="98">
        <v>116.44690919000001</v>
      </c>
      <c r="DF95" s="96">
        <v>242.26603783999997</v>
      </c>
      <c r="DG95" s="97">
        <v>253.78289931999996</v>
      </c>
      <c r="DH95" s="97">
        <v>281.33295819</v>
      </c>
      <c r="DI95" s="98">
        <v>297.69176300000004</v>
      </c>
      <c r="DJ95" s="96">
        <v>132.15168588</v>
      </c>
      <c r="DK95" s="97">
        <v>166.82820290000001</v>
      </c>
      <c r="DL95" s="97">
        <v>194.55032556</v>
      </c>
      <c r="DM95" s="98">
        <v>161.61916765999996</v>
      </c>
      <c r="DN95" s="96">
        <v>306.27619261999996</v>
      </c>
      <c r="DO95" s="97">
        <v>322.43123636999997</v>
      </c>
      <c r="DP95" s="97">
        <v>324.14038997</v>
      </c>
      <c r="DQ95" s="98">
        <v>365.12308073999998</v>
      </c>
      <c r="DR95" s="96">
        <v>407.32557178000002</v>
      </c>
    </row>
    <row r="96" spans="1:122" s="10" customFormat="1" ht="13.2" customHeight="1" x14ac:dyDescent="0.3">
      <c r="A96" s="80" t="s">
        <v>67</v>
      </c>
      <c r="B96" s="151">
        <v>2.43004029</v>
      </c>
      <c r="C96" s="91">
        <v>1.7588258999999999</v>
      </c>
      <c r="D96" s="91">
        <v>1.6458080100000001</v>
      </c>
      <c r="E96" s="92">
        <v>2.5943694900000001</v>
      </c>
      <c r="F96" s="91">
        <v>2.77764393</v>
      </c>
      <c r="G96" s="91">
        <v>7.8751396600000003</v>
      </c>
      <c r="H96" s="91">
        <v>23.661745360000001</v>
      </c>
      <c r="I96" s="92">
        <v>34.197819589999995</v>
      </c>
      <c r="J96" s="90">
        <v>32.971935020000004</v>
      </c>
      <c r="K96" s="91">
        <v>45.395626010000008</v>
      </c>
      <c r="L96" s="91">
        <v>35.194945589999996</v>
      </c>
      <c r="M96" s="92">
        <v>27.673346629999998</v>
      </c>
      <c r="N96" s="90">
        <v>10.853276020000001</v>
      </c>
      <c r="O96" s="91">
        <v>1.4061340499999999</v>
      </c>
      <c r="P96" s="91">
        <v>0.97574541000000004</v>
      </c>
      <c r="Q96" s="92">
        <v>1.4143058299999998</v>
      </c>
      <c r="R96" s="90">
        <v>1.15522546</v>
      </c>
      <c r="S96" s="91">
        <v>0.62752850999999987</v>
      </c>
      <c r="T96" s="91">
        <v>1.51564867</v>
      </c>
      <c r="U96" s="92">
        <v>1.0665079799999999</v>
      </c>
      <c r="V96" s="90">
        <v>1.1716904599999998</v>
      </c>
      <c r="W96" s="91">
        <v>1.28494362</v>
      </c>
      <c r="X96" s="91">
        <v>1.2223822800000002</v>
      </c>
      <c r="Y96" s="92">
        <v>1.0287124299999999</v>
      </c>
      <c r="Z96" s="90">
        <v>2.0179492100000003</v>
      </c>
      <c r="AA96" s="91">
        <v>2.8397180299999998</v>
      </c>
      <c r="AB96" s="91">
        <v>7.3581478099999993</v>
      </c>
      <c r="AC96" s="92">
        <v>4.15065361</v>
      </c>
      <c r="AD96" s="90">
        <v>1.24783852</v>
      </c>
      <c r="AE96" s="91">
        <v>1.0253495400000001</v>
      </c>
      <c r="AF96" s="91">
        <v>1.7806855700000002</v>
      </c>
      <c r="AG96" s="92">
        <v>1.1179252200000001</v>
      </c>
      <c r="AH96" s="90">
        <v>1.01476381</v>
      </c>
      <c r="AI96" s="91">
        <v>0.75007086000000001</v>
      </c>
      <c r="AJ96" s="91">
        <v>0.98223983999999998</v>
      </c>
      <c r="AK96" s="92">
        <v>1.1946254300000001</v>
      </c>
      <c r="AL96" s="90">
        <v>1.3285084</v>
      </c>
      <c r="AM96" s="91">
        <v>2.1422153399999999</v>
      </c>
      <c r="AN96" s="91">
        <v>1.62146721</v>
      </c>
      <c r="AO96" s="92">
        <v>2.20295592</v>
      </c>
      <c r="AP96" s="90">
        <v>0.88069412999999996</v>
      </c>
      <c r="AQ96" s="91">
        <v>1.2490968700000002</v>
      </c>
      <c r="AR96" s="91">
        <v>1.91471305</v>
      </c>
      <c r="AS96" s="92">
        <v>2.3933015900000001</v>
      </c>
      <c r="AT96" s="90">
        <v>1.76420749</v>
      </c>
      <c r="AU96" s="91">
        <v>2.2347227799999998</v>
      </c>
      <c r="AV96" s="91">
        <v>2.2253585899999999</v>
      </c>
      <c r="AW96" s="92">
        <v>1.8568120800000001</v>
      </c>
      <c r="AX96" s="90">
        <v>1.6175504300000001</v>
      </c>
      <c r="AY96" s="91">
        <v>1.9557492600000002</v>
      </c>
      <c r="AZ96" s="91">
        <v>2.5298549599999998</v>
      </c>
      <c r="BA96" s="92">
        <v>1.6418238499999998</v>
      </c>
      <c r="BB96" s="90">
        <v>2.2082151300000001</v>
      </c>
      <c r="BC96" s="91">
        <v>3.5915373000000002</v>
      </c>
      <c r="BD96" s="91">
        <v>2.84041385</v>
      </c>
      <c r="BE96" s="92">
        <v>3.63914969</v>
      </c>
      <c r="BF96" s="90">
        <v>4.0377895899999992</v>
      </c>
      <c r="BG96" s="91">
        <v>1.91461846</v>
      </c>
      <c r="BH96" s="91">
        <v>8.6654377599999997</v>
      </c>
      <c r="BI96" s="92">
        <v>5.98721543</v>
      </c>
      <c r="BJ96" s="90">
        <v>88.76801528</v>
      </c>
      <c r="BK96" s="91">
        <v>86.834138780000004</v>
      </c>
      <c r="BL96" s="91">
        <v>85.745160760000005</v>
      </c>
      <c r="BM96" s="92">
        <v>85.505924539999995</v>
      </c>
      <c r="BN96" s="90">
        <v>129.38823640999999</v>
      </c>
      <c r="BO96" s="91">
        <v>123.29460859</v>
      </c>
      <c r="BP96" s="91">
        <v>123.16480463999999</v>
      </c>
      <c r="BQ96" s="92">
        <v>123.44960520000001</v>
      </c>
      <c r="BR96" s="90">
        <v>96.762177809999997</v>
      </c>
      <c r="BS96" s="91">
        <v>95.968097289999989</v>
      </c>
      <c r="BT96" s="91">
        <v>96.682598679999998</v>
      </c>
      <c r="BU96" s="92">
        <v>95.278250170000007</v>
      </c>
      <c r="BV96" s="90">
        <v>130.83062524000002</v>
      </c>
      <c r="BW96" s="91">
        <v>132.35135678</v>
      </c>
      <c r="BX96" s="91">
        <v>130.72632812000001</v>
      </c>
      <c r="BY96" s="92">
        <v>131.71890101</v>
      </c>
      <c r="BZ96" s="90">
        <v>134.68071863</v>
      </c>
      <c r="CA96" s="91">
        <v>210.03138142</v>
      </c>
      <c r="CB96" s="91">
        <v>192.71763437999999</v>
      </c>
      <c r="CC96" s="92">
        <v>236.32970688</v>
      </c>
      <c r="CD96" s="90">
        <v>211.60426269999999</v>
      </c>
      <c r="CE96" s="91">
        <v>217.47021545999996</v>
      </c>
      <c r="CF96" s="91">
        <v>235.41281020000002</v>
      </c>
      <c r="CG96" s="92">
        <v>248.57139623</v>
      </c>
      <c r="CH96" s="91">
        <v>194.53412479999997</v>
      </c>
      <c r="CI96" s="91">
        <v>165.68556359000002</v>
      </c>
      <c r="CJ96" s="91">
        <v>218.23969167999999</v>
      </c>
      <c r="CK96" s="92">
        <v>217.15946047</v>
      </c>
      <c r="CL96" s="90">
        <v>112.79465252</v>
      </c>
      <c r="CM96" s="91">
        <v>108.17558419</v>
      </c>
      <c r="CN96" s="91">
        <v>94.557693770000014</v>
      </c>
      <c r="CO96" s="91">
        <v>148.63058346</v>
      </c>
      <c r="CP96" s="90">
        <v>344.02801624</v>
      </c>
      <c r="CQ96" s="91">
        <v>353.89377017999999</v>
      </c>
      <c r="CR96" s="91">
        <v>333.45379358000002</v>
      </c>
      <c r="CS96" s="92">
        <v>296.51411539999998</v>
      </c>
      <c r="CT96" s="90">
        <v>105.37277187000001</v>
      </c>
      <c r="CU96" s="91">
        <v>102.18842291000001</v>
      </c>
      <c r="CV96" s="91">
        <v>139.55883279</v>
      </c>
      <c r="CW96" s="92">
        <v>129.95115912</v>
      </c>
      <c r="CX96" s="90">
        <v>210.06221724000002</v>
      </c>
      <c r="CY96" s="91">
        <v>234.87230310999996</v>
      </c>
      <c r="CZ96" s="91">
        <v>158.20359851999999</v>
      </c>
      <c r="DA96" s="92">
        <v>458.74011665</v>
      </c>
      <c r="DB96" s="90">
        <v>211.53067568</v>
      </c>
      <c r="DC96" s="91">
        <v>192.51676288000002</v>
      </c>
      <c r="DD96" s="91">
        <v>179.83184269999998</v>
      </c>
      <c r="DE96" s="92">
        <v>188.39035955</v>
      </c>
      <c r="DF96" s="90">
        <v>301.31776976999998</v>
      </c>
      <c r="DG96" s="91">
        <v>321.15190209999997</v>
      </c>
      <c r="DH96" s="91">
        <v>342.58346508</v>
      </c>
      <c r="DI96" s="92">
        <v>382.53139326999997</v>
      </c>
      <c r="DJ96" s="90">
        <v>203.98466225000001</v>
      </c>
      <c r="DK96" s="91">
        <v>254.16208306999999</v>
      </c>
      <c r="DL96" s="91">
        <v>279.22741746999998</v>
      </c>
      <c r="DM96" s="92">
        <v>277.72715122</v>
      </c>
      <c r="DN96" s="90">
        <v>471.58008661999997</v>
      </c>
      <c r="DO96" s="91">
        <v>458.62208382</v>
      </c>
      <c r="DP96" s="91">
        <v>448.56526653000003</v>
      </c>
      <c r="DQ96" s="92">
        <v>494.23080376999997</v>
      </c>
      <c r="DR96" s="90">
        <v>500.43462141000009</v>
      </c>
    </row>
    <row r="97" spans="1:122" s="10" customFormat="1" ht="13.2" customHeight="1" x14ac:dyDescent="0.3">
      <c r="A97" s="80" t="s">
        <v>68</v>
      </c>
      <c r="B97" s="151">
        <v>0.12385491999999998</v>
      </c>
      <c r="C97" s="91">
        <v>7.8891520000000007E-2</v>
      </c>
      <c r="D97" s="91">
        <v>2.5798999999999999E-4</v>
      </c>
      <c r="E97" s="92">
        <v>6.7957509999999999E-2</v>
      </c>
      <c r="F97" s="91">
        <v>0.14907997000000003</v>
      </c>
      <c r="G97" s="91">
        <v>5.333823E-2</v>
      </c>
      <c r="H97" s="91">
        <v>7.2148000000000004E-2</v>
      </c>
      <c r="I97" s="92">
        <v>1.5123940000000001E-2</v>
      </c>
      <c r="J97" s="90">
        <v>1.801637E-2</v>
      </c>
      <c r="K97" s="91">
        <v>0.47943331</v>
      </c>
      <c r="L97" s="91">
        <v>3.21696E-3</v>
      </c>
      <c r="M97" s="92">
        <v>3.0849104100000004</v>
      </c>
      <c r="N97" s="90">
        <v>8.8698189900000006</v>
      </c>
      <c r="O97" s="91">
        <v>7.9458238199999993</v>
      </c>
      <c r="P97" s="91">
        <v>6.2755438100000003</v>
      </c>
      <c r="Q97" s="92">
        <v>4.9458852499999999</v>
      </c>
      <c r="R97" s="90">
        <v>8.1868784599999991</v>
      </c>
      <c r="S97" s="91">
        <v>7.8101024800000003</v>
      </c>
      <c r="T97" s="91">
        <v>0.9379112799999999</v>
      </c>
      <c r="U97" s="92">
        <v>1.0352999999999999E-2</v>
      </c>
      <c r="V97" s="90">
        <v>1.7491821399999998</v>
      </c>
      <c r="W97" s="91">
        <v>1.5394171200000002</v>
      </c>
      <c r="X97" s="91">
        <v>0.55564500999999999</v>
      </c>
      <c r="Y97" s="92">
        <v>0.22462109999999999</v>
      </c>
      <c r="Z97" s="90">
        <v>0.12588337999999999</v>
      </c>
      <c r="AA97" s="91">
        <v>0.99869620000000014</v>
      </c>
      <c r="AB97" s="91">
        <v>0.51049494000000006</v>
      </c>
      <c r="AC97" s="92">
        <v>0.21562952000000002</v>
      </c>
      <c r="AD97" s="90">
        <v>0.49553613000000007</v>
      </c>
      <c r="AE97" s="91">
        <v>0.57539408000000003</v>
      </c>
      <c r="AF97" s="91">
        <v>0.40872436000000001</v>
      </c>
      <c r="AG97" s="92">
        <v>0.86240569</v>
      </c>
      <c r="AH97" s="90">
        <v>0.26945648</v>
      </c>
      <c r="AI97" s="91">
        <v>0.46902482000000001</v>
      </c>
      <c r="AJ97" s="91">
        <v>0.64656440000000015</v>
      </c>
      <c r="AK97" s="92">
        <v>0.44018164999999998</v>
      </c>
      <c r="AL97" s="90">
        <v>0.69399111000000002</v>
      </c>
      <c r="AM97" s="91">
        <v>0.72028836000000007</v>
      </c>
      <c r="AN97" s="91">
        <v>0.73490580999999988</v>
      </c>
      <c r="AO97" s="92">
        <v>1.08514471</v>
      </c>
      <c r="AP97" s="90">
        <v>1.7424482000000001</v>
      </c>
      <c r="AQ97" s="91">
        <v>0.89350395999999987</v>
      </c>
      <c r="AR97" s="91">
        <v>0.82670744000000007</v>
      </c>
      <c r="AS97" s="92">
        <v>1.0290262699999999</v>
      </c>
      <c r="AT97" s="90">
        <v>0.5088935</v>
      </c>
      <c r="AU97" s="91">
        <v>0.60072922000000006</v>
      </c>
      <c r="AV97" s="91">
        <v>0.80218945999999991</v>
      </c>
      <c r="AW97" s="92">
        <v>1.14535287</v>
      </c>
      <c r="AX97" s="90">
        <v>0.37772032</v>
      </c>
      <c r="AY97" s="91">
        <v>1.0702162199999998</v>
      </c>
      <c r="AZ97" s="91">
        <v>2.1142219200000003</v>
      </c>
      <c r="BA97" s="92">
        <v>2.21042922</v>
      </c>
      <c r="BB97" s="90">
        <v>0.88856601999999996</v>
      </c>
      <c r="BC97" s="91">
        <v>1.59104657</v>
      </c>
      <c r="BD97" s="91">
        <v>0.35866788999999999</v>
      </c>
      <c r="BE97" s="92">
        <v>5.7723858099999994</v>
      </c>
      <c r="BF97" s="90">
        <v>1.85922779</v>
      </c>
      <c r="BG97" s="91">
        <v>1.0346480300000001</v>
      </c>
      <c r="BH97" s="91">
        <v>3.3364223700000002</v>
      </c>
      <c r="BI97" s="92">
        <v>1.5600628099999998</v>
      </c>
      <c r="BJ97" s="90">
        <v>2.92341147</v>
      </c>
      <c r="BK97" s="91">
        <v>4.8050269500000002</v>
      </c>
      <c r="BL97" s="91">
        <v>4.2925082100000003</v>
      </c>
      <c r="BM97" s="92">
        <v>6.5149355900000003</v>
      </c>
      <c r="BN97" s="90">
        <v>4.9509828500000008</v>
      </c>
      <c r="BO97" s="91">
        <v>6.2335292300000003</v>
      </c>
      <c r="BP97" s="91">
        <v>6.9923685600000001</v>
      </c>
      <c r="BQ97" s="92">
        <v>8.3192109900000002</v>
      </c>
      <c r="BR97" s="90">
        <v>5.4638811</v>
      </c>
      <c r="BS97" s="91">
        <v>5.31438188</v>
      </c>
      <c r="BT97" s="91">
        <v>5.5171702900000001</v>
      </c>
      <c r="BU97" s="92">
        <v>5.8199962500000009</v>
      </c>
      <c r="BV97" s="90">
        <v>7.7972529100000001</v>
      </c>
      <c r="BW97" s="91">
        <v>10.814515500000001</v>
      </c>
      <c r="BX97" s="91">
        <v>11.743361089999999</v>
      </c>
      <c r="BY97" s="92">
        <v>12.65830835</v>
      </c>
      <c r="BZ97" s="90">
        <v>40.259845720000001</v>
      </c>
      <c r="CA97" s="91">
        <v>41.968799560000001</v>
      </c>
      <c r="CB97" s="91">
        <v>40.383169100000003</v>
      </c>
      <c r="CC97" s="92">
        <v>73.69768040000001</v>
      </c>
      <c r="CD97" s="90">
        <v>41.082234030000002</v>
      </c>
      <c r="CE97" s="91">
        <v>54.467355510000004</v>
      </c>
      <c r="CF97" s="91">
        <v>47.073767249999996</v>
      </c>
      <c r="CG97" s="92">
        <v>48.22385422</v>
      </c>
      <c r="CH97" s="91">
        <v>39.341333349999999</v>
      </c>
      <c r="CI97" s="91">
        <v>38.179389489999998</v>
      </c>
      <c r="CJ97" s="91">
        <v>44.833982319999997</v>
      </c>
      <c r="CK97" s="92">
        <v>55.964807370000003</v>
      </c>
      <c r="CL97" s="90">
        <v>43.301588420000002</v>
      </c>
      <c r="CM97" s="91">
        <v>49.79834005</v>
      </c>
      <c r="CN97" s="91">
        <v>49.359673650000005</v>
      </c>
      <c r="CO97" s="91">
        <v>63.921634739999995</v>
      </c>
      <c r="CP97" s="90">
        <v>64.126738919999994</v>
      </c>
      <c r="CQ97" s="91">
        <v>70.739554980000008</v>
      </c>
      <c r="CR97" s="91">
        <v>62.440180159999997</v>
      </c>
      <c r="CS97" s="92">
        <v>54.781987890000011</v>
      </c>
      <c r="CT97" s="90">
        <v>85.789036360000011</v>
      </c>
      <c r="CU97" s="91">
        <v>78.164142200000001</v>
      </c>
      <c r="CV97" s="91">
        <v>82.533387189999985</v>
      </c>
      <c r="CW97" s="92">
        <v>92.340910759999986</v>
      </c>
      <c r="CX97" s="90">
        <v>73.440296189999998</v>
      </c>
      <c r="CY97" s="91">
        <v>34.974374400000002</v>
      </c>
      <c r="CZ97" s="91">
        <v>27.566855810000003</v>
      </c>
      <c r="DA97" s="92">
        <v>60.288948369999986</v>
      </c>
      <c r="DB97" s="90">
        <v>48.970399410000006</v>
      </c>
      <c r="DC97" s="91">
        <v>54.379297260000001</v>
      </c>
      <c r="DD97" s="91">
        <v>58.736006459999999</v>
      </c>
      <c r="DE97" s="92">
        <v>71.94345036</v>
      </c>
      <c r="DF97" s="90">
        <v>59.051731929999995</v>
      </c>
      <c r="DG97" s="91">
        <v>67.369002780000002</v>
      </c>
      <c r="DH97" s="91">
        <v>61.250506889999997</v>
      </c>
      <c r="DI97" s="92">
        <v>84.839630270000001</v>
      </c>
      <c r="DJ97" s="90">
        <v>71.832976369999997</v>
      </c>
      <c r="DK97" s="91">
        <v>87.333880170000015</v>
      </c>
      <c r="DL97" s="91">
        <v>84.677091910000001</v>
      </c>
      <c r="DM97" s="92">
        <v>116.10798356000001</v>
      </c>
      <c r="DN97" s="90">
        <v>165.30389400000001</v>
      </c>
      <c r="DO97" s="91">
        <v>136.19084744999998</v>
      </c>
      <c r="DP97" s="91">
        <v>124.42487656</v>
      </c>
      <c r="DQ97" s="92">
        <v>129.10772302999999</v>
      </c>
      <c r="DR97" s="90">
        <v>93.109049630000001</v>
      </c>
    </row>
    <row r="98" spans="1:122" s="10" customFormat="1" ht="13.2" customHeight="1" x14ac:dyDescent="0.3">
      <c r="A98" s="172" t="s">
        <v>169</v>
      </c>
      <c r="B98" s="153">
        <v>-551.15804029000003</v>
      </c>
      <c r="C98" s="97">
        <v>-880.05082590000006</v>
      </c>
      <c r="D98" s="97">
        <v>-827.36880801000007</v>
      </c>
      <c r="E98" s="98">
        <v>-737.52536949</v>
      </c>
      <c r="F98" s="97">
        <v>-489.11532242060935</v>
      </c>
      <c r="G98" s="97">
        <v>-594.82906548953406</v>
      </c>
      <c r="H98" s="97">
        <v>-971.33135908397867</v>
      </c>
      <c r="I98" s="98">
        <v>-715.72757750437813</v>
      </c>
      <c r="J98" s="96">
        <v>-834.70073844550257</v>
      </c>
      <c r="K98" s="97">
        <v>-1120.6402066481189</v>
      </c>
      <c r="L98" s="97">
        <v>-1540.1932324517231</v>
      </c>
      <c r="M98" s="98">
        <v>-1289.6205536409429</v>
      </c>
      <c r="N98" s="96">
        <v>-998.89830336392822</v>
      </c>
      <c r="O98" s="97">
        <v>-1128.0043361029636</v>
      </c>
      <c r="P98" s="97">
        <v>-1207.2403955160194</v>
      </c>
      <c r="Q98" s="98">
        <v>-1139.6261165197757</v>
      </c>
      <c r="R98" s="96">
        <v>-851.49875212304676</v>
      </c>
      <c r="S98" s="97">
        <v>-958.36463752026793</v>
      </c>
      <c r="T98" s="97">
        <v>-1100.6047382285014</v>
      </c>
      <c r="U98" s="98">
        <v>-1109.8402051085397</v>
      </c>
      <c r="V98" s="96">
        <v>-931.90449098355271</v>
      </c>
      <c r="W98" s="97">
        <v>-1075.508100467533</v>
      </c>
      <c r="X98" s="97">
        <v>-1200.1686248113435</v>
      </c>
      <c r="Y98" s="98">
        <v>-1231.6452833018216</v>
      </c>
      <c r="Z98" s="96">
        <v>-1102.3593558999685</v>
      </c>
      <c r="AA98" s="97">
        <v>-1077.7054675038557</v>
      </c>
      <c r="AB98" s="97">
        <v>-1072.0114186294086</v>
      </c>
      <c r="AC98" s="98">
        <v>-896.7958370129694</v>
      </c>
      <c r="AD98" s="96">
        <v>-775.82316235164512</v>
      </c>
      <c r="AE98" s="97">
        <v>-831.67140386366714</v>
      </c>
      <c r="AF98" s="97">
        <v>-847.66261405227385</v>
      </c>
      <c r="AG98" s="98">
        <v>-770.15955928412723</v>
      </c>
      <c r="AH98" s="96">
        <v>-647.67976137896278</v>
      </c>
      <c r="AI98" s="97">
        <v>-729.16468832455791</v>
      </c>
      <c r="AJ98" s="97">
        <v>-798.12497151520233</v>
      </c>
      <c r="AK98" s="98">
        <v>-805.63298067750441</v>
      </c>
      <c r="AL98" s="96">
        <v>-786.8404482251874</v>
      </c>
      <c r="AM98" s="97">
        <v>-993.89220838443305</v>
      </c>
      <c r="AN98" s="97">
        <v>-1200.2467498753097</v>
      </c>
      <c r="AO98" s="98">
        <v>-1137.8946001096231</v>
      </c>
      <c r="AP98" s="96">
        <v>-859.12670352036332</v>
      </c>
      <c r="AQ98" s="97">
        <v>-997.13562524507199</v>
      </c>
      <c r="AR98" s="97">
        <v>-1161.6772417692023</v>
      </c>
      <c r="AS98" s="98">
        <v>-1098.6971216837992</v>
      </c>
      <c r="AT98" s="96">
        <v>-1147.9670736007522</v>
      </c>
      <c r="AU98" s="97">
        <v>-1315.8731354461936</v>
      </c>
      <c r="AV98" s="97">
        <v>-1571.2628184162602</v>
      </c>
      <c r="AW98" s="98">
        <v>-1402.6094213919519</v>
      </c>
      <c r="AX98" s="96">
        <v>-1942.9423951865069</v>
      </c>
      <c r="AY98" s="97">
        <v>-1699.9997726792101</v>
      </c>
      <c r="AZ98" s="97">
        <v>-1793.2803401582751</v>
      </c>
      <c r="BA98" s="98">
        <v>-2120.5097797428298</v>
      </c>
      <c r="BB98" s="96">
        <v>-2075.3017143895731</v>
      </c>
      <c r="BC98" s="97">
        <v>-2684.4129631383257</v>
      </c>
      <c r="BD98" s="97">
        <v>-2805.0832959136001</v>
      </c>
      <c r="BE98" s="98">
        <v>-2097.0849592018703</v>
      </c>
      <c r="BF98" s="96">
        <v>-1395.4878021546101</v>
      </c>
      <c r="BG98" s="97">
        <v>-1669.7471542205935</v>
      </c>
      <c r="BH98" s="97">
        <v>-1828.7239217508391</v>
      </c>
      <c r="BI98" s="98">
        <v>-1929.4314952860761</v>
      </c>
      <c r="BJ98" s="96">
        <v>-2280.8880641999999</v>
      </c>
      <c r="BK98" s="97">
        <v>-2877.3513655400002</v>
      </c>
      <c r="BL98" s="97">
        <v>-3290.1314552499998</v>
      </c>
      <c r="BM98" s="98">
        <v>-2966.77117288</v>
      </c>
      <c r="BN98" s="96">
        <v>-2665.2060780500001</v>
      </c>
      <c r="BO98" s="97">
        <v>-3306.4366220399997</v>
      </c>
      <c r="BP98" s="97">
        <v>-3662.1745387500009</v>
      </c>
      <c r="BQ98" s="98">
        <v>-3578.3495180199998</v>
      </c>
      <c r="BR98" s="96">
        <v>-2908.1661396300005</v>
      </c>
      <c r="BS98" s="97">
        <v>-3335.2091097399998</v>
      </c>
      <c r="BT98" s="97">
        <v>-3387.2100648400001</v>
      </c>
      <c r="BU98" s="98">
        <v>-3553.8892916999998</v>
      </c>
      <c r="BV98" s="96">
        <v>-3260.1732629300004</v>
      </c>
      <c r="BW98" s="97">
        <v>-3803.4631217799997</v>
      </c>
      <c r="BX98" s="97">
        <v>-3758.0178089299998</v>
      </c>
      <c r="BY98" s="98">
        <v>-3430.9606851399994</v>
      </c>
      <c r="BZ98" s="96">
        <v>-3172.5819799600004</v>
      </c>
      <c r="CA98" s="97">
        <v>-3433.5190990400001</v>
      </c>
      <c r="CB98" s="97">
        <v>-3341.9160835900002</v>
      </c>
      <c r="CC98" s="98">
        <v>-3112.6548906199992</v>
      </c>
      <c r="CD98" s="96">
        <v>-2753.5328060299998</v>
      </c>
      <c r="CE98" s="97">
        <v>-2501.7921403800001</v>
      </c>
      <c r="CF98" s="97">
        <v>-1928.3178860600001</v>
      </c>
      <c r="CG98" s="98">
        <v>-1740.5551149299999</v>
      </c>
      <c r="CH98" s="97">
        <v>-1355.8140717599999</v>
      </c>
      <c r="CI98" s="97">
        <v>-1571.13409065</v>
      </c>
      <c r="CJ98" s="97">
        <v>-1840.6929567000004</v>
      </c>
      <c r="CK98" s="98">
        <v>-1811.2183375199997</v>
      </c>
      <c r="CL98" s="96">
        <v>-1847.1194799800001</v>
      </c>
      <c r="CM98" s="97">
        <v>-1892.2666165599999</v>
      </c>
      <c r="CN98" s="97">
        <v>-2533.3109062500002</v>
      </c>
      <c r="CO98" s="97">
        <v>-2403.5275329800002</v>
      </c>
      <c r="CP98" s="96">
        <v>-2521.0413901899992</v>
      </c>
      <c r="CQ98" s="97">
        <v>-2431.4417739199998</v>
      </c>
      <c r="CR98" s="97">
        <v>-2454.95076006</v>
      </c>
      <c r="CS98" s="98">
        <v>-2351.1897733100004</v>
      </c>
      <c r="CT98" s="96">
        <v>-2182.8624819400002</v>
      </c>
      <c r="CU98" s="97">
        <v>-2375.6257643200006</v>
      </c>
      <c r="CV98" s="97">
        <v>-2394.4347854299999</v>
      </c>
      <c r="CW98" s="98">
        <v>-2376.0009924399997</v>
      </c>
      <c r="CX98" s="96">
        <v>-2216.24315355</v>
      </c>
      <c r="CY98" s="97">
        <v>-1478.28918365</v>
      </c>
      <c r="CZ98" s="97">
        <v>-1247.8282431299999</v>
      </c>
      <c r="DA98" s="98">
        <v>-2019.9313169299999</v>
      </c>
      <c r="DB98" s="96">
        <v>-2712.5323744500001</v>
      </c>
      <c r="DC98" s="97">
        <v>-2749.2939401899994</v>
      </c>
      <c r="DD98" s="97">
        <v>-3415.4987846200002</v>
      </c>
      <c r="DE98" s="98">
        <v>-4731.43679737</v>
      </c>
      <c r="DF98" s="96">
        <v>-4424.1576696700004</v>
      </c>
      <c r="DG98" s="97">
        <v>-4833.3903260900006</v>
      </c>
      <c r="DH98" s="97">
        <v>-5531.4890127500003</v>
      </c>
      <c r="DI98" s="98">
        <v>-4644.7727461699997</v>
      </c>
      <c r="DJ98" s="96">
        <v>-3384.5865379300008</v>
      </c>
      <c r="DK98" s="97">
        <v>-3352.54027649</v>
      </c>
      <c r="DL98" s="97">
        <v>-2940.9944692199992</v>
      </c>
      <c r="DM98" s="98">
        <v>-2997.1849389499994</v>
      </c>
      <c r="DN98" s="96">
        <v>-2777.7230736000001</v>
      </c>
      <c r="DO98" s="97">
        <v>-3463.9913979100002</v>
      </c>
      <c r="DP98" s="97">
        <v>-4338.5995674300002</v>
      </c>
      <c r="DQ98" s="98">
        <v>-4483.6805913999997</v>
      </c>
      <c r="DR98" s="96">
        <v>-3791.1367091299999</v>
      </c>
    </row>
    <row r="99" spans="1:122" s="10" customFormat="1" ht="13.2" customHeight="1" x14ac:dyDescent="0.3">
      <c r="A99" s="80" t="s">
        <v>67</v>
      </c>
      <c r="B99" s="151">
        <v>462.38795970999996</v>
      </c>
      <c r="C99" s="91">
        <v>433.37317410000003</v>
      </c>
      <c r="D99" s="91">
        <v>406.55719199000004</v>
      </c>
      <c r="E99" s="92">
        <v>432.47163050999995</v>
      </c>
      <c r="F99" s="91">
        <v>346.18051149823674</v>
      </c>
      <c r="G99" s="91">
        <v>322.96194830258673</v>
      </c>
      <c r="H99" s="91">
        <v>340.71948702283908</v>
      </c>
      <c r="I99" s="92">
        <v>371.02554428423741</v>
      </c>
      <c r="J99" s="90">
        <v>380.14399486130208</v>
      </c>
      <c r="K99" s="91">
        <v>383.4203894088098</v>
      </c>
      <c r="L99" s="91">
        <v>303.31690415517113</v>
      </c>
      <c r="M99" s="92">
        <v>313.68761238842922</v>
      </c>
      <c r="N99" s="90">
        <v>319.68753912378338</v>
      </c>
      <c r="O99" s="91">
        <v>277.37167576108732</v>
      </c>
      <c r="P99" s="91">
        <v>336.49469104166354</v>
      </c>
      <c r="Q99" s="92">
        <v>286.09048497077879</v>
      </c>
      <c r="R99" s="90">
        <v>218.27497473238481</v>
      </c>
      <c r="S99" s="91">
        <v>254.40570666174432</v>
      </c>
      <c r="T99" s="91">
        <v>233.92230507274064</v>
      </c>
      <c r="U99" s="92">
        <v>287.11294619277493</v>
      </c>
      <c r="V99" s="90">
        <v>278.23802272718706</v>
      </c>
      <c r="W99" s="91">
        <v>240.9694082762025</v>
      </c>
      <c r="X99" s="91">
        <v>290.83398590807474</v>
      </c>
      <c r="Y99" s="92">
        <v>258.24899482428509</v>
      </c>
      <c r="Z99" s="90">
        <v>306.51720124790921</v>
      </c>
      <c r="AA99" s="91">
        <v>309.73431478019654</v>
      </c>
      <c r="AB99" s="91">
        <v>277.98138129370528</v>
      </c>
      <c r="AC99" s="92">
        <v>275.66733307407031</v>
      </c>
      <c r="AD99" s="90">
        <v>245.75991502588931</v>
      </c>
      <c r="AE99" s="91">
        <v>287.0258108281011</v>
      </c>
      <c r="AF99" s="91">
        <v>342.66464754000526</v>
      </c>
      <c r="AG99" s="92">
        <v>305.88936788288788</v>
      </c>
      <c r="AH99" s="90">
        <v>308.4561950944784</v>
      </c>
      <c r="AI99" s="91">
        <v>345.03322274108041</v>
      </c>
      <c r="AJ99" s="91">
        <v>361.38652085919455</v>
      </c>
      <c r="AK99" s="92">
        <v>417.92026552679556</v>
      </c>
      <c r="AL99" s="90">
        <v>410.63650876621102</v>
      </c>
      <c r="AM99" s="91">
        <v>454.58175093997022</v>
      </c>
      <c r="AN99" s="91">
        <v>497.00851491855013</v>
      </c>
      <c r="AO99" s="92">
        <v>570.43693640780862</v>
      </c>
      <c r="AP99" s="90">
        <v>586.9127069213198</v>
      </c>
      <c r="AQ99" s="91">
        <v>659.5395948663197</v>
      </c>
      <c r="AR99" s="91">
        <v>672.91412540793851</v>
      </c>
      <c r="AS99" s="92">
        <v>686.25708712350479</v>
      </c>
      <c r="AT99" s="90">
        <v>671.42208640374702</v>
      </c>
      <c r="AU99" s="91">
        <v>631.0908360614053</v>
      </c>
      <c r="AV99" s="91">
        <v>724.86472841725811</v>
      </c>
      <c r="AW99" s="92">
        <v>770.43358154789382</v>
      </c>
      <c r="AX99" s="90">
        <v>698.36906349894207</v>
      </c>
      <c r="AY99" s="91">
        <v>769.90575755542068</v>
      </c>
      <c r="AZ99" s="91">
        <v>835.1054319615987</v>
      </c>
      <c r="BA99" s="92">
        <v>912.03242475986758</v>
      </c>
      <c r="BB99" s="90">
        <v>844.78057648243544</v>
      </c>
      <c r="BC99" s="91">
        <v>1003.604456884196</v>
      </c>
      <c r="BD99" s="91">
        <v>1408.4028551257231</v>
      </c>
      <c r="BE99" s="92">
        <v>1256.1653659503274</v>
      </c>
      <c r="BF99" s="90">
        <v>842.37440388538971</v>
      </c>
      <c r="BG99" s="91">
        <v>762.64341107940618</v>
      </c>
      <c r="BH99" s="91">
        <v>711.10711074916082</v>
      </c>
      <c r="BI99" s="92">
        <v>836.4494532139239</v>
      </c>
      <c r="BJ99" s="90">
        <v>823.91708441000003</v>
      </c>
      <c r="BK99" s="91">
        <v>913.5617047400001</v>
      </c>
      <c r="BL99" s="91">
        <v>939.19763486000011</v>
      </c>
      <c r="BM99" s="92">
        <v>1068.7909039900001</v>
      </c>
      <c r="BN99" s="90">
        <v>1156.94316712</v>
      </c>
      <c r="BO99" s="91">
        <v>1177.6209325600003</v>
      </c>
      <c r="BP99" s="91">
        <v>1073.8875211300001</v>
      </c>
      <c r="BQ99" s="92">
        <v>1007.0605501799998</v>
      </c>
      <c r="BR99" s="90">
        <v>1050.78198931</v>
      </c>
      <c r="BS99" s="91">
        <v>1091.7834384600001</v>
      </c>
      <c r="BT99" s="91">
        <v>967.06047506000004</v>
      </c>
      <c r="BU99" s="92">
        <v>1032.98558544</v>
      </c>
      <c r="BV99" s="90">
        <v>1001.57607046</v>
      </c>
      <c r="BW99" s="91">
        <v>1038.7532052500001</v>
      </c>
      <c r="BX99" s="91">
        <v>1003.8141170299999</v>
      </c>
      <c r="BY99" s="92">
        <v>1108.01421091</v>
      </c>
      <c r="BZ99" s="90">
        <v>1149.1716018300001</v>
      </c>
      <c r="CA99" s="91">
        <v>1077.2862129299999</v>
      </c>
      <c r="CB99" s="91">
        <v>1259.4041915099999</v>
      </c>
      <c r="CC99" s="92">
        <v>1133.4747445399998</v>
      </c>
      <c r="CD99" s="90">
        <v>901.24510329999998</v>
      </c>
      <c r="CE99" s="91">
        <v>954.36750531000007</v>
      </c>
      <c r="CF99" s="91">
        <v>1165.8865736900002</v>
      </c>
      <c r="CG99" s="92">
        <v>955.34048308000001</v>
      </c>
      <c r="CH99" s="91">
        <v>932.56172799000001</v>
      </c>
      <c r="CI99" s="91">
        <v>1028.3419081300001</v>
      </c>
      <c r="CJ99" s="91">
        <v>1061.8788613300001</v>
      </c>
      <c r="CK99" s="92">
        <v>1007.07301136</v>
      </c>
      <c r="CL99" s="90">
        <v>1079.6377055</v>
      </c>
      <c r="CM99" s="91">
        <v>1266.9493295999998</v>
      </c>
      <c r="CN99" s="91">
        <v>1021.47755313</v>
      </c>
      <c r="CO99" s="91">
        <v>1201.0729411499999</v>
      </c>
      <c r="CP99" s="90">
        <v>1021.57161759</v>
      </c>
      <c r="CQ99" s="91">
        <v>1128.9453114999999</v>
      </c>
      <c r="CR99" s="91">
        <v>1211.0406199499998</v>
      </c>
      <c r="CS99" s="92">
        <v>1113.69671277</v>
      </c>
      <c r="CT99" s="90">
        <v>1028.4573856300001</v>
      </c>
      <c r="CU99" s="91">
        <v>963.21609717999991</v>
      </c>
      <c r="CV99" s="91">
        <v>1218.5232731599999</v>
      </c>
      <c r="CW99" s="92">
        <v>1072.51046387</v>
      </c>
      <c r="CX99" s="90">
        <v>991.02823097999999</v>
      </c>
      <c r="CY99" s="91">
        <v>967.99029129000007</v>
      </c>
      <c r="CZ99" s="91">
        <v>1009.0431790800001</v>
      </c>
      <c r="DA99" s="92">
        <v>1029.36522775</v>
      </c>
      <c r="DB99" s="90">
        <v>1109.4604277799999</v>
      </c>
      <c r="DC99" s="91">
        <v>1339.29363758</v>
      </c>
      <c r="DD99" s="91">
        <v>1439.8843107500002</v>
      </c>
      <c r="DE99" s="92">
        <v>1349.19448771</v>
      </c>
      <c r="DF99" s="90">
        <v>1472.9477623100001</v>
      </c>
      <c r="DG99" s="91">
        <v>1586.6667215500001</v>
      </c>
      <c r="DH99" s="91">
        <v>1680.5793786899999</v>
      </c>
      <c r="DI99" s="92">
        <v>1726.0366689499997</v>
      </c>
      <c r="DJ99" s="90">
        <v>1572.28503348</v>
      </c>
      <c r="DK99" s="91">
        <v>1766.58137962</v>
      </c>
      <c r="DL99" s="91">
        <v>1704.5276764900004</v>
      </c>
      <c r="DM99" s="92">
        <v>1717.4717859</v>
      </c>
      <c r="DN99" s="90">
        <v>1850.23680448</v>
      </c>
      <c r="DO99" s="91">
        <v>1937.0143619400001</v>
      </c>
      <c r="DP99" s="91">
        <v>2012.38086856</v>
      </c>
      <c r="DQ99" s="92">
        <v>1752.4550525099999</v>
      </c>
      <c r="DR99" s="90">
        <v>1597.0801025500002</v>
      </c>
    </row>
    <row r="100" spans="1:122" s="10" customFormat="1" ht="13.2" customHeight="1" x14ac:dyDescent="0.3">
      <c r="A100" s="80" t="s">
        <v>68</v>
      </c>
      <c r="B100" s="151">
        <v>1013.546</v>
      </c>
      <c r="C100" s="91">
        <v>1313.424</v>
      </c>
      <c r="D100" s="91">
        <v>1233.9259999999999</v>
      </c>
      <c r="E100" s="92">
        <v>1169.9970000000001</v>
      </c>
      <c r="F100" s="91">
        <v>835.29583391884603</v>
      </c>
      <c r="G100" s="91">
        <v>917.79101379212079</v>
      </c>
      <c r="H100" s="91">
        <v>1312.0508461068177</v>
      </c>
      <c r="I100" s="92">
        <v>1086.7531217886155</v>
      </c>
      <c r="J100" s="90">
        <v>1214.8447333068048</v>
      </c>
      <c r="K100" s="91">
        <v>1504.0605960569287</v>
      </c>
      <c r="L100" s="91">
        <v>1843.5101366068943</v>
      </c>
      <c r="M100" s="92">
        <v>1603.3081660293719</v>
      </c>
      <c r="N100" s="90">
        <v>1318.5858424877115</v>
      </c>
      <c r="O100" s="91">
        <v>1405.376011864051</v>
      </c>
      <c r="P100" s="91">
        <v>1543.735086557683</v>
      </c>
      <c r="Q100" s="92">
        <v>1425.7166014905545</v>
      </c>
      <c r="R100" s="90">
        <v>1069.7737268554315</v>
      </c>
      <c r="S100" s="91">
        <v>1212.7703441820122</v>
      </c>
      <c r="T100" s="91">
        <v>1334.5270433012422</v>
      </c>
      <c r="U100" s="92">
        <v>1396.9531513013148</v>
      </c>
      <c r="V100" s="90">
        <v>1210.1425137107396</v>
      </c>
      <c r="W100" s="91">
        <v>1316.4775087437356</v>
      </c>
      <c r="X100" s="91">
        <v>1491.0026107194183</v>
      </c>
      <c r="Y100" s="92">
        <v>1489.8942781261067</v>
      </c>
      <c r="Z100" s="90">
        <v>1408.8765571478775</v>
      </c>
      <c r="AA100" s="91">
        <v>1387.4397822840524</v>
      </c>
      <c r="AB100" s="91">
        <v>1349.9927999231138</v>
      </c>
      <c r="AC100" s="92">
        <v>1172.4631700870398</v>
      </c>
      <c r="AD100" s="90">
        <v>1021.5830773775344</v>
      </c>
      <c r="AE100" s="91">
        <v>1118.6972146917683</v>
      </c>
      <c r="AF100" s="91">
        <v>1190.3272615922792</v>
      </c>
      <c r="AG100" s="92">
        <v>1076.0489271670151</v>
      </c>
      <c r="AH100" s="90">
        <v>956.13595647344118</v>
      </c>
      <c r="AI100" s="91">
        <v>1074.1979110656382</v>
      </c>
      <c r="AJ100" s="91">
        <v>1159.5114923743968</v>
      </c>
      <c r="AK100" s="92">
        <v>1223.5532462043</v>
      </c>
      <c r="AL100" s="90">
        <v>1197.4769569913983</v>
      </c>
      <c r="AM100" s="91">
        <v>1448.4739593244033</v>
      </c>
      <c r="AN100" s="91">
        <v>1697.2552647938599</v>
      </c>
      <c r="AO100" s="92">
        <v>1708.3315365174317</v>
      </c>
      <c r="AP100" s="90">
        <v>1446.0394104416832</v>
      </c>
      <c r="AQ100" s="91">
        <v>1656.6752201113916</v>
      </c>
      <c r="AR100" s="91">
        <v>1834.5913671771407</v>
      </c>
      <c r="AS100" s="92">
        <v>1784.954208807304</v>
      </c>
      <c r="AT100" s="90">
        <v>1819.3891600044994</v>
      </c>
      <c r="AU100" s="91">
        <v>1946.9639715075987</v>
      </c>
      <c r="AV100" s="91">
        <v>2296.1275468335184</v>
      </c>
      <c r="AW100" s="92">
        <v>2173.0430029398458</v>
      </c>
      <c r="AX100" s="90">
        <v>2641.311458685449</v>
      </c>
      <c r="AY100" s="91">
        <v>2469.9055302346305</v>
      </c>
      <c r="AZ100" s="91">
        <v>2628.3857721198738</v>
      </c>
      <c r="BA100" s="92">
        <v>3032.5422045026971</v>
      </c>
      <c r="BB100" s="90">
        <v>2920.0822908720083</v>
      </c>
      <c r="BC100" s="91">
        <v>3688.0174200225219</v>
      </c>
      <c r="BD100" s="91">
        <v>4213.486151039323</v>
      </c>
      <c r="BE100" s="92">
        <v>3353.250325152198</v>
      </c>
      <c r="BF100" s="90">
        <v>2237.8622060400003</v>
      </c>
      <c r="BG100" s="91">
        <v>2432.3905652999997</v>
      </c>
      <c r="BH100" s="91">
        <v>2539.8310324999998</v>
      </c>
      <c r="BI100" s="92">
        <v>2765.8809485000002</v>
      </c>
      <c r="BJ100" s="90">
        <v>3104.8051486099998</v>
      </c>
      <c r="BK100" s="91">
        <v>3790.9130702800003</v>
      </c>
      <c r="BL100" s="91">
        <v>4229.3290901099999</v>
      </c>
      <c r="BM100" s="92">
        <v>4035.5620768700001</v>
      </c>
      <c r="BN100" s="90">
        <v>3822.1492451699996</v>
      </c>
      <c r="BO100" s="91">
        <v>4484.0575546</v>
      </c>
      <c r="BP100" s="91">
        <v>4736.0620598800006</v>
      </c>
      <c r="BQ100" s="92">
        <v>4585.4100681999998</v>
      </c>
      <c r="BR100" s="90">
        <v>3958.9481289400005</v>
      </c>
      <c r="BS100" s="91">
        <v>4426.9925481999999</v>
      </c>
      <c r="BT100" s="91">
        <v>4354.2705399000006</v>
      </c>
      <c r="BU100" s="92">
        <v>4586.8748771400005</v>
      </c>
      <c r="BV100" s="90">
        <v>4261.7493333900002</v>
      </c>
      <c r="BW100" s="91">
        <v>4842.2163270299998</v>
      </c>
      <c r="BX100" s="91">
        <v>4761.8319259600003</v>
      </c>
      <c r="BY100" s="92">
        <v>4538.9748960500001</v>
      </c>
      <c r="BZ100" s="90">
        <v>4321.7535817899998</v>
      </c>
      <c r="CA100" s="91">
        <v>4510.8053119699998</v>
      </c>
      <c r="CB100" s="91">
        <v>4601.3202751000008</v>
      </c>
      <c r="CC100" s="92">
        <v>4246.1296351599995</v>
      </c>
      <c r="CD100" s="90">
        <v>3654.7779093300001</v>
      </c>
      <c r="CE100" s="91">
        <v>3456.1596456899997</v>
      </c>
      <c r="CF100" s="91">
        <v>3094.2044597499998</v>
      </c>
      <c r="CG100" s="92">
        <v>2695.89559801</v>
      </c>
      <c r="CH100" s="91">
        <v>2288.3757997499997</v>
      </c>
      <c r="CI100" s="91">
        <v>2599.4759987799998</v>
      </c>
      <c r="CJ100" s="91">
        <v>2902.5718180300005</v>
      </c>
      <c r="CK100" s="92">
        <v>2818.2913488799995</v>
      </c>
      <c r="CL100" s="90">
        <v>2926.7571854800003</v>
      </c>
      <c r="CM100" s="91">
        <v>3159.2159461599995</v>
      </c>
      <c r="CN100" s="91">
        <v>3554.7884593800004</v>
      </c>
      <c r="CO100" s="91">
        <v>3604.6004741299998</v>
      </c>
      <c r="CP100" s="90">
        <v>3542.6130077799994</v>
      </c>
      <c r="CQ100" s="91">
        <v>3560.3870854200004</v>
      </c>
      <c r="CR100" s="91">
        <v>3665.9913800099998</v>
      </c>
      <c r="CS100" s="92">
        <v>3464.8864860799999</v>
      </c>
      <c r="CT100" s="90">
        <v>3211.31986757</v>
      </c>
      <c r="CU100" s="91">
        <v>3338.8418615000005</v>
      </c>
      <c r="CV100" s="91">
        <v>3612.9580585899998</v>
      </c>
      <c r="CW100" s="92">
        <v>3448.5114563099996</v>
      </c>
      <c r="CX100" s="90">
        <v>3207.27138453</v>
      </c>
      <c r="CY100" s="91">
        <v>2446.27947494</v>
      </c>
      <c r="CZ100" s="91">
        <v>2256.8714222099998</v>
      </c>
      <c r="DA100" s="92">
        <v>3049.2965446799999</v>
      </c>
      <c r="DB100" s="90">
        <v>3821.9928022300001</v>
      </c>
      <c r="DC100" s="91">
        <v>4088.5875777699994</v>
      </c>
      <c r="DD100" s="91">
        <v>4855.3830953699999</v>
      </c>
      <c r="DE100" s="92">
        <v>6080.6312850800005</v>
      </c>
      <c r="DF100" s="90">
        <v>5897.1054319800005</v>
      </c>
      <c r="DG100" s="91">
        <v>6420.0570476400007</v>
      </c>
      <c r="DH100" s="91">
        <v>7212.0683914399997</v>
      </c>
      <c r="DI100" s="92">
        <v>6370.8094151200003</v>
      </c>
      <c r="DJ100" s="90">
        <v>4956.8715714100008</v>
      </c>
      <c r="DK100" s="91">
        <v>5119.12165611</v>
      </c>
      <c r="DL100" s="91">
        <v>4645.5221457099997</v>
      </c>
      <c r="DM100" s="92">
        <v>4714.6567248499996</v>
      </c>
      <c r="DN100" s="90">
        <v>4627.9598780800006</v>
      </c>
      <c r="DO100" s="91">
        <v>5401.0057598500007</v>
      </c>
      <c r="DP100" s="91">
        <v>6350.9804359900008</v>
      </c>
      <c r="DQ100" s="92">
        <v>6236.13564391</v>
      </c>
      <c r="DR100" s="90">
        <v>5388.2168116800003</v>
      </c>
    </row>
    <row r="101" spans="1:122" s="10" customFormat="1" ht="13.2" customHeight="1" x14ac:dyDescent="0.3">
      <c r="A101" s="60" t="s">
        <v>199</v>
      </c>
      <c r="B101" s="151">
        <v>-82.75</v>
      </c>
      <c r="C101" s="91">
        <v>-121.15900000000001</v>
      </c>
      <c r="D101" s="91">
        <v>-147.36199999999999</v>
      </c>
      <c r="E101" s="92">
        <v>-132.49099999999999</v>
      </c>
      <c r="F101" s="91">
        <v>-112.75300000000001</v>
      </c>
      <c r="G101" s="91">
        <v>-148.374</v>
      </c>
      <c r="H101" s="91">
        <v>-168.50599999999997</v>
      </c>
      <c r="I101" s="92">
        <v>-147.9</v>
      </c>
      <c r="J101" s="90">
        <v>-182.89699999999999</v>
      </c>
      <c r="K101" s="91">
        <v>-163.82499999999999</v>
      </c>
      <c r="L101" s="91">
        <v>-215.024</v>
      </c>
      <c r="M101" s="92">
        <v>-174.93899999999999</v>
      </c>
      <c r="N101" s="90">
        <v>-70.048000000000002</v>
      </c>
      <c r="O101" s="91">
        <v>-170.35</v>
      </c>
      <c r="P101" s="91">
        <v>-141.00700000000001</v>
      </c>
      <c r="Q101" s="92">
        <v>-160.453</v>
      </c>
      <c r="R101" s="90">
        <v>-81.045000000000002</v>
      </c>
      <c r="S101" s="91">
        <v>-63.817999999999998</v>
      </c>
      <c r="T101" s="91">
        <v>-127.60199999999999</v>
      </c>
      <c r="U101" s="92">
        <v>-100.776</v>
      </c>
      <c r="V101" s="90">
        <v>-37.803400000000003</v>
      </c>
      <c r="W101" s="91">
        <v>-153.94930000000002</v>
      </c>
      <c r="X101" s="91">
        <v>-153.58799999999999</v>
      </c>
      <c r="Y101" s="92">
        <v>-149.70400000000001</v>
      </c>
      <c r="Z101" s="90">
        <v>-97.572999999999993</v>
      </c>
      <c r="AA101" s="91">
        <v>-135.048</v>
      </c>
      <c r="AB101" s="91">
        <v>-149.06</v>
      </c>
      <c r="AC101" s="92">
        <v>-70.596999999999994</v>
      </c>
      <c r="AD101" s="90">
        <v>-75.414000000000001</v>
      </c>
      <c r="AE101" s="91">
        <v>-118.26500000000001</v>
      </c>
      <c r="AF101" s="91">
        <v>-89.364999999999995</v>
      </c>
      <c r="AG101" s="92">
        <v>-106.49299999999999</v>
      </c>
      <c r="AH101" s="90">
        <v>-47.79</v>
      </c>
      <c r="AI101" s="91">
        <v>-96.350999999999999</v>
      </c>
      <c r="AJ101" s="91">
        <v>-140.06200000000001</v>
      </c>
      <c r="AK101" s="92">
        <v>-134.864</v>
      </c>
      <c r="AL101" s="90">
        <v>-102.69499999999999</v>
      </c>
      <c r="AM101" s="91">
        <v>-186.53300000000002</v>
      </c>
      <c r="AN101" s="91">
        <v>-223.02500000000001</v>
      </c>
      <c r="AO101" s="92">
        <v>-201.72800000000001</v>
      </c>
      <c r="AP101" s="90">
        <v>-108.476</v>
      </c>
      <c r="AQ101" s="91">
        <v>-235.43200000000002</v>
      </c>
      <c r="AR101" s="91">
        <v>-273.79899999999998</v>
      </c>
      <c r="AS101" s="92">
        <v>-259.92399999999998</v>
      </c>
      <c r="AT101" s="90">
        <v>-229.31700000000001</v>
      </c>
      <c r="AU101" s="91">
        <v>-401.68299999999999</v>
      </c>
      <c r="AV101" s="91">
        <v>-449.10300000000001</v>
      </c>
      <c r="AW101" s="92">
        <v>-395.98</v>
      </c>
      <c r="AX101" s="90">
        <v>-332.62</v>
      </c>
      <c r="AY101" s="91">
        <v>-542.08999999999992</v>
      </c>
      <c r="AZ101" s="91">
        <v>-498.39800000000002</v>
      </c>
      <c r="BA101" s="92">
        <v>-519.47800000000007</v>
      </c>
      <c r="BB101" s="90">
        <v>-396.6</v>
      </c>
      <c r="BC101" s="91">
        <v>-620.226</v>
      </c>
      <c r="BD101" s="91">
        <v>-609.39200000000005</v>
      </c>
      <c r="BE101" s="92">
        <v>-356.71199999999999</v>
      </c>
      <c r="BF101" s="90">
        <v>-234.55399999999997</v>
      </c>
      <c r="BG101" s="91">
        <v>-412.91390000000001</v>
      </c>
      <c r="BH101" s="91">
        <v>-451.78139999999996</v>
      </c>
      <c r="BI101" s="92">
        <v>-569.10050000000001</v>
      </c>
      <c r="BJ101" s="90">
        <v>-435.65522667999994</v>
      </c>
      <c r="BK101" s="91">
        <v>-723.23076945999992</v>
      </c>
      <c r="BL101" s="91">
        <v>-719.57027888999994</v>
      </c>
      <c r="BM101" s="92">
        <v>-778.8739277200001</v>
      </c>
      <c r="BN101" s="90">
        <v>-591.32425369000009</v>
      </c>
      <c r="BO101" s="91">
        <v>-952.19059564000008</v>
      </c>
      <c r="BP101" s="91">
        <v>-1029.16228705</v>
      </c>
      <c r="BQ101" s="92">
        <v>-958.61490608999998</v>
      </c>
      <c r="BR101" s="90">
        <v>-779.78313422999997</v>
      </c>
      <c r="BS101" s="91">
        <v>-1006.5968064199999</v>
      </c>
      <c r="BT101" s="91">
        <v>-919.52274433000002</v>
      </c>
      <c r="BU101" s="92">
        <v>-1017.3595389700001</v>
      </c>
      <c r="BV101" s="90">
        <v>-766.72449711000013</v>
      </c>
      <c r="BW101" s="91">
        <v>-1109.4625247299998</v>
      </c>
      <c r="BX101" s="91">
        <v>-1151.3705318299999</v>
      </c>
      <c r="BY101" s="92">
        <v>-920.96645694000006</v>
      </c>
      <c r="BZ101" s="90">
        <v>-787.26074463000009</v>
      </c>
      <c r="CA101" s="91">
        <v>-1134.0508347300001</v>
      </c>
      <c r="CB101" s="91">
        <v>-946.44990399000005</v>
      </c>
      <c r="CC101" s="92">
        <v>-1001.9743041499999</v>
      </c>
      <c r="CD101" s="90">
        <v>-740.01706532000003</v>
      </c>
      <c r="CE101" s="91">
        <v>-851.47369933999994</v>
      </c>
      <c r="CF101" s="91">
        <v>-574.94547532000001</v>
      </c>
      <c r="CG101" s="92">
        <v>-422.48372030000002</v>
      </c>
      <c r="CH101" s="91">
        <v>-226.56498728</v>
      </c>
      <c r="CI101" s="91">
        <v>-439.46617390999995</v>
      </c>
      <c r="CJ101" s="91">
        <v>-664.68791925000005</v>
      </c>
      <c r="CK101" s="92">
        <v>-651.19189000999995</v>
      </c>
      <c r="CL101" s="90">
        <v>-552.51495274000001</v>
      </c>
      <c r="CM101" s="91">
        <v>-929.34206222</v>
      </c>
      <c r="CN101" s="91">
        <v>-1032.8395181999999</v>
      </c>
      <c r="CO101" s="91">
        <v>-1108.9957411</v>
      </c>
      <c r="CP101" s="90">
        <v>-1021.2294818</v>
      </c>
      <c r="CQ101" s="91">
        <v>-986.11188956000001</v>
      </c>
      <c r="CR101" s="91">
        <v>-759.13256730000001</v>
      </c>
      <c r="CS101" s="92">
        <v>-794.13394425999991</v>
      </c>
      <c r="CT101" s="90">
        <v>-751.46344755999996</v>
      </c>
      <c r="CU101" s="91">
        <v>-921.38659703000008</v>
      </c>
      <c r="CV101" s="91">
        <v>-878.80417465000005</v>
      </c>
      <c r="CW101" s="92">
        <v>-900.70103311000003</v>
      </c>
      <c r="CX101" s="90">
        <v>-613.93324831999996</v>
      </c>
      <c r="CY101" s="91">
        <v>-180.17056112</v>
      </c>
      <c r="CZ101" s="91">
        <v>-122.17460179999999</v>
      </c>
      <c r="DA101" s="92">
        <v>-124.86223742999999</v>
      </c>
      <c r="DB101" s="90">
        <v>-75.483924169999995</v>
      </c>
      <c r="DC101" s="91">
        <v>-134.45294410000002</v>
      </c>
      <c r="DD101" s="91">
        <v>-228.00019113000002</v>
      </c>
      <c r="DE101" s="92">
        <v>-506.32405297000003</v>
      </c>
      <c r="DF101" s="90">
        <v>-425.67537091000003</v>
      </c>
      <c r="DG101" s="91">
        <v>-948.15864694000015</v>
      </c>
      <c r="DH101" s="91">
        <v>-987.65593891000003</v>
      </c>
      <c r="DI101" s="92">
        <v>-863.68368622000003</v>
      </c>
      <c r="DJ101" s="90">
        <v>-867.66989313999989</v>
      </c>
      <c r="DK101" s="91">
        <v>-1326.6655079100001</v>
      </c>
      <c r="DL101" s="91">
        <v>-973.88191475999997</v>
      </c>
      <c r="DM101" s="92">
        <v>-1078.5503600100001</v>
      </c>
      <c r="DN101" s="90">
        <v>-870.4411326799999</v>
      </c>
      <c r="DO101" s="91">
        <v>-1135.81089081</v>
      </c>
      <c r="DP101" s="91">
        <v>-1101.07583961</v>
      </c>
      <c r="DQ101" s="92">
        <v>-1098.0715099900001</v>
      </c>
      <c r="DR101" s="90">
        <v>-939.35847403000002</v>
      </c>
    </row>
    <row r="102" spans="1:122" s="10" customFormat="1" ht="13.2" customHeight="1" x14ac:dyDescent="0.3">
      <c r="A102" s="61" t="s">
        <v>67</v>
      </c>
      <c r="B102" s="151">
        <v>40.316000000000003</v>
      </c>
      <c r="C102" s="91">
        <v>52.411000000000001</v>
      </c>
      <c r="D102" s="91">
        <v>4.2080000000000002</v>
      </c>
      <c r="E102" s="92">
        <v>9.120000000000001</v>
      </c>
      <c r="F102" s="91">
        <v>13.311</v>
      </c>
      <c r="G102" s="91">
        <v>6.2189999999999994</v>
      </c>
      <c r="H102" s="91">
        <v>0.52200000000000002</v>
      </c>
      <c r="I102" s="92">
        <v>31.540000000000003</v>
      </c>
      <c r="J102" s="90">
        <v>0.495</v>
      </c>
      <c r="K102" s="91">
        <v>42.360999999999997</v>
      </c>
      <c r="L102" s="91">
        <v>1.139</v>
      </c>
      <c r="M102" s="92">
        <v>35.085000000000001</v>
      </c>
      <c r="N102" s="90">
        <v>62.046999999999997</v>
      </c>
      <c r="O102" s="91">
        <v>9.5129999999999981</v>
      </c>
      <c r="P102" s="91">
        <v>53.992000000000004</v>
      </c>
      <c r="Q102" s="92">
        <v>0.59899999999999998</v>
      </c>
      <c r="R102" s="90">
        <v>11.523999999999999</v>
      </c>
      <c r="S102" s="91">
        <v>36.892000000000003</v>
      </c>
      <c r="T102" s="91">
        <v>11.224</v>
      </c>
      <c r="U102" s="92">
        <v>32.536000000000001</v>
      </c>
      <c r="V102" s="90">
        <v>81.271389999999997</v>
      </c>
      <c r="W102" s="91">
        <v>15.007579999999999</v>
      </c>
      <c r="X102" s="91">
        <v>40.678999999999995</v>
      </c>
      <c r="Y102" s="92">
        <v>21.596</v>
      </c>
      <c r="Z102" s="90">
        <v>56.086999999999996</v>
      </c>
      <c r="AA102" s="91">
        <v>23.684000000000001</v>
      </c>
      <c r="AB102" s="91">
        <v>7.0670000000000002</v>
      </c>
      <c r="AC102" s="92">
        <v>26.62</v>
      </c>
      <c r="AD102" s="90">
        <v>22.555</v>
      </c>
      <c r="AE102" s="91">
        <v>42.683999999999997</v>
      </c>
      <c r="AF102" s="91">
        <v>51.617999999999995</v>
      </c>
      <c r="AG102" s="92">
        <v>26.765000000000001</v>
      </c>
      <c r="AH102" s="90">
        <v>63.821999999999996</v>
      </c>
      <c r="AI102" s="91">
        <v>44.873999999999995</v>
      </c>
      <c r="AJ102" s="91">
        <v>29.011000000000003</v>
      </c>
      <c r="AK102" s="92">
        <v>56.311</v>
      </c>
      <c r="AL102" s="90">
        <v>58.914000000000001</v>
      </c>
      <c r="AM102" s="91">
        <v>23.138000000000002</v>
      </c>
      <c r="AN102" s="91">
        <v>25.030999999999999</v>
      </c>
      <c r="AO102" s="92">
        <v>59.984999999999999</v>
      </c>
      <c r="AP102" s="90">
        <v>118.53400000000001</v>
      </c>
      <c r="AQ102" s="91">
        <v>88.983000000000004</v>
      </c>
      <c r="AR102" s="91">
        <v>51.335999999999999</v>
      </c>
      <c r="AS102" s="92">
        <v>48.636000000000003</v>
      </c>
      <c r="AT102" s="90">
        <v>55.832000000000008</v>
      </c>
      <c r="AU102" s="91">
        <v>43.88</v>
      </c>
      <c r="AV102" s="91">
        <v>69.460000000000008</v>
      </c>
      <c r="AW102" s="92">
        <v>92.162000000000006</v>
      </c>
      <c r="AX102" s="90">
        <v>97.512</v>
      </c>
      <c r="AY102" s="91">
        <v>76.823999999999998</v>
      </c>
      <c r="AZ102" s="91">
        <v>82.721000000000004</v>
      </c>
      <c r="BA102" s="92">
        <v>73.661000000000001</v>
      </c>
      <c r="BB102" s="90">
        <v>78.582999999999998</v>
      </c>
      <c r="BC102" s="91">
        <v>76.629000000000005</v>
      </c>
      <c r="BD102" s="91">
        <v>73.606999999999999</v>
      </c>
      <c r="BE102" s="92">
        <v>95.52600000000001</v>
      </c>
      <c r="BF102" s="90">
        <v>110.69500000000001</v>
      </c>
      <c r="BG102" s="91">
        <v>77.890900000000016</v>
      </c>
      <c r="BH102" s="91">
        <v>47.762799999999999</v>
      </c>
      <c r="BI102" s="92">
        <v>93.893799999999999</v>
      </c>
      <c r="BJ102" s="90">
        <v>89.864889239999997</v>
      </c>
      <c r="BK102" s="91">
        <v>59.25660955</v>
      </c>
      <c r="BL102" s="91">
        <v>48.94644203</v>
      </c>
      <c r="BM102" s="92">
        <v>62.791895850000003</v>
      </c>
      <c r="BN102" s="90">
        <v>145.05820149000002</v>
      </c>
      <c r="BO102" s="91">
        <v>49.296158650000002</v>
      </c>
      <c r="BP102" s="91">
        <v>25.47460353</v>
      </c>
      <c r="BQ102" s="92">
        <v>55.170846490000002</v>
      </c>
      <c r="BR102" s="90">
        <v>66.865484830000014</v>
      </c>
      <c r="BS102" s="91">
        <v>66.233978160000007</v>
      </c>
      <c r="BT102" s="91">
        <v>73.452472190000009</v>
      </c>
      <c r="BU102" s="92">
        <v>38.809332559999994</v>
      </c>
      <c r="BV102" s="90">
        <v>111.94703054999999</v>
      </c>
      <c r="BW102" s="91">
        <v>68.411503819999993</v>
      </c>
      <c r="BX102" s="91">
        <v>23.59796777</v>
      </c>
      <c r="BY102" s="92">
        <v>105.73319878999999</v>
      </c>
      <c r="BZ102" s="90">
        <v>184.72709918999999</v>
      </c>
      <c r="CA102" s="91">
        <v>55.856224769999997</v>
      </c>
      <c r="CB102" s="91">
        <v>236.32795546999998</v>
      </c>
      <c r="CC102" s="92">
        <v>84.812060649999992</v>
      </c>
      <c r="CD102" s="90">
        <v>49.209049579999999</v>
      </c>
      <c r="CE102" s="91">
        <v>41.004589449999997</v>
      </c>
      <c r="CF102" s="91">
        <v>188.0592949</v>
      </c>
      <c r="CG102" s="92">
        <v>132.10497716999998</v>
      </c>
      <c r="CH102" s="91">
        <v>192.60469311</v>
      </c>
      <c r="CI102" s="91">
        <v>153.57932155999998</v>
      </c>
      <c r="CJ102" s="91">
        <v>93.654485499999993</v>
      </c>
      <c r="CK102" s="92">
        <v>149.13520806</v>
      </c>
      <c r="CL102" s="90">
        <v>207.09823965999999</v>
      </c>
      <c r="CM102" s="91">
        <v>69.256111599999997</v>
      </c>
      <c r="CN102" s="91">
        <v>23.534605840000001</v>
      </c>
      <c r="CO102" s="91">
        <v>65.933291519999997</v>
      </c>
      <c r="CP102" s="90">
        <v>30.138851200000001</v>
      </c>
      <c r="CQ102" s="91">
        <v>116.86262085</v>
      </c>
      <c r="CR102" s="91">
        <v>149.06938668000001</v>
      </c>
      <c r="CS102" s="92">
        <v>106.75560389</v>
      </c>
      <c r="CT102" s="90">
        <v>53.235571059999998</v>
      </c>
      <c r="CU102" s="91">
        <v>31.502285919999998</v>
      </c>
      <c r="CV102" s="91">
        <v>29.139644520000001</v>
      </c>
      <c r="CW102" s="92">
        <v>18.349014489999998</v>
      </c>
      <c r="CX102" s="90">
        <v>32.502088210000004</v>
      </c>
      <c r="CY102" s="91">
        <v>0.94753781000000004</v>
      </c>
      <c r="CZ102" s="91">
        <v>11.9170376</v>
      </c>
      <c r="DA102" s="92">
        <v>9.7908466900000004</v>
      </c>
      <c r="DB102" s="90">
        <v>27.309023710000002</v>
      </c>
      <c r="DC102" s="91">
        <v>17.790228669999998</v>
      </c>
      <c r="DD102" s="91">
        <v>8.0448333200000004</v>
      </c>
      <c r="DE102" s="92">
        <v>4.4021707000000001</v>
      </c>
      <c r="DF102" s="90">
        <v>1.8209391399999997</v>
      </c>
      <c r="DG102" s="91">
        <v>2.1513588099999996</v>
      </c>
      <c r="DH102" s="91">
        <v>5.5166250699999999</v>
      </c>
      <c r="DI102" s="92">
        <v>6.0098648300000006</v>
      </c>
      <c r="DJ102" s="90">
        <v>4.5224622700000001</v>
      </c>
      <c r="DK102" s="91">
        <v>4.3329342899999999</v>
      </c>
      <c r="DL102" s="91">
        <v>3.1386805899999999</v>
      </c>
      <c r="DM102" s="92">
        <v>4.0892468399999995</v>
      </c>
      <c r="DN102" s="90">
        <v>3.59381598</v>
      </c>
      <c r="DO102" s="91">
        <v>3.94919931</v>
      </c>
      <c r="DP102" s="91">
        <v>2.6013419299999998</v>
      </c>
      <c r="DQ102" s="92">
        <v>4.0541944999999995</v>
      </c>
      <c r="DR102" s="90">
        <v>2.78657624</v>
      </c>
    </row>
    <row r="103" spans="1:122" s="10" customFormat="1" ht="13.2" customHeight="1" x14ac:dyDescent="0.3">
      <c r="A103" s="61" t="s">
        <v>68</v>
      </c>
      <c r="B103" s="151">
        <v>123.066</v>
      </c>
      <c r="C103" s="91">
        <v>173.57</v>
      </c>
      <c r="D103" s="91">
        <v>151.57</v>
      </c>
      <c r="E103" s="92">
        <v>141.61099999999999</v>
      </c>
      <c r="F103" s="91">
        <v>126.06399999999999</v>
      </c>
      <c r="G103" s="91">
        <v>154.59300000000002</v>
      </c>
      <c r="H103" s="91">
        <v>169.02799999999999</v>
      </c>
      <c r="I103" s="92">
        <v>179.44</v>
      </c>
      <c r="J103" s="90">
        <v>183.392</v>
      </c>
      <c r="K103" s="91">
        <v>206.18599999999998</v>
      </c>
      <c r="L103" s="91">
        <v>216.16300000000001</v>
      </c>
      <c r="M103" s="92">
        <v>210.024</v>
      </c>
      <c r="N103" s="90">
        <v>132.095</v>
      </c>
      <c r="O103" s="91">
        <v>179.863</v>
      </c>
      <c r="P103" s="91">
        <v>194.99900000000002</v>
      </c>
      <c r="Q103" s="92">
        <v>161.05200000000002</v>
      </c>
      <c r="R103" s="90">
        <v>92.568999999999988</v>
      </c>
      <c r="S103" s="91">
        <v>100.71000000000001</v>
      </c>
      <c r="T103" s="91">
        <v>138.82599999999999</v>
      </c>
      <c r="U103" s="92">
        <v>133.31200000000001</v>
      </c>
      <c r="V103" s="90">
        <v>119.07479000000001</v>
      </c>
      <c r="W103" s="91">
        <v>168.95688000000001</v>
      </c>
      <c r="X103" s="91">
        <v>194.267</v>
      </c>
      <c r="Y103" s="92">
        <v>171.3</v>
      </c>
      <c r="Z103" s="90">
        <v>153.66</v>
      </c>
      <c r="AA103" s="91">
        <v>158.732</v>
      </c>
      <c r="AB103" s="91">
        <v>156.12700000000001</v>
      </c>
      <c r="AC103" s="92">
        <v>97.217000000000013</v>
      </c>
      <c r="AD103" s="90">
        <v>97.968999999999994</v>
      </c>
      <c r="AE103" s="91">
        <v>160.94899999999998</v>
      </c>
      <c r="AF103" s="91">
        <v>140.983</v>
      </c>
      <c r="AG103" s="92">
        <v>133.25799999999998</v>
      </c>
      <c r="AH103" s="90">
        <v>111.61199999999999</v>
      </c>
      <c r="AI103" s="91">
        <v>141.22499999999999</v>
      </c>
      <c r="AJ103" s="91">
        <v>169.07300000000001</v>
      </c>
      <c r="AK103" s="92">
        <v>191.17500000000001</v>
      </c>
      <c r="AL103" s="90">
        <v>161.60899999999998</v>
      </c>
      <c r="AM103" s="91">
        <v>209.67099999999999</v>
      </c>
      <c r="AN103" s="91">
        <v>248.05599999999998</v>
      </c>
      <c r="AO103" s="92">
        <v>261.71299999999997</v>
      </c>
      <c r="AP103" s="90">
        <v>227.01</v>
      </c>
      <c r="AQ103" s="91">
        <v>324.41499999999996</v>
      </c>
      <c r="AR103" s="91">
        <v>325.13499999999999</v>
      </c>
      <c r="AS103" s="92">
        <v>308.56</v>
      </c>
      <c r="AT103" s="90">
        <v>285.149</v>
      </c>
      <c r="AU103" s="91">
        <v>445.56299999999999</v>
      </c>
      <c r="AV103" s="91">
        <v>518.56299999999999</v>
      </c>
      <c r="AW103" s="92">
        <v>488.142</v>
      </c>
      <c r="AX103" s="90">
        <v>430.13200000000001</v>
      </c>
      <c r="AY103" s="91">
        <v>618.91399999999999</v>
      </c>
      <c r="AZ103" s="91">
        <v>581.11900000000003</v>
      </c>
      <c r="BA103" s="92">
        <v>593.13900000000001</v>
      </c>
      <c r="BB103" s="90">
        <v>475.18299999999999</v>
      </c>
      <c r="BC103" s="91">
        <v>696.85500000000002</v>
      </c>
      <c r="BD103" s="91">
        <v>682.99900000000002</v>
      </c>
      <c r="BE103" s="92">
        <v>452.23800000000006</v>
      </c>
      <c r="BF103" s="90">
        <v>345.24899999999997</v>
      </c>
      <c r="BG103" s="91">
        <v>490.8048</v>
      </c>
      <c r="BH103" s="91">
        <v>499.54419999999999</v>
      </c>
      <c r="BI103" s="92">
        <v>662.99429999999995</v>
      </c>
      <c r="BJ103" s="90">
        <v>525.52011591999997</v>
      </c>
      <c r="BK103" s="91">
        <v>782.48737901000004</v>
      </c>
      <c r="BL103" s="91">
        <v>768.5167209199999</v>
      </c>
      <c r="BM103" s="92">
        <v>841.66582357000004</v>
      </c>
      <c r="BN103" s="90">
        <v>736.38245518000008</v>
      </c>
      <c r="BO103" s="91">
        <v>1001.4867542900001</v>
      </c>
      <c r="BP103" s="91">
        <v>1054.63689058</v>
      </c>
      <c r="BQ103" s="92">
        <v>1013.78575258</v>
      </c>
      <c r="BR103" s="90">
        <v>846.64861905999987</v>
      </c>
      <c r="BS103" s="91">
        <v>1072.83078458</v>
      </c>
      <c r="BT103" s="91">
        <v>992.97521652</v>
      </c>
      <c r="BU103" s="92">
        <v>1056.1688715300002</v>
      </c>
      <c r="BV103" s="90">
        <v>878.67152766000004</v>
      </c>
      <c r="BW103" s="91">
        <v>1177.8740285499998</v>
      </c>
      <c r="BX103" s="91">
        <v>1174.9684996000001</v>
      </c>
      <c r="BY103" s="92">
        <v>1026.6996557299999</v>
      </c>
      <c r="BZ103" s="90">
        <v>971.98784381999997</v>
      </c>
      <c r="CA103" s="91">
        <v>1189.9070595000001</v>
      </c>
      <c r="CB103" s="91">
        <v>1182.7778594600002</v>
      </c>
      <c r="CC103" s="92">
        <v>1086.7863648</v>
      </c>
      <c r="CD103" s="90">
        <v>789.22611490000008</v>
      </c>
      <c r="CE103" s="91">
        <v>892.47828879000008</v>
      </c>
      <c r="CF103" s="91">
        <v>763.00477021999995</v>
      </c>
      <c r="CG103" s="92">
        <v>554.58869747000006</v>
      </c>
      <c r="CH103" s="91">
        <v>419.16968039000005</v>
      </c>
      <c r="CI103" s="91">
        <v>593.04549546999999</v>
      </c>
      <c r="CJ103" s="91">
        <v>758.34240475000013</v>
      </c>
      <c r="CK103" s="92">
        <v>800.32709806999992</v>
      </c>
      <c r="CL103" s="90">
        <v>759.6131924</v>
      </c>
      <c r="CM103" s="91">
        <v>998.59817382000006</v>
      </c>
      <c r="CN103" s="91">
        <v>1056.37412404</v>
      </c>
      <c r="CO103" s="91">
        <v>1174.92903262</v>
      </c>
      <c r="CP103" s="90">
        <v>1051.3683329999999</v>
      </c>
      <c r="CQ103" s="91">
        <v>1102.9745104100002</v>
      </c>
      <c r="CR103" s="91">
        <v>908.2019539800001</v>
      </c>
      <c r="CS103" s="92">
        <v>900.88954815</v>
      </c>
      <c r="CT103" s="90">
        <v>804.69901861999995</v>
      </c>
      <c r="CU103" s="91">
        <v>952.88888295000004</v>
      </c>
      <c r="CV103" s="91">
        <v>907.94381916999987</v>
      </c>
      <c r="CW103" s="92">
        <v>919.05004759999997</v>
      </c>
      <c r="CX103" s="90">
        <v>646.43533652999997</v>
      </c>
      <c r="CY103" s="91">
        <v>181.11809892999997</v>
      </c>
      <c r="CZ103" s="91">
        <v>134.09163940000002</v>
      </c>
      <c r="DA103" s="92">
        <v>134.65308412000002</v>
      </c>
      <c r="DB103" s="90">
        <v>102.79294787999999</v>
      </c>
      <c r="DC103" s="91">
        <v>152.24317277</v>
      </c>
      <c r="DD103" s="91">
        <v>236.04502445</v>
      </c>
      <c r="DE103" s="92">
        <v>510.72622366999997</v>
      </c>
      <c r="DF103" s="90">
        <v>427.49631005000003</v>
      </c>
      <c r="DG103" s="91">
        <v>950.31000574999996</v>
      </c>
      <c r="DH103" s="91">
        <v>993.17256398000006</v>
      </c>
      <c r="DI103" s="92">
        <v>869.69355105</v>
      </c>
      <c r="DJ103" s="90">
        <v>872.19235541</v>
      </c>
      <c r="DK103" s="91">
        <v>1330.9984422</v>
      </c>
      <c r="DL103" s="91">
        <v>977.02059535000001</v>
      </c>
      <c r="DM103" s="92">
        <v>1082.6396068500001</v>
      </c>
      <c r="DN103" s="90">
        <v>874.03494865999994</v>
      </c>
      <c r="DO103" s="91">
        <v>1139.7600901200001</v>
      </c>
      <c r="DP103" s="91">
        <v>1103.6771815400002</v>
      </c>
      <c r="DQ103" s="92">
        <v>1102.1257044899999</v>
      </c>
      <c r="DR103" s="90">
        <v>942.14505026999996</v>
      </c>
    </row>
    <row r="104" spans="1:122" s="10" customFormat="1" ht="13.2" customHeight="1" x14ac:dyDescent="0.3">
      <c r="A104" s="60" t="s">
        <v>200</v>
      </c>
      <c r="B104" s="151">
        <v>-342.1</v>
      </c>
      <c r="C104" s="91">
        <v>-433</v>
      </c>
      <c r="D104" s="91">
        <v>-394.3</v>
      </c>
      <c r="E104" s="92">
        <v>-444.69999999999993</v>
      </c>
      <c r="F104" s="91">
        <v>-205.48309071710233</v>
      </c>
      <c r="G104" s="91">
        <v>-267.00833196790143</v>
      </c>
      <c r="H104" s="91">
        <v>-286.27701141589927</v>
      </c>
      <c r="I104" s="92">
        <v>-304.95509985759685</v>
      </c>
      <c r="J104" s="90">
        <v>-581.17048181869802</v>
      </c>
      <c r="K104" s="91">
        <v>-756.66978228119024</v>
      </c>
      <c r="L104" s="91">
        <v>-786.58290225482892</v>
      </c>
      <c r="M104" s="92">
        <v>-775.42526958157077</v>
      </c>
      <c r="N104" s="90">
        <v>-658.25434355621667</v>
      </c>
      <c r="O104" s="91">
        <v>-665.67745148891265</v>
      </c>
      <c r="P104" s="91">
        <v>-725.01980774833646</v>
      </c>
      <c r="Q104" s="92">
        <v>-677.09808739922119</v>
      </c>
      <c r="R104" s="90">
        <v>-489.2595579076152</v>
      </c>
      <c r="S104" s="91">
        <v>-498.2034247282557</v>
      </c>
      <c r="T104" s="91">
        <v>-540.06558905725944</v>
      </c>
      <c r="U104" s="92">
        <v>-557.52430632722508</v>
      </c>
      <c r="V104" s="90">
        <v>-511.57062561281293</v>
      </c>
      <c r="W104" s="91">
        <v>-562.64609620379747</v>
      </c>
      <c r="X104" s="91">
        <v>-672.04779271192524</v>
      </c>
      <c r="Y104" s="92">
        <v>-713.14743624571486</v>
      </c>
      <c r="Z104" s="90">
        <v>-678.20525364209084</v>
      </c>
      <c r="AA104" s="91">
        <v>-648.12588608980343</v>
      </c>
      <c r="AB104" s="91">
        <v>-597.43947059629477</v>
      </c>
      <c r="AC104" s="92">
        <v>-538.26610961592974</v>
      </c>
      <c r="AD104" s="90">
        <v>-477.56217515411066</v>
      </c>
      <c r="AE104" s="91">
        <v>-491.5582696318989</v>
      </c>
      <c r="AF104" s="91">
        <v>-521.11852128999476</v>
      </c>
      <c r="AG104" s="92">
        <v>-466.74746439711208</v>
      </c>
      <c r="AH104" s="90">
        <v>-446.15089979552158</v>
      </c>
      <c r="AI104" s="91">
        <v>-479.48352099891963</v>
      </c>
      <c r="AJ104" s="91">
        <v>-513.44473240080549</v>
      </c>
      <c r="AK104" s="92">
        <v>-543.42038824320434</v>
      </c>
      <c r="AL104" s="90">
        <v>-573.36311177986499</v>
      </c>
      <c r="AM104" s="91">
        <v>-650.38093023724446</v>
      </c>
      <c r="AN104" s="91">
        <v>-779.19037275377218</v>
      </c>
      <c r="AO104" s="92">
        <v>-808.20508990943893</v>
      </c>
      <c r="AP104" s="90">
        <v>-720.63021662533629</v>
      </c>
      <c r="AQ104" s="91">
        <v>-754.85762093942935</v>
      </c>
      <c r="AR104" s="91">
        <v>-796.73823797472028</v>
      </c>
      <c r="AS104" s="92">
        <v>-757.36685815622695</v>
      </c>
      <c r="AT104" s="90">
        <v>-785.83241950659681</v>
      </c>
      <c r="AU104" s="91">
        <v>-778.96682554396921</v>
      </c>
      <c r="AV104" s="91">
        <v>-934.0314924916313</v>
      </c>
      <c r="AW104" s="92">
        <v>-952.27444743365356</v>
      </c>
      <c r="AX104" s="90">
        <v>-991.04652435461674</v>
      </c>
      <c r="AY104" s="91">
        <v>-1060.3031553162427</v>
      </c>
      <c r="AZ104" s="91">
        <v>-1256.2353437107572</v>
      </c>
      <c r="BA104" s="92">
        <v>-1422.2266877575344</v>
      </c>
      <c r="BB104" s="90">
        <v>-1566.4968396059164</v>
      </c>
      <c r="BC104" s="91">
        <v>-1692.5485982577911</v>
      </c>
      <c r="BD104" s="91">
        <v>-2216.0491434887799</v>
      </c>
      <c r="BE104" s="92">
        <v>-1790.3659283752229</v>
      </c>
      <c r="BF104" s="90">
        <v>-1120.0884071246103</v>
      </c>
      <c r="BG104" s="91">
        <v>-948.22063576059372</v>
      </c>
      <c r="BH104" s="91">
        <v>-1159.5685839908392</v>
      </c>
      <c r="BI104" s="92">
        <v>-1411.5319798560763</v>
      </c>
      <c r="BJ104" s="90">
        <v>-1607.2063057299999</v>
      </c>
      <c r="BK104" s="91">
        <v>-1866.90251446</v>
      </c>
      <c r="BL104" s="91">
        <v>-2240.5806132500002</v>
      </c>
      <c r="BM104" s="92">
        <v>-2187.20711278</v>
      </c>
      <c r="BN104" s="90">
        <v>-1985.52125557</v>
      </c>
      <c r="BO104" s="91">
        <v>-2150.9768731099998</v>
      </c>
      <c r="BP104" s="91">
        <v>-2277.6550504699999</v>
      </c>
      <c r="BQ104" s="92">
        <v>-2222.4576741999999</v>
      </c>
      <c r="BR104" s="90">
        <v>-1917.1145346600001</v>
      </c>
      <c r="BS104" s="91">
        <v>-2029.17294657</v>
      </c>
      <c r="BT104" s="91">
        <v>-2071.4283399199999</v>
      </c>
      <c r="BU104" s="92">
        <v>-2183.5562257299998</v>
      </c>
      <c r="BV104" s="90">
        <v>-2129.9055957199998</v>
      </c>
      <c r="BW104" s="91">
        <v>-2256.3050496400001</v>
      </c>
      <c r="BX104" s="91">
        <v>-2179.6356371400002</v>
      </c>
      <c r="BY104" s="92">
        <v>-2149.0205691400001</v>
      </c>
      <c r="BZ104" s="90">
        <v>-2079.88604059</v>
      </c>
      <c r="CA104" s="91">
        <v>-2001.7439894099998</v>
      </c>
      <c r="CB104" s="91">
        <v>-2034.3450907599999</v>
      </c>
      <c r="CC104" s="92">
        <v>-1923.98086728</v>
      </c>
      <c r="CD104" s="90">
        <v>-1753.6930707600002</v>
      </c>
      <c r="CE104" s="91">
        <v>-1505.6575379000001</v>
      </c>
      <c r="CF104" s="91">
        <v>-1303.10467561</v>
      </c>
      <c r="CG104" s="92">
        <v>-1228.7161216899999</v>
      </c>
      <c r="CH104" s="91">
        <v>-1046.7901738199998</v>
      </c>
      <c r="CI104" s="91">
        <v>-1137.2226512499999</v>
      </c>
      <c r="CJ104" s="91">
        <v>-1251.1140897600001</v>
      </c>
      <c r="CK104" s="92">
        <v>-1191.54504974</v>
      </c>
      <c r="CL104" s="90">
        <v>-1270.8784794100002</v>
      </c>
      <c r="CM104" s="91">
        <v>-1222.7464431999999</v>
      </c>
      <c r="CN104" s="91">
        <v>-1470.0183503299997</v>
      </c>
      <c r="CO104" s="91">
        <v>-1426.8970009499999</v>
      </c>
      <c r="CP104" s="90">
        <v>-1471.78644869</v>
      </c>
      <c r="CQ104" s="91">
        <v>-1393.7397396900001</v>
      </c>
      <c r="CR104" s="91">
        <v>-1550.75910649</v>
      </c>
      <c r="CS104" s="92">
        <v>-1459.8278523200001</v>
      </c>
      <c r="CT104" s="90">
        <v>-1361.21409468</v>
      </c>
      <c r="CU104" s="91">
        <v>-1328.02916873</v>
      </c>
      <c r="CV104" s="91">
        <v>-1512.4144050499999</v>
      </c>
      <c r="CW104" s="92">
        <v>-1454.10115971</v>
      </c>
      <c r="CX104" s="90">
        <v>-1494.0775610100002</v>
      </c>
      <c r="CY104" s="91">
        <v>-1357.5639741800001</v>
      </c>
      <c r="CZ104" s="91">
        <v>-1194.30836995</v>
      </c>
      <c r="DA104" s="92">
        <v>-1841.7323165</v>
      </c>
      <c r="DB104" s="90">
        <v>-2537.81645166</v>
      </c>
      <c r="DC104" s="91">
        <v>-2620.4277502000004</v>
      </c>
      <c r="DD104" s="91">
        <v>-3183.8647429799998</v>
      </c>
      <c r="DE104" s="92">
        <v>-4013.6388600100004</v>
      </c>
      <c r="DF104" s="90">
        <v>-3921.9591832200003</v>
      </c>
      <c r="DG104" s="91">
        <v>-3756.5583715899998</v>
      </c>
      <c r="DH104" s="91">
        <v>-4260.4356901199999</v>
      </c>
      <c r="DI104" s="92">
        <v>-3817.1129250100003</v>
      </c>
      <c r="DJ104" s="90">
        <v>-2641.6468939599999</v>
      </c>
      <c r="DK104" s="91">
        <v>-2300.62354332</v>
      </c>
      <c r="DL104" s="91">
        <v>-2185.3963608899999</v>
      </c>
      <c r="DM104" s="92">
        <v>-2199.3664997599999</v>
      </c>
      <c r="DN104" s="90">
        <v>-2321.5010781999999</v>
      </c>
      <c r="DO104" s="91">
        <v>-2676.0544400799999</v>
      </c>
      <c r="DP104" s="91">
        <v>-3523.7460832099996</v>
      </c>
      <c r="DQ104" s="92">
        <v>-3523.95973409</v>
      </c>
      <c r="DR104" s="90">
        <v>-2873.1757218899997</v>
      </c>
    </row>
    <row r="105" spans="1:122" s="10" customFormat="1" ht="13.2" customHeight="1" x14ac:dyDescent="0.3">
      <c r="A105" s="61" t="s">
        <v>67</v>
      </c>
      <c r="B105" s="151">
        <v>159</v>
      </c>
      <c r="C105" s="91">
        <v>130.30000000000001</v>
      </c>
      <c r="D105" s="91">
        <v>135.69999999999999</v>
      </c>
      <c r="E105" s="92">
        <v>123.4</v>
      </c>
      <c r="F105" s="91">
        <v>152.50815542823673</v>
      </c>
      <c r="G105" s="91">
        <v>122.56208796258673</v>
      </c>
      <c r="H105" s="91">
        <v>128.9592323828391</v>
      </c>
      <c r="I105" s="92">
        <v>113.95336387423745</v>
      </c>
      <c r="J105" s="90">
        <v>59.481929881302065</v>
      </c>
      <c r="K105" s="91">
        <v>63.966015418809825</v>
      </c>
      <c r="L105" s="91">
        <v>62.922849745171163</v>
      </c>
      <c r="M105" s="92">
        <v>54.977959018429239</v>
      </c>
      <c r="N105" s="90">
        <v>52.661815143783372</v>
      </c>
      <c r="O105" s="91">
        <v>60.070809811087337</v>
      </c>
      <c r="P105" s="91">
        <v>55.349436451663522</v>
      </c>
      <c r="Q105" s="92">
        <v>51.013790800778835</v>
      </c>
      <c r="R105" s="90">
        <v>44.1052001923848</v>
      </c>
      <c r="S105" s="91">
        <v>51.119235171744343</v>
      </c>
      <c r="T105" s="91">
        <v>53.825953742740651</v>
      </c>
      <c r="U105" s="92">
        <v>48.887454172774909</v>
      </c>
      <c r="V105" s="90">
        <v>45.841973187187079</v>
      </c>
      <c r="W105" s="91">
        <v>53.515241896202511</v>
      </c>
      <c r="X105" s="91">
        <v>60.97736818807472</v>
      </c>
      <c r="Y105" s="92">
        <v>53.531707254285095</v>
      </c>
      <c r="Z105" s="90">
        <v>65.294150457909197</v>
      </c>
      <c r="AA105" s="91">
        <v>67.141032810196563</v>
      </c>
      <c r="AB105" s="91">
        <v>64.891529103705338</v>
      </c>
      <c r="AC105" s="92">
        <v>56.597986684070307</v>
      </c>
      <c r="AD105" s="90">
        <v>48.138753545889337</v>
      </c>
      <c r="AE105" s="91">
        <v>48.372160368101135</v>
      </c>
      <c r="AF105" s="91">
        <v>75.885333110005277</v>
      </c>
      <c r="AG105" s="92">
        <v>59.64829310288787</v>
      </c>
      <c r="AH105" s="90">
        <v>54.401958904478434</v>
      </c>
      <c r="AI105" s="91">
        <v>67.176293601080374</v>
      </c>
      <c r="AJ105" s="91">
        <v>70.638760699194563</v>
      </c>
      <c r="AK105" s="92">
        <v>71.385890956795578</v>
      </c>
      <c r="AL105" s="90">
        <v>80.365975020134968</v>
      </c>
      <c r="AM105" s="91">
        <v>96.052605262755549</v>
      </c>
      <c r="AN105" s="91">
        <v>116.19008204622781</v>
      </c>
      <c r="AO105" s="92">
        <v>105.6851185905612</v>
      </c>
      <c r="AP105" s="90">
        <v>111.83296797466369</v>
      </c>
      <c r="AQ105" s="91">
        <v>127.38655266057067</v>
      </c>
      <c r="AR105" s="91">
        <v>130.56145392527952</v>
      </c>
      <c r="AS105" s="92">
        <v>127.78415164377307</v>
      </c>
      <c r="AT105" s="90">
        <v>115.62961879340313</v>
      </c>
      <c r="AU105" s="91">
        <v>119.5151750560309</v>
      </c>
      <c r="AV105" s="91">
        <v>144.8413853083687</v>
      </c>
      <c r="AW105" s="92">
        <v>131.34303506634652</v>
      </c>
      <c r="AX105" s="90">
        <v>123.32749874538332</v>
      </c>
      <c r="AY105" s="91">
        <v>147.95204128375738</v>
      </c>
      <c r="AZ105" s="91">
        <v>161.04990278924294</v>
      </c>
      <c r="BA105" s="92">
        <v>170.47257544246543</v>
      </c>
      <c r="BB105" s="90">
        <v>163.47653189408379</v>
      </c>
      <c r="BC105" s="91">
        <v>212.53814944220929</v>
      </c>
      <c r="BD105" s="91">
        <v>265.88676591121987</v>
      </c>
      <c r="BE105" s="92">
        <v>202.07934092477694</v>
      </c>
      <c r="BF105" s="90">
        <v>141.42749347538958</v>
      </c>
      <c r="BG105" s="91">
        <v>154.33292953940617</v>
      </c>
      <c r="BH105" s="91">
        <v>153.44404850916089</v>
      </c>
      <c r="BI105" s="92">
        <v>153.92816864392395</v>
      </c>
      <c r="BJ105" s="90">
        <v>155.42884516999999</v>
      </c>
      <c r="BK105" s="91">
        <v>202.37631374000003</v>
      </c>
      <c r="BL105" s="91">
        <v>220.85188044999998</v>
      </c>
      <c r="BM105" s="92">
        <v>209.81302982</v>
      </c>
      <c r="BN105" s="90">
        <v>179.93511773</v>
      </c>
      <c r="BO105" s="91">
        <v>209.11381518999997</v>
      </c>
      <c r="BP105" s="91">
        <v>231.48720283</v>
      </c>
      <c r="BQ105" s="92">
        <v>205.68647809999999</v>
      </c>
      <c r="BR105" s="90">
        <v>181.37340563999999</v>
      </c>
      <c r="BS105" s="91">
        <v>207.81060453000001</v>
      </c>
      <c r="BT105" s="91">
        <v>222.75726268</v>
      </c>
      <c r="BU105" s="92">
        <v>210.85380617000001</v>
      </c>
      <c r="BV105" s="90">
        <v>173.62593178</v>
      </c>
      <c r="BW105" s="91">
        <v>222.08014825999999</v>
      </c>
      <c r="BX105" s="91">
        <v>220.12437456000001</v>
      </c>
      <c r="BY105" s="92">
        <v>196.41912086000002</v>
      </c>
      <c r="BZ105" s="90">
        <v>175.11186101000001</v>
      </c>
      <c r="CA105" s="91">
        <v>202.34369318999998</v>
      </c>
      <c r="CB105" s="91">
        <v>194.07153404000002</v>
      </c>
      <c r="CC105" s="92">
        <v>173.95866971999999</v>
      </c>
      <c r="CD105" s="90">
        <v>162.30823884</v>
      </c>
      <c r="CE105" s="91">
        <v>189.61365520000001</v>
      </c>
      <c r="CF105" s="91">
        <v>185.90825878999999</v>
      </c>
      <c r="CG105" s="92">
        <v>166.84672211000003</v>
      </c>
      <c r="CH105" s="91">
        <v>148.39291518000002</v>
      </c>
      <c r="CI105" s="91">
        <v>165.29842745000002</v>
      </c>
      <c r="CJ105" s="91">
        <v>154.95416784</v>
      </c>
      <c r="CK105" s="92">
        <v>137.33093145999999</v>
      </c>
      <c r="CL105" s="90">
        <v>158.37953189000001</v>
      </c>
      <c r="CM105" s="91">
        <v>185.17276699999999</v>
      </c>
      <c r="CN105" s="91">
        <v>191.26335547000002</v>
      </c>
      <c r="CO105" s="91">
        <v>177.16872855</v>
      </c>
      <c r="CP105" s="90">
        <v>178.00282231000003</v>
      </c>
      <c r="CQ105" s="91">
        <v>208.23946310999997</v>
      </c>
      <c r="CR105" s="91">
        <v>190.40827511000001</v>
      </c>
      <c r="CS105" s="92">
        <v>191.81390758000001</v>
      </c>
      <c r="CT105" s="90">
        <v>165.67576271999999</v>
      </c>
      <c r="CU105" s="91">
        <v>186.31257637000002</v>
      </c>
      <c r="CV105" s="91">
        <v>192.37184635</v>
      </c>
      <c r="CW105" s="92">
        <v>189.82305608999999</v>
      </c>
      <c r="CX105" s="90">
        <v>180.66715658999999</v>
      </c>
      <c r="CY105" s="91">
        <v>216.61566592000003</v>
      </c>
      <c r="CZ105" s="91">
        <v>191.97675905</v>
      </c>
      <c r="DA105" s="92">
        <v>212.82897369999998</v>
      </c>
      <c r="DB105" s="90">
        <v>240.18958853999999</v>
      </c>
      <c r="DC105" s="91">
        <v>328.39933759999997</v>
      </c>
      <c r="DD105" s="91">
        <v>335.76784901999997</v>
      </c>
      <c r="DE105" s="92">
        <v>352.60288889000003</v>
      </c>
      <c r="DF105" s="90">
        <v>397.18259388000001</v>
      </c>
      <c r="DG105" s="91">
        <v>404.15483860999996</v>
      </c>
      <c r="DH105" s="91">
        <v>519.74945597999999</v>
      </c>
      <c r="DI105" s="92">
        <v>400.38460888999998</v>
      </c>
      <c r="DJ105" s="90">
        <v>297.03131234</v>
      </c>
      <c r="DK105" s="91">
        <v>332.54846687999998</v>
      </c>
      <c r="DL105" s="91">
        <v>306.97400360999995</v>
      </c>
      <c r="DM105" s="92">
        <v>294.59752624000004</v>
      </c>
      <c r="DN105" s="90">
        <v>288.05035639999994</v>
      </c>
      <c r="DO105" s="91">
        <v>321.34660711999999</v>
      </c>
      <c r="DP105" s="91">
        <v>373.21100749000004</v>
      </c>
      <c r="DQ105" s="92">
        <v>336.60652350999999</v>
      </c>
      <c r="DR105" s="90">
        <v>287.31236870999999</v>
      </c>
    </row>
    <row r="106" spans="1:122" s="10" customFormat="1" ht="13.2" customHeight="1" x14ac:dyDescent="0.3">
      <c r="A106" s="61" t="s">
        <v>68</v>
      </c>
      <c r="B106" s="151">
        <v>501.1</v>
      </c>
      <c r="C106" s="91">
        <v>563.29999999999995</v>
      </c>
      <c r="D106" s="91">
        <v>530</v>
      </c>
      <c r="E106" s="92">
        <v>568.1</v>
      </c>
      <c r="F106" s="91">
        <v>357.99124614533906</v>
      </c>
      <c r="G106" s="91">
        <v>389.57041993048819</v>
      </c>
      <c r="H106" s="91">
        <v>415.23624379873831</v>
      </c>
      <c r="I106" s="92">
        <v>418.90846373183433</v>
      </c>
      <c r="J106" s="90">
        <v>640.65241170000002</v>
      </c>
      <c r="K106" s="91">
        <v>820.63579770000001</v>
      </c>
      <c r="L106" s="91">
        <v>849.50575200000003</v>
      </c>
      <c r="M106" s="92">
        <v>830.40322859999992</v>
      </c>
      <c r="N106" s="90">
        <v>710.9161587000001</v>
      </c>
      <c r="O106" s="91">
        <v>725.74826129999997</v>
      </c>
      <c r="P106" s="91">
        <v>780.36924419999991</v>
      </c>
      <c r="Q106" s="92">
        <v>728.11187819999998</v>
      </c>
      <c r="R106" s="90">
        <v>533.36475810000002</v>
      </c>
      <c r="S106" s="91">
        <v>549.32265989999996</v>
      </c>
      <c r="T106" s="91">
        <v>593.89154280000002</v>
      </c>
      <c r="U106" s="92">
        <v>606.4117604999999</v>
      </c>
      <c r="V106" s="90">
        <v>557.41259879999996</v>
      </c>
      <c r="W106" s="91">
        <v>616.16133810000008</v>
      </c>
      <c r="X106" s="91">
        <v>733.02516089999995</v>
      </c>
      <c r="Y106" s="92">
        <v>766.6791434999999</v>
      </c>
      <c r="Z106" s="90">
        <v>743.49940409999999</v>
      </c>
      <c r="AA106" s="91">
        <v>715.26691889999995</v>
      </c>
      <c r="AB106" s="91">
        <v>662.33099970000012</v>
      </c>
      <c r="AC106" s="92">
        <v>594.86409630000003</v>
      </c>
      <c r="AD106" s="90">
        <v>525.70092870000008</v>
      </c>
      <c r="AE106" s="91">
        <v>539.93043</v>
      </c>
      <c r="AF106" s="91">
        <v>597.00385440000002</v>
      </c>
      <c r="AG106" s="92">
        <v>526.39575749999995</v>
      </c>
      <c r="AH106" s="90">
        <v>500.5528587</v>
      </c>
      <c r="AI106" s="91">
        <v>546.6598146</v>
      </c>
      <c r="AJ106" s="91">
        <v>584.08349309999994</v>
      </c>
      <c r="AK106" s="92">
        <v>614.80627919999995</v>
      </c>
      <c r="AL106" s="90">
        <v>653.7290868</v>
      </c>
      <c r="AM106" s="91">
        <v>746.43353550000006</v>
      </c>
      <c r="AN106" s="91">
        <v>895.38045480000005</v>
      </c>
      <c r="AO106" s="92">
        <v>913.89020849999997</v>
      </c>
      <c r="AP106" s="90">
        <v>832.46318459999998</v>
      </c>
      <c r="AQ106" s="91">
        <v>882.24417360000007</v>
      </c>
      <c r="AR106" s="91">
        <v>927.29969189999997</v>
      </c>
      <c r="AS106" s="92">
        <v>885.15100980000011</v>
      </c>
      <c r="AT106" s="90">
        <v>901.4620382999999</v>
      </c>
      <c r="AU106" s="91">
        <v>898.48200059999988</v>
      </c>
      <c r="AV106" s="91">
        <v>1078.8728778</v>
      </c>
      <c r="AW106" s="92">
        <v>1083.6174825000001</v>
      </c>
      <c r="AX106" s="90">
        <v>1114.3740230999999</v>
      </c>
      <c r="AY106" s="91">
        <v>1208.2551966000001</v>
      </c>
      <c r="AZ106" s="91">
        <v>1417.2852465000001</v>
      </c>
      <c r="BA106" s="92">
        <v>1592.6992632000001</v>
      </c>
      <c r="BB106" s="90">
        <v>1729.9733715</v>
      </c>
      <c r="BC106" s="91">
        <v>1905.0867477000002</v>
      </c>
      <c r="BD106" s="91">
        <v>2481.9359094000001</v>
      </c>
      <c r="BE106" s="92">
        <v>1992.4452692999998</v>
      </c>
      <c r="BF106" s="90">
        <v>1261.5159005999999</v>
      </c>
      <c r="BG106" s="91">
        <v>1102.5535652999999</v>
      </c>
      <c r="BH106" s="91">
        <v>1313.0126325000001</v>
      </c>
      <c r="BI106" s="92">
        <v>1565.4601485000001</v>
      </c>
      <c r="BJ106" s="90">
        <v>1762.6351509000001</v>
      </c>
      <c r="BK106" s="91">
        <v>2069.2788282000001</v>
      </c>
      <c r="BL106" s="91">
        <v>2461.4324937000001</v>
      </c>
      <c r="BM106" s="92">
        <v>2397.0201425999999</v>
      </c>
      <c r="BN106" s="90">
        <v>2165.4563733</v>
      </c>
      <c r="BO106" s="91">
        <v>2360.0906882999998</v>
      </c>
      <c r="BP106" s="91">
        <v>2509.1422533</v>
      </c>
      <c r="BQ106" s="92">
        <v>2428.1441523000003</v>
      </c>
      <c r="BR106" s="90">
        <v>2098.4879403</v>
      </c>
      <c r="BS106" s="91">
        <v>2236.9835511000001</v>
      </c>
      <c r="BT106" s="91">
        <v>2294.1856026</v>
      </c>
      <c r="BU106" s="92">
        <v>2394.4100318999999</v>
      </c>
      <c r="BV106" s="90">
        <v>2303.5315274999998</v>
      </c>
      <c r="BW106" s="91">
        <v>2478.3851979000001</v>
      </c>
      <c r="BX106" s="91">
        <v>2399.7600117000002</v>
      </c>
      <c r="BY106" s="92">
        <v>2345.4396900000002</v>
      </c>
      <c r="BZ106" s="90">
        <v>2254.9979016000002</v>
      </c>
      <c r="CA106" s="91">
        <v>2204.0876825999999</v>
      </c>
      <c r="CB106" s="91">
        <v>2228.4166248000001</v>
      </c>
      <c r="CC106" s="92">
        <v>2097.9395370000002</v>
      </c>
      <c r="CD106" s="90">
        <v>1916.0013096000002</v>
      </c>
      <c r="CE106" s="91">
        <v>1695.2711930999999</v>
      </c>
      <c r="CF106" s="91">
        <v>1489.0129343999999</v>
      </c>
      <c r="CG106" s="92">
        <v>1395.5628437999999</v>
      </c>
      <c r="CH106" s="91">
        <v>1195.1830890000001</v>
      </c>
      <c r="CI106" s="91">
        <v>1302.5210786999999</v>
      </c>
      <c r="CJ106" s="91">
        <v>1406.0682575999999</v>
      </c>
      <c r="CK106" s="92">
        <v>1328.8759812000001</v>
      </c>
      <c r="CL106" s="90">
        <v>1429.2580113000001</v>
      </c>
      <c r="CM106" s="91">
        <v>1407.9192101999997</v>
      </c>
      <c r="CN106" s="91">
        <v>1661.2817058000001</v>
      </c>
      <c r="CO106" s="91">
        <v>1604.0657294999999</v>
      </c>
      <c r="CP106" s="90">
        <v>1649.7892710000001</v>
      </c>
      <c r="CQ106" s="91">
        <v>1601.9792028000002</v>
      </c>
      <c r="CR106" s="91">
        <v>1741.1673816000002</v>
      </c>
      <c r="CS106" s="92">
        <v>1651.6417599000001</v>
      </c>
      <c r="CT106" s="90">
        <v>1526.8898574000002</v>
      </c>
      <c r="CU106" s="91">
        <v>1514.3417451</v>
      </c>
      <c r="CV106" s="91">
        <v>1704.7862513999999</v>
      </c>
      <c r="CW106" s="92">
        <v>1643.9242158000002</v>
      </c>
      <c r="CX106" s="90">
        <v>1674.7447176000001</v>
      </c>
      <c r="CY106" s="91">
        <v>1574.1796400999999</v>
      </c>
      <c r="CZ106" s="91">
        <v>1386.2851289999999</v>
      </c>
      <c r="DA106" s="92">
        <v>2054.5612901999998</v>
      </c>
      <c r="DB106" s="90">
        <v>2778.0060401999999</v>
      </c>
      <c r="DC106" s="91">
        <v>2948.8270878000003</v>
      </c>
      <c r="DD106" s="91">
        <v>3519.6325919999999</v>
      </c>
      <c r="DE106" s="92">
        <v>4366.2417488999999</v>
      </c>
      <c r="DF106" s="90">
        <v>4319.1417771000006</v>
      </c>
      <c r="DG106" s="91">
        <v>4160.7132101999996</v>
      </c>
      <c r="DH106" s="91">
        <v>4780.1851460999997</v>
      </c>
      <c r="DI106" s="92">
        <v>4217.4975339000002</v>
      </c>
      <c r="DJ106" s="90">
        <v>2938.6782062999996</v>
      </c>
      <c r="DK106" s="91">
        <v>2633.1720101999999</v>
      </c>
      <c r="DL106" s="91">
        <v>2492.3703644999996</v>
      </c>
      <c r="DM106" s="92">
        <v>2493.9640259999996</v>
      </c>
      <c r="DN106" s="90">
        <v>2609.5514346</v>
      </c>
      <c r="DO106" s="91">
        <v>2997.4010472</v>
      </c>
      <c r="DP106" s="91">
        <v>3896.9570906999998</v>
      </c>
      <c r="DQ106" s="92">
        <v>3860.5662576000004</v>
      </c>
      <c r="DR106" s="90">
        <v>3160.4880905999999</v>
      </c>
    </row>
    <row r="107" spans="1:122" s="10" customFormat="1" ht="13.2" customHeight="1" x14ac:dyDescent="0.3">
      <c r="A107" s="60" t="s">
        <v>201</v>
      </c>
      <c r="B107" s="151">
        <v>-126.30804028999998</v>
      </c>
      <c r="C107" s="91">
        <v>-325.89182589999996</v>
      </c>
      <c r="D107" s="91">
        <v>-285.70680800999997</v>
      </c>
      <c r="E107" s="92">
        <v>-160.33436949000003</v>
      </c>
      <c r="F107" s="91">
        <v>-170.87923170350695</v>
      </c>
      <c r="G107" s="91">
        <v>-179.44673352163255</v>
      </c>
      <c r="H107" s="91">
        <v>-516.54834766807915</v>
      </c>
      <c r="I107" s="92">
        <v>-262.87247764678136</v>
      </c>
      <c r="J107" s="90">
        <v>-70.633256626804737</v>
      </c>
      <c r="K107" s="91">
        <v>-200.14542436692886</v>
      </c>
      <c r="L107" s="91">
        <v>-538.58633019689421</v>
      </c>
      <c r="M107" s="92">
        <v>-339.25628405937221</v>
      </c>
      <c r="N107" s="90">
        <v>-270.59595980771155</v>
      </c>
      <c r="O107" s="91">
        <v>-291.97688461405113</v>
      </c>
      <c r="P107" s="91">
        <v>-341.21358776768295</v>
      </c>
      <c r="Q107" s="92">
        <v>-302.0750291205544</v>
      </c>
      <c r="R107" s="90">
        <v>-281.19419421543148</v>
      </c>
      <c r="S107" s="91">
        <v>-396.34321279201231</v>
      </c>
      <c r="T107" s="91">
        <v>-432.9371491712422</v>
      </c>
      <c r="U107" s="92">
        <v>-451.53989878131461</v>
      </c>
      <c r="V107" s="90">
        <v>-382.53046537073976</v>
      </c>
      <c r="W107" s="91">
        <v>-358.91270426373563</v>
      </c>
      <c r="X107" s="91">
        <v>-374.53283209941844</v>
      </c>
      <c r="Y107" s="92">
        <v>-368.79384705610647</v>
      </c>
      <c r="Z107" s="90">
        <v>-326.58110225787755</v>
      </c>
      <c r="AA107" s="91">
        <v>-294.53158141405243</v>
      </c>
      <c r="AB107" s="91">
        <v>-325.51194803311387</v>
      </c>
      <c r="AC107" s="92">
        <v>-287.93272739703968</v>
      </c>
      <c r="AD107" s="90">
        <v>-222.84698719753453</v>
      </c>
      <c r="AE107" s="91">
        <v>-221.84813423176826</v>
      </c>
      <c r="AF107" s="91">
        <v>-237.17909276227908</v>
      </c>
      <c r="AG107" s="92">
        <v>-196.91909488701509</v>
      </c>
      <c r="AH107" s="90">
        <v>-153.73886158344112</v>
      </c>
      <c r="AI107" s="91">
        <v>-153.33016732563817</v>
      </c>
      <c r="AJ107" s="91">
        <v>-144.61823911439697</v>
      </c>
      <c r="AK107" s="92">
        <v>-127.34859243429995</v>
      </c>
      <c r="AL107" s="90">
        <v>-110.7823364453223</v>
      </c>
      <c r="AM107" s="91">
        <v>-156.97827814718858</v>
      </c>
      <c r="AN107" s="91">
        <v>-198.03137712153756</v>
      </c>
      <c r="AO107" s="92">
        <v>-127.96151020018439</v>
      </c>
      <c r="AP107" s="90">
        <v>-30.020486895027044</v>
      </c>
      <c r="AQ107" s="91">
        <v>-6.8460043056426212</v>
      </c>
      <c r="AR107" s="91">
        <v>-91.140003794481771</v>
      </c>
      <c r="AS107" s="92">
        <v>-81.406263527572278</v>
      </c>
      <c r="AT107" s="90">
        <v>-132.81765409415544</v>
      </c>
      <c r="AU107" s="91">
        <v>-135.2233099022244</v>
      </c>
      <c r="AV107" s="91">
        <v>-188.12832592462888</v>
      </c>
      <c r="AW107" s="92">
        <v>-54.354973958298217</v>
      </c>
      <c r="AX107" s="90">
        <v>-619.27587083188996</v>
      </c>
      <c r="AY107" s="91">
        <v>-97.606617362967427</v>
      </c>
      <c r="AZ107" s="91">
        <v>-38.646996447517886</v>
      </c>
      <c r="BA107" s="92">
        <v>-178.80509198529501</v>
      </c>
      <c r="BB107" s="90">
        <v>-112.20487478365656</v>
      </c>
      <c r="BC107" s="91">
        <v>-371.63836488053505</v>
      </c>
      <c r="BD107" s="91">
        <v>20.357847575180031</v>
      </c>
      <c r="BE107" s="92">
        <v>49.99296917335289</v>
      </c>
      <c r="BF107" s="90">
        <v>-40.845395029999963</v>
      </c>
      <c r="BG107" s="91">
        <v>-308.61261846000014</v>
      </c>
      <c r="BH107" s="91">
        <v>-217.37393776000005</v>
      </c>
      <c r="BI107" s="92">
        <v>51.200984569999953</v>
      </c>
      <c r="BJ107" s="90">
        <v>-238.02653178999998</v>
      </c>
      <c r="BK107" s="91">
        <v>-287.21808162000013</v>
      </c>
      <c r="BL107" s="91">
        <v>-329.98056310999993</v>
      </c>
      <c r="BM107" s="92">
        <v>-0.69013238000011512</v>
      </c>
      <c r="BN107" s="90">
        <v>-88.360568790000073</v>
      </c>
      <c r="BO107" s="91">
        <v>-203.26915329000005</v>
      </c>
      <c r="BP107" s="91">
        <v>-355.35720122999987</v>
      </c>
      <c r="BQ107" s="92">
        <v>-397.27693773000004</v>
      </c>
      <c r="BR107" s="90">
        <v>-211.26847074</v>
      </c>
      <c r="BS107" s="91">
        <v>-299.43935674999989</v>
      </c>
      <c r="BT107" s="91">
        <v>-396.25898059000002</v>
      </c>
      <c r="BU107" s="92">
        <v>-352.97352699999982</v>
      </c>
      <c r="BV107" s="90">
        <v>-363.5431701</v>
      </c>
      <c r="BW107" s="91">
        <v>-437.69554741000002</v>
      </c>
      <c r="BX107" s="91">
        <v>-427.01163996000002</v>
      </c>
      <c r="BY107" s="92">
        <v>-360.97365906000005</v>
      </c>
      <c r="BZ107" s="90">
        <v>-305.43519474000021</v>
      </c>
      <c r="CA107" s="91">
        <v>-297.72427490000013</v>
      </c>
      <c r="CB107" s="91">
        <v>-361.12108884000003</v>
      </c>
      <c r="CC107" s="92">
        <v>-186.69971919000002</v>
      </c>
      <c r="CD107" s="90">
        <v>-259.82266994999998</v>
      </c>
      <c r="CE107" s="91">
        <v>-144.66090313999999</v>
      </c>
      <c r="CF107" s="91">
        <v>-50.267735129999927</v>
      </c>
      <c r="CG107" s="92">
        <v>-89.355272939999935</v>
      </c>
      <c r="CH107" s="91">
        <v>-82.458910659999958</v>
      </c>
      <c r="CI107" s="91">
        <v>5.5547345099999532</v>
      </c>
      <c r="CJ107" s="91">
        <v>75.109052309999996</v>
      </c>
      <c r="CK107" s="92">
        <v>31.518602229999992</v>
      </c>
      <c r="CL107" s="90">
        <v>-23.726047829999935</v>
      </c>
      <c r="CM107" s="91">
        <v>259.82188886</v>
      </c>
      <c r="CN107" s="91">
        <v>-30.453037719999848</v>
      </c>
      <c r="CO107" s="91">
        <v>132.36520907000005</v>
      </c>
      <c r="CP107" s="90">
        <v>-28.025459700000006</v>
      </c>
      <c r="CQ107" s="91">
        <v>-51.590144670000072</v>
      </c>
      <c r="CR107" s="91">
        <v>-145.05908627000011</v>
      </c>
      <c r="CS107" s="92">
        <v>-97.227976729999995</v>
      </c>
      <c r="CT107" s="90">
        <v>-70.184939699999958</v>
      </c>
      <c r="CU107" s="91">
        <v>-126.20999855999997</v>
      </c>
      <c r="CV107" s="91">
        <v>-3.21620572999975</v>
      </c>
      <c r="CW107" s="92">
        <v>-21.198799619999974</v>
      </c>
      <c r="CX107" s="90">
        <v>-108.23234422000003</v>
      </c>
      <c r="CY107" s="91">
        <v>59.445351649999999</v>
      </c>
      <c r="CZ107" s="91">
        <v>68.654728619999972</v>
      </c>
      <c r="DA107" s="92">
        <v>-53.336762999999777</v>
      </c>
      <c r="DB107" s="90">
        <v>-99.231998620000127</v>
      </c>
      <c r="DC107" s="91">
        <v>5.5867541100000366</v>
      </c>
      <c r="DD107" s="91">
        <v>-3.6338505099999017</v>
      </c>
      <c r="DE107" s="92">
        <v>-211.47388438999991</v>
      </c>
      <c r="DF107" s="90">
        <v>-76.523115539999921</v>
      </c>
      <c r="DG107" s="91">
        <v>-128.67330755999993</v>
      </c>
      <c r="DH107" s="91">
        <v>-283.39738372000016</v>
      </c>
      <c r="DI107" s="92">
        <v>36.023865059999927</v>
      </c>
      <c r="DJ107" s="90">
        <v>124.73024917000009</v>
      </c>
      <c r="DK107" s="91">
        <v>274.74877474000016</v>
      </c>
      <c r="DL107" s="91">
        <v>218.28380642999997</v>
      </c>
      <c r="DM107" s="92">
        <v>280.73192082000003</v>
      </c>
      <c r="DN107" s="90">
        <v>414.21913727999993</v>
      </c>
      <c r="DO107" s="91">
        <v>347.87393298000006</v>
      </c>
      <c r="DP107" s="91">
        <v>286.22235538999996</v>
      </c>
      <c r="DQ107" s="92">
        <v>138.35065268000011</v>
      </c>
      <c r="DR107" s="90">
        <v>21.397486789999938</v>
      </c>
    </row>
    <row r="108" spans="1:122" s="10" customFormat="1" ht="13.2" customHeight="1" x14ac:dyDescent="0.3">
      <c r="A108" s="61" t="s">
        <v>67</v>
      </c>
      <c r="B108" s="151">
        <v>263.07195970999999</v>
      </c>
      <c r="C108" s="91">
        <v>250.66217409999999</v>
      </c>
      <c r="D108" s="91">
        <v>266.64919199000002</v>
      </c>
      <c r="E108" s="92">
        <v>299.95163050999997</v>
      </c>
      <c r="F108" s="91">
        <v>180.36135607</v>
      </c>
      <c r="G108" s="91">
        <v>194.18086034000001</v>
      </c>
      <c r="H108" s="91">
        <v>211.23825464000001</v>
      </c>
      <c r="I108" s="92">
        <v>225.53218041</v>
      </c>
      <c r="J108" s="90">
        <v>320.16706498000002</v>
      </c>
      <c r="K108" s="91">
        <v>277.09337399000003</v>
      </c>
      <c r="L108" s="91">
        <v>239.25505440999999</v>
      </c>
      <c r="M108" s="92">
        <v>223.62465337</v>
      </c>
      <c r="N108" s="90">
        <v>204.97872397999998</v>
      </c>
      <c r="O108" s="91">
        <v>207.78786595000003</v>
      </c>
      <c r="P108" s="91">
        <v>227.15325458999999</v>
      </c>
      <c r="Q108" s="92">
        <v>234.47769417000001</v>
      </c>
      <c r="R108" s="90">
        <v>162.64577453999999</v>
      </c>
      <c r="S108" s="91">
        <v>166.39447149</v>
      </c>
      <c r="T108" s="91">
        <v>168.87235133000001</v>
      </c>
      <c r="U108" s="92">
        <v>205.68949201999999</v>
      </c>
      <c r="V108" s="90">
        <v>151.12465953999998</v>
      </c>
      <c r="W108" s="91">
        <v>172.44658637999999</v>
      </c>
      <c r="X108" s="91">
        <v>189.17761772</v>
      </c>
      <c r="Y108" s="92">
        <v>183.12128756999999</v>
      </c>
      <c r="Z108" s="90">
        <v>185.13605079000001</v>
      </c>
      <c r="AA108" s="91">
        <v>218.90928196999999</v>
      </c>
      <c r="AB108" s="91">
        <v>206.02285219000001</v>
      </c>
      <c r="AC108" s="92">
        <v>192.44934638999999</v>
      </c>
      <c r="AD108" s="90">
        <v>175.06616148000001</v>
      </c>
      <c r="AE108" s="91">
        <v>195.96965046</v>
      </c>
      <c r="AF108" s="91">
        <v>215.16131443</v>
      </c>
      <c r="AG108" s="92">
        <v>219.47607478000003</v>
      </c>
      <c r="AH108" s="90">
        <v>190.23223619000004</v>
      </c>
      <c r="AI108" s="91">
        <v>232.98292914000001</v>
      </c>
      <c r="AJ108" s="91">
        <v>261.73676016000002</v>
      </c>
      <c r="AK108" s="92">
        <v>290.22337456999998</v>
      </c>
      <c r="AL108" s="90">
        <v>271.35653374607602</v>
      </c>
      <c r="AM108" s="91">
        <v>335.39114567721464</v>
      </c>
      <c r="AN108" s="91">
        <v>355.78743287232226</v>
      </c>
      <c r="AO108" s="92">
        <v>404.7668178172475</v>
      </c>
      <c r="AP108" s="90">
        <v>356.54573894665612</v>
      </c>
      <c r="AQ108" s="91">
        <v>443.17004220574904</v>
      </c>
      <c r="AR108" s="91">
        <v>491.01667148265898</v>
      </c>
      <c r="AS108" s="92">
        <v>509.83693547973166</v>
      </c>
      <c r="AT108" s="90">
        <v>499.96046761034393</v>
      </c>
      <c r="AU108" s="91">
        <v>467.6956610053744</v>
      </c>
      <c r="AV108" s="91">
        <v>510.56334310888946</v>
      </c>
      <c r="AW108" s="92">
        <v>546.92854648154741</v>
      </c>
      <c r="AX108" s="90">
        <v>477.5295647535587</v>
      </c>
      <c r="AY108" s="91">
        <v>545.12971627166326</v>
      </c>
      <c r="AZ108" s="91">
        <v>591.3345291723557</v>
      </c>
      <c r="BA108" s="92">
        <v>667.8988493174021</v>
      </c>
      <c r="BB108" s="90">
        <v>602.72104458835156</v>
      </c>
      <c r="BC108" s="91">
        <v>714.4373074419866</v>
      </c>
      <c r="BD108" s="91">
        <v>1068.9090892145032</v>
      </c>
      <c r="BE108" s="92">
        <v>958.56002502555066</v>
      </c>
      <c r="BF108" s="90">
        <v>590.25191041000005</v>
      </c>
      <c r="BG108" s="91">
        <v>530.41958153999997</v>
      </c>
      <c r="BH108" s="91">
        <v>509.90026223999996</v>
      </c>
      <c r="BI108" s="92">
        <v>588.62748456999998</v>
      </c>
      <c r="BJ108" s="90">
        <v>578.62334999999996</v>
      </c>
      <c r="BK108" s="91">
        <v>651.92878144999997</v>
      </c>
      <c r="BL108" s="91">
        <v>669.39931238000008</v>
      </c>
      <c r="BM108" s="92">
        <v>796.18597832</v>
      </c>
      <c r="BN108" s="90">
        <v>831.9498478999999</v>
      </c>
      <c r="BO108" s="91">
        <v>919.21095872000001</v>
      </c>
      <c r="BP108" s="91">
        <v>816.92571477000001</v>
      </c>
      <c r="BQ108" s="92">
        <v>746.2032255900001</v>
      </c>
      <c r="BR108" s="90">
        <v>802.54309884000008</v>
      </c>
      <c r="BS108" s="91">
        <v>817.73885576999999</v>
      </c>
      <c r="BT108" s="91">
        <v>670.85074019000001</v>
      </c>
      <c r="BU108" s="92">
        <v>783.32244671000012</v>
      </c>
      <c r="BV108" s="90">
        <v>716.00310812999999</v>
      </c>
      <c r="BW108" s="91">
        <v>748.26155317000007</v>
      </c>
      <c r="BX108" s="91">
        <v>760.09177469999997</v>
      </c>
      <c r="BY108" s="92">
        <v>805.86189125999988</v>
      </c>
      <c r="BZ108" s="90">
        <v>789.3326416299999</v>
      </c>
      <c r="CA108" s="91">
        <v>819.08629496999993</v>
      </c>
      <c r="CB108" s="91">
        <v>829.00470200000007</v>
      </c>
      <c r="CC108" s="92">
        <v>874.70401416999994</v>
      </c>
      <c r="CD108" s="90">
        <v>689.72781487999998</v>
      </c>
      <c r="CE108" s="91">
        <v>723.74926066</v>
      </c>
      <c r="CF108" s="91">
        <v>791.91902000000016</v>
      </c>
      <c r="CG108" s="92">
        <v>656.38878380000006</v>
      </c>
      <c r="CH108" s="91">
        <v>591.56411969999999</v>
      </c>
      <c r="CI108" s="91">
        <v>709.46415911999998</v>
      </c>
      <c r="CJ108" s="91">
        <v>813.27020799000002</v>
      </c>
      <c r="CK108" s="92">
        <v>720.60687183999994</v>
      </c>
      <c r="CL108" s="90">
        <v>714.1599339500001</v>
      </c>
      <c r="CM108" s="91">
        <v>1012.520451</v>
      </c>
      <c r="CN108" s="91">
        <v>806.67959182000016</v>
      </c>
      <c r="CO108" s="91">
        <v>957.97092107999993</v>
      </c>
      <c r="CP108" s="90">
        <v>813.42994407999993</v>
      </c>
      <c r="CQ108" s="91">
        <v>803.84322754000004</v>
      </c>
      <c r="CR108" s="91">
        <v>871.56295815999988</v>
      </c>
      <c r="CS108" s="92">
        <v>815.12720129999991</v>
      </c>
      <c r="CT108" s="90">
        <v>809.54605184999991</v>
      </c>
      <c r="CU108" s="91">
        <v>745.40123488999996</v>
      </c>
      <c r="CV108" s="91">
        <v>997.01178229000016</v>
      </c>
      <c r="CW108" s="92">
        <v>864.33839329000011</v>
      </c>
      <c r="CX108" s="90">
        <v>777.8589861800001</v>
      </c>
      <c r="CY108" s="91">
        <v>750.42708756000002</v>
      </c>
      <c r="CZ108" s="91">
        <v>805.14938242999995</v>
      </c>
      <c r="DA108" s="92">
        <v>806.74540736000006</v>
      </c>
      <c r="DB108" s="90">
        <v>841.96181552999997</v>
      </c>
      <c r="DC108" s="91">
        <v>993.10407131000011</v>
      </c>
      <c r="DD108" s="91">
        <v>1096.0716284100001</v>
      </c>
      <c r="DE108" s="92">
        <v>992.18942812</v>
      </c>
      <c r="DF108" s="90">
        <v>1073.9442292900001</v>
      </c>
      <c r="DG108" s="91">
        <v>1180.3605241299999</v>
      </c>
      <c r="DH108" s="91">
        <v>1155.31329764</v>
      </c>
      <c r="DI108" s="92">
        <v>1319.64219523</v>
      </c>
      <c r="DJ108" s="90">
        <v>1270.7312588700001</v>
      </c>
      <c r="DK108" s="91">
        <v>1429.6999784500001</v>
      </c>
      <c r="DL108" s="91">
        <v>1394.4149922899999</v>
      </c>
      <c r="DM108" s="92">
        <v>1418.78501282</v>
      </c>
      <c r="DN108" s="90">
        <v>1558.5926320999999</v>
      </c>
      <c r="DO108" s="91">
        <v>1611.71855551</v>
      </c>
      <c r="DP108" s="91">
        <v>1636.56851914</v>
      </c>
      <c r="DQ108" s="92">
        <v>1411.7943344999999</v>
      </c>
      <c r="DR108" s="90">
        <v>1306.9811576</v>
      </c>
    </row>
    <row r="109" spans="1:122" s="13" customFormat="1" ht="13.2" customHeight="1" x14ac:dyDescent="0.3">
      <c r="A109" s="61" t="s">
        <v>68</v>
      </c>
      <c r="B109" s="151">
        <v>389.38</v>
      </c>
      <c r="C109" s="91">
        <v>576.55399999999997</v>
      </c>
      <c r="D109" s="91">
        <v>552.35599999999999</v>
      </c>
      <c r="E109" s="92">
        <v>460.28599999999994</v>
      </c>
      <c r="F109" s="91">
        <v>351.24058777350695</v>
      </c>
      <c r="G109" s="91">
        <v>373.62759386163259</v>
      </c>
      <c r="H109" s="91">
        <v>727.78660230807907</v>
      </c>
      <c r="I109" s="92">
        <v>488.40465805678139</v>
      </c>
      <c r="J109" s="90">
        <v>390.80032160680474</v>
      </c>
      <c r="K109" s="91">
        <v>477.2387983569289</v>
      </c>
      <c r="L109" s="91">
        <v>777.84138460689405</v>
      </c>
      <c r="M109" s="92">
        <v>562.88093742937224</v>
      </c>
      <c r="N109" s="90">
        <v>475.57468378771154</v>
      </c>
      <c r="O109" s="91">
        <v>499.76475056405116</v>
      </c>
      <c r="P109" s="91">
        <v>568.36684235768303</v>
      </c>
      <c r="Q109" s="92">
        <v>536.55272329055447</v>
      </c>
      <c r="R109" s="90">
        <v>443.83996875543153</v>
      </c>
      <c r="S109" s="91">
        <v>562.73768428201231</v>
      </c>
      <c r="T109" s="91">
        <v>601.80950050124216</v>
      </c>
      <c r="U109" s="92">
        <v>657.22939080131459</v>
      </c>
      <c r="V109" s="90">
        <v>533.65512491073969</v>
      </c>
      <c r="W109" s="91">
        <v>531.35929064373568</v>
      </c>
      <c r="X109" s="91">
        <v>563.71044981941839</v>
      </c>
      <c r="Y109" s="92">
        <v>551.91513462610646</v>
      </c>
      <c r="Z109" s="90">
        <v>511.71715304787756</v>
      </c>
      <c r="AA109" s="91">
        <v>513.44086338405236</v>
      </c>
      <c r="AB109" s="91">
        <v>531.53480022311385</v>
      </c>
      <c r="AC109" s="92">
        <v>480.38207378703964</v>
      </c>
      <c r="AD109" s="90">
        <v>397.91314867753454</v>
      </c>
      <c r="AE109" s="91">
        <v>417.81778469176834</v>
      </c>
      <c r="AF109" s="91">
        <v>452.34040719227903</v>
      </c>
      <c r="AG109" s="92">
        <v>416.39516966701513</v>
      </c>
      <c r="AH109" s="90">
        <v>343.97109777344116</v>
      </c>
      <c r="AI109" s="91">
        <v>386.31309646563818</v>
      </c>
      <c r="AJ109" s="91">
        <v>406.35499927439696</v>
      </c>
      <c r="AK109" s="92">
        <v>417.57196700429995</v>
      </c>
      <c r="AL109" s="90">
        <v>382.13887019139833</v>
      </c>
      <c r="AM109" s="91">
        <v>492.36942382440327</v>
      </c>
      <c r="AN109" s="91">
        <v>553.81880999385987</v>
      </c>
      <c r="AO109" s="92">
        <v>532.72832801743186</v>
      </c>
      <c r="AP109" s="90">
        <v>386.56622584168315</v>
      </c>
      <c r="AQ109" s="91">
        <v>450.01604651139166</v>
      </c>
      <c r="AR109" s="91">
        <v>582.15667527714083</v>
      </c>
      <c r="AS109" s="92">
        <v>591.24319900730393</v>
      </c>
      <c r="AT109" s="90">
        <v>632.77812170449943</v>
      </c>
      <c r="AU109" s="91">
        <v>602.9189709075988</v>
      </c>
      <c r="AV109" s="91">
        <v>698.69166903351834</v>
      </c>
      <c r="AW109" s="92">
        <v>601.28352043984569</v>
      </c>
      <c r="AX109" s="90">
        <v>1096.8054355854488</v>
      </c>
      <c r="AY109" s="91">
        <v>642.73633363463068</v>
      </c>
      <c r="AZ109" s="91">
        <v>629.98152561987354</v>
      </c>
      <c r="BA109" s="92">
        <v>846.7039413026971</v>
      </c>
      <c r="BB109" s="90">
        <v>714.92591937200814</v>
      </c>
      <c r="BC109" s="91">
        <v>1086.0756723225218</v>
      </c>
      <c r="BD109" s="91">
        <v>1048.5512416393231</v>
      </c>
      <c r="BE109" s="92">
        <v>908.56705585219765</v>
      </c>
      <c r="BF109" s="90">
        <v>631.09730544000001</v>
      </c>
      <c r="BG109" s="91">
        <v>839.0322000000001</v>
      </c>
      <c r="BH109" s="91">
        <v>727.27420000000006</v>
      </c>
      <c r="BI109" s="92">
        <v>537.42650000000003</v>
      </c>
      <c r="BJ109" s="90">
        <v>816.64988179000011</v>
      </c>
      <c r="BK109" s="91">
        <v>939.14686307000011</v>
      </c>
      <c r="BL109" s="91">
        <v>999.3798754899999</v>
      </c>
      <c r="BM109" s="92">
        <v>796.87611070000003</v>
      </c>
      <c r="BN109" s="90">
        <v>920.31041669000001</v>
      </c>
      <c r="BO109" s="91">
        <v>1122.4801120100001</v>
      </c>
      <c r="BP109" s="91">
        <v>1172.2829160000001</v>
      </c>
      <c r="BQ109" s="92">
        <v>1143.48016332</v>
      </c>
      <c r="BR109" s="90">
        <v>1013.81156958</v>
      </c>
      <c r="BS109" s="91">
        <v>1117.17821252</v>
      </c>
      <c r="BT109" s="91">
        <v>1067.1097207799999</v>
      </c>
      <c r="BU109" s="92">
        <v>1136.29597371</v>
      </c>
      <c r="BV109" s="90">
        <v>1079.5462782300001</v>
      </c>
      <c r="BW109" s="91">
        <v>1185.9571005800001</v>
      </c>
      <c r="BX109" s="91">
        <v>1187.10341466</v>
      </c>
      <c r="BY109" s="92">
        <v>1166.83555032</v>
      </c>
      <c r="BZ109" s="90">
        <v>1094.7678363700002</v>
      </c>
      <c r="CA109" s="91">
        <v>1116.8105698700001</v>
      </c>
      <c r="CB109" s="91">
        <v>1190.12579084</v>
      </c>
      <c r="CC109" s="92">
        <v>1061.4037333599999</v>
      </c>
      <c r="CD109" s="90">
        <v>949.55048482999996</v>
      </c>
      <c r="CE109" s="91">
        <v>868.41016379999996</v>
      </c>
      <c r="CF109" s="91">
        <v>842.18675513000005</v>
      </c>
      <c r="CG109" s="92">
        <v>745.74405674000002</v>
      </c>
      <c r="CH109" s="91">
        <v>674.02303036000001</v>
      </c>
      <c r="CI109" s="91">
        <v>703.90942460999997</v>
      </c>
      <c r="CJ109" s="91">
        <v>738.16115567999998</v>
      </c>
      <c r="CK109" s="92">
        <v>689.08826961</v>
      </c>
      <c r="CL109" s="90">
        <v>737.88598178000007</v>
      </c>
      <c r="CM109" s="91">
        <v>752.69856213999992</v>
      </c>
      <c r="CN109" s="91">
        <v>837.13262953999993</v>
      </c>
      <c r="CO109" s="91">
        <v>825.60571200999993</v>
      </c>
      <c r="CP109" s="90">
        <v>841.45540377999998</v>
      </c>
      <c r="CQ109" s="91">
        <v>855.43337221000013</v>
      </c>
      <c r="CR109" s="91">
        <v>1016.6220444300001</v>
      </c>
      <c r="CS109" s="92">
        <v>912.35517802999993</v>
      </c>
      <c r="CT109" s="90">
        <v>879.73099155</v>
      </c>
      <c r="CU109" s="91">
        <v>871.6112334500001</v>
      </c>
      <c r="CV109" s="91">
        <v>1000.2279880199999</v>
      </c>
      <c r="CW109" s="92">
        <v>885.53719290999993</v>
      </c>
      <c r="CX109" s="90">
        <v>886.09133040000006</v>
      </c>
      <c r="CY109" s="91">
        <v>690.98173591</v>
      </c>
      <c r="CZ109" s="91">
        <v>736.49465381000005</v>
      </c>
      <c r="DA109" s="92">
        <v>860.08217035999985</v>
      </c>
      <c r="DB109" s="90">
        <v>941.19381415000009</v>
      </c>
      <c r="DC109" s="91">
        <v>987.51731719999998</v>
      </c>
      <c r="DD109" s="91">
        <v>1099.7054789200001</v>
      </c>
      <c r="DE109" s="92">
        <v>1203.66331251</v>
      </c>
      <c r="DF109" s="90">
        <v>1150.46734483</v>
      </c>
      <c r="DG109" s="91">
        <v>1309.0338316899997</v>
      </c>
      <c r="DH109" s="91">
        <v>1438.7106813600003</v>
      </c>
      <c r="DI109" s="92">
        <v>1283.61833017</v>
      </c>
      <c r="DJ109" s="90">
        <v>1146.0010096999999</v>
      </c>
      <c r="DK109" s="91">
        <v>1154.9512037099998</v>
      </c>
      <c r="DL109" s="91">
        <v>1176.13118586</v>
      </c>
      <c r="DM109" s="92">
        <v>1138.0530920000001</v>
      </c>
      <c r="DN109" s="90">
        <v>1144.3734948199999</v>
      </c>
      <c r="DO109" s="91">
        <v>1263.8446225299999</v>
      </c>
      <c r="DP109" s="91">
        <v>1350.34616375</v>
      </c>
      <c r="DQ109" s="92">
        <v>1273.4436818199997</v>
      </c>
      <c r="DR109" s="90">
        <v>1285.5836708100001</v>
      </c>
    </row>
    <row r="110" spans="1:122" s="13" customFormat="1" ht="13.2" customHeight="1" x14ac:dyDescent="0.3">
      <c r="A110" s="172" t="s">
        <v>170</v>
      </c>
      <c r="B110" s="153">
        <v>-489.4</v>
      </c>
      <c r="C110" s="97">
        <v>-580.20000000000005</v>
      </c>
      <c r="D110" s="97">
        <v>-675.09999999999991</v>
      </c>
      <c r="E110" s="98">
        <v>-675</v>
      </c>
      <c r="F110" s="97">
        <v>-663.51</v>
      </c>
      <c r="G110" s="97">
        <v>-828.16800000000001</v>
      </c>
      <c r="H110" s="97">
        <v>-986.17800000000011</v>
      </c>
      <c r="I110" s="98">
        <v>-1120.5949999999998</v>
      </c>
      <c r="J110" s="96">
        <v>-992.02700000000004</v>
      </c>
      <c r="K110" s="97">
        <v>-1138.2439999999999</v>
      </c>
      <c r="L110" s="97">
        <v>-1226.3879999999999</v>
      </c>
      <c r="M110" s="98">
        <v>-1020.1979999999999</v>
      </c>
      <c r="N110" s="96">
        <v>-871.41800000000001</v>
      </c>
      <c r="O110" s="97">
        <v>-971.38699999999994</v>
      </c>
      <c r="P110" s="97">
        <v>-1273.5929999999998</v>
      </c>
      <c r="Q110" s="98">
        <v>-1029.6570000000002</v>
      </c>
      <c r="R110" s="96">
        <v>-236.90600000000001</v>
      </c>
      <c r="S110" s="97">
        <v>-329.78399999999999</v>
      </c>
      <c r="T110" s="97">
        <v>-470.7480000000001</v>
      </c>
      <c r="U110" s="98">
        <v>-419.66999999999996</v>
      </c>
      <c r="V110" s="96">
        <v>-318.95699999999999</v>
      </c>
      <c r="W110" s="97">
        <v>-516.06900000000007</v>
      </c>
      <c r="X110" s="97">
        <v>-656.70399999999995</v>
      </c>
      <c r="Y110" s="98">
        <v>-592.48</v>
      </c>
      <c r="Z110" s="96">
        <v>-386.13300000000004</v>
      </c>
      <c r="AA110" s="97">
        <v>-493.26900000000001</v>
      </c>
      <c r="AB110" s="97">
        <v>-357.83199999999988</v>
      </c>
      <c r="AC110" s="98">
        <v>-230.798</v>
      </c>
      <c r="AD110" s="96">
        <v>-202.95699999999999</v>
      </c>
      <c r="AE110" s="97">
        <v>-347.1450000000001</v>
      </c>
      <c r="AF110" s="97">
        <v>-41.714999999999975</v>
      </c>
      <c r="AG110" s="98">
        <v>193.98099999999999</v>
      </c>
      <c r="AH110" s="96">
        <v>116.64699999999995</v>
      </c>
      <c r="AI110" s="97">
        <v>-51.872000000000014</v>
      </c>
      <c r="AJ110" s="97">
        <v>34.348000000000013</v>
      </c>
      <c r="AK110" s="98">
        <v>118.45400000000001</v>
      </c>
      <c r="AL110" s="96">
        <v>291.45999999999992</v>
      </c>
      <c r="AM110" s="97">
        <v>78.494000000000057</v>
      </c>
      <c r="AN110" s="97">
        <v>-23.036999999999949</v>
      </c>
      <c r="AO110" s="98">
        <v>3.8580000000000609</v>
      </c>
      <c r="AP110" s="96">
        <v>140.91800000000001</v>
      </c>
      <c r="AQ110" s="97">
        <v>-360.54799999999994</v>
      </c>
      <c r="AR110" s="97">
        <v>-405.75899999999996</v>
      </c>
      <c r="AS110" s="98">
        <v>-233.03199999999998</v>
      </c>
      <c r="AT110" s="96">
        <v>-31.617000000000075</v>
      </c>
      <c r="AU110" s="97">
        <v>-437.38099999999997</v>
      </c>
      <c r="AV110" s="97">
        <v>-538.95699999999988</v>
      </c>
      <c r="AW110" s="98">
        <v>-439.88</v>
      </c>
      <c r="AX110" s="96">
        <v>-261.62900000000008</v>
      </c>
      <c r="AY110" s="97">
        <v>-798.29300000000012</v>
      </c>
      <c r="AZ110" s="97">
        <v>-1036.357</v>
      </c>
      <c r="BA110" s="98">
        <v>-1161.9389999999999</v>
      </c>
      <c r="BB110" s="96">
        <v>-929.73599999999999</v>
      </c>
      <c r="BC110" s="97">
        <v>-1705.4459999999999</v>
      </c>
      <c r="BD110" s="97">
        <v>-2020.2589999999998</v>
      </c>
      <c r="BE110" s="98">
        <v>-521.88599999999997</v>
      </c>
      <c r="BF110" s="96">
        <v>-494.76180000000005</v>
      </c>
      <c r="BG110" s="97">
        <v>-1392.5669999999996</v>
      </c>
      <c r="BH110" s="97">
        <v>-1711.7181999999998</v>
      </c>
      <c r="BI110" s="98">
        <v>-1994.5563999999999</v>
      </c>
      <c r="BJ110" s="96">
        <v>-1738.0289321699997</v>
      </c>
      <c r="BK110" s="97">
        <v>-2475.0607963600005</v>
      </c>
      <c r="BL110" s="97">
        <v>-3094.9223218199995</v>
      </c>
      <c r="BM110" s="98">
        <v>-3396.3405921599997</v>
      </c>
      <c r="BN110" s="96">
        <v>-3003.4586529099997</v>
      </c>
      <c r="BO110" s="97">
        <v>-3964.7017390799997</v>
      </c>
      <c r="BP110" s="97">
        <v>-4376.1480296600002</v>
      </c>
      <c r="BQ110" s="98">
        <v>-3362.81914168</v>
      </c>
      <c r="BR110" s="96">
        <v>-3472.6893961100009</v>
      </c>
      <c r="BS110" s="97">
        <v>-3780.6424076000003</v>
      </c>
      <c r="BT110" s="97">
        <v>-4125.7417584800005</v>
      </c>
      <c r="BU110" s="98">
        <v>-4281.5890272199995</v>
      </c>
      <c r="BV110" s="96">
        <v>-4122.8870332299994</v>
      </c>
      <c r="BW110" s="97">
        <v>-4723.9854477699992</v>
      </c>
      <c r="BX110" s="97">
        <v>-4969.0956127499994</v>
      </c>
      <c r="BY110" s="98">
        <v>-4738.3601726299994</v>
      </c>
      <c r="BZ110" s="96">
        <v>-4124.8057430299996</v>
      </c>
      <c r="CA110" s="97">
        <v>-4734.0374652199998</v>
      </c>
      <c r="CB110" s="97">
        <v>-5370.8924460500002</v>
      </c>
      <c r="CC110" s="98">
        <v>-4494.4308058299994</v>
      </c>
      <c r="CD110" s="96">
        <v>-3595.0715064200003</v>
      </c>
      <c r="CE110" s="97">
        <v>-3401.0127826200001</v>
      </c>
      <c r="CF110" s="97">
        <v>-2810.1344594500001</v>
      </c>
      <c r="CG110" s="98">
        <v>-1706.6560554400003</v>
      </c>
      <c r="CH110" s="97">
        <v>-1126.1464047200002</v>
      </c>
      <c r="CI110" s="97">
        <v>-2250.3726784499995</v>
      </c>
      <c r="CJ110" s="97">
        <v>-2437.00428663</v>
      </c>
      <c r="CK110" s="98">
        <v>-2659.5914718100003</v>
      </c>
      <c r="CL110" s="96">
        <v>-2628.2026472100001</v>
      </c>
      <c r="CM110" s="97">
        <v>-3118.5596915899996</v>
      </c>
      <c r="CN110" s="97">
        <v>-4038.26306673</v>
      </c>
      <c r="CO110" s="97">
        <v>-3407.3896839800004</v>
      </c>
      <c r="CP110" s="96">
        <v>-2997.5214984200002</v>
      </c>
      <c r="CQ110" s="97">
        <v>-3335.02251454</v>
      </c>
      <c r="CR110" s="97">
        <v>-3029.6642953999999</v>
      </c>
      <c r="CS110" s="98">
        <v>-2982.6594949799996</v>
      </c>
      <c r="CT110" s="96">
        <v>-2506.4554511500005</v>
      </c>
      <c r="CU110" s="97">
        <v>-3223.8692000699998</v>
      </c>
      <c r="CV110" s="97">
        <v>-3071.26524875</v>
      </c>
      <c r="CW110" s="98">
        <v>-2797.2367135899999</v>
      </c>
      <c r="CX110" s="96">
        <v>-1393.6793756500001</v>
      </c>
      <c r="CY110" s="97">
        <v>-248.24074441000002</v>
      </c>
      <c r="CZ110" s="97">
        <v>-387.44140047000002</v>
      </c>
      <c r="DA110" s="98">
        <v>-320.33663643</v>
      </c>
      <c r="DB110" s="96">
        <v>-167.10541077999997</v>
      </c>
      <c r="DC110" s="97">
        <v>-496.75220098</v>
      </c>
      <c r="DD110" s="97">
        <v>-662.0401060800001</v>
      </c>
      <c r="DE110" s="98">
        <v>-976.50195632000009</v>
      </c>
      <c r="DF110" s="96">
        <v>-1521.7563671799999</v>
      </c>
      <c r="DG110" s="97">
        <v>-2506.0168696500004</v>
      </c>
      <c r="DH110" s="97">
        <v>-2153.0742127600006</v>
      </c>
      <c r="DI110" s="98">
        <v>-2324.2345888900004</v>
      </c>
      <c r="DJ110" s="96">
        <v>-2108.9238811000005</v>
      </c>
      <c r="DK110" s="97">
        <v>-3206.3188567500001</v>
      </c>
      <c r="DL110" s="97">
        <v>-3085.1099925700005</v>
      </c>
      <c r="DM110" s="98">
        <v>-2639.8285851600003</v>
      </c>
      <c r="DN110" s="96">
        <v>-2321.7543810400002</v>
      </c>
      <c r="DO110" s="97">
        <v>-3151.5979349999998</v>
      </c>
      <c r="DP110" s="97">
        <v>-3713.5553076600004</v>
      </c>
      <c r="DQ110" s="98">
        <v>-3143.2047053499991</v>
      </c>
      <c r="DR110" s="96">
        <v>-2499.2856994600006</v>
      </c>
    </row>
    <row r="111" spans="1:122" s="13" customFormat="1" ht="13.2" customHeight="1" x14ac:dyDescent="0.3">
      <c r="A111" s="80" t="s">
        <v>67</v>
      </c>
      <c r="B111" s="151">
        <v>259</v>
      </c>
      <c r="C111" s="91">
        <v>241.2</v>
      </c>
      <c r="D111" s="91">
        <v>244.3</v>
      </c>
      <c r="E111" s="92">
        <v>227.10000000000002</v>
      </c>
      <c r="F111" s="91">
        <v>201.34100000000001</v>
      </c>
      <c r="G111" s="91">
        <v>185.613</v>
      </c>
      <c r="H111" s="91">
        <v>207.65600000000001</v>
      </c>
      <c r="I111" s="92">
        <v>245.21</v>
      </c>
      <c r="J111" s="90">
        <v>255.15800000000002</v>
      </c>
      <c r="K111" s="91">
        <v>243.56700000000001</v>
      </c>
      <c r="L111" s="91">
        <v>262.59100000000001</v>
      </c>
      <c r="M111" s="92">
        <v>307.63900000000001</v>
      </c>
      <c r="N111" s="90">
        <v>412.89199999999994</v>
      </c>
      <c r="O111" s="91">
        <v>385.65100000000001</v>
      </c>
      <c r="P111" s="91">
        <v>398.46900000000005</v>
      </c>
      <c r="Q111" s="92">
        <v>388.64199999999994</v>
      </c>
      <c r="R111" s="90">
        <v>503.62099999999998</v>
      </c>
      <c r="S111" s="91">
        <v>353.98200000000003</v>
      </c>
      <c r="T111" s="91">
        <v>363.10999999999996</v>
      </c>
      <c r="U111" s="92">
        <v>407.46799999999996</v>
      </c>
      <c r="V111" s="90">
        <v>501.61900000000003</v>
      </c>
      <c r="W111" s="91">
        <v>433.18399999999997</v>
      </c>
      <c r="X111" s="91">
        <v>430.08500000000004</v>
      </c>
      <c r="Y111" s="92">
        <v>444.96199999999999</v>
      </c>
      <c r="Z111" s="90">
        <v>532.49900000000002</v>
      </c>
      <c r="AA111" s="91">
        <v>409.11499999999995</v>
      </c>
      <c r="AB111" s="91">
        <v>385.52899999999994</v>
      </c>
      <c r="AC111" s="92">
        <v>403.44299999999998</v>
      </c>
      <c r="AD111" s="90">
        <v>463.35200000000009</v>
      </c>
      <c r="AE111" s="91">
        <v>410.43899999999996</v>
      </c>
      <c r="AF111" s="91">
        <v>515.22300000000007</v>
      </c>
      <c r="AG111" s="92">
        <v>608.952</v>
      </c>
      <c r="AH111" s="90">
        <v>534.32399999999996</v>
      </c>
      <c r="AI111" s="91">
        <v>576.76600000000008</v>
      </c>
      <c r="AJ111" s="91">
        <v>635.68100000000004</v>
      </c>
      <c r="AK111" s="92">
        <v>731.89700000000005</v>
      </c>
      <c r="AL111" s="90">
        <v>878.75900000000001</v>
      </c>
      <c r="AM111" s="91">
        <v>746.32999999999993</v>
      </c>
      <c r="AN111" s="91">
        <v>699.49099999999999</v>
      </c>
      <c r="AO111" s="92">
        <v>897.47400000000016</v>
      </c>
      <c r="AP111" s="90">
        <v>1008.285</v>
      </c>
      <c r="AQ111" s="91">
        <v>859.90100000000007</v>
      </c>
      <c r="AR111" s="91">
        <v>976.40300000000002</v>
      </c>
      <c r="AS111" s="92">
        <v>1016.848</v>
      </c>
      <c r="AT111" s="90">
        <v>1214.5119999999999</v>
      </c>
      <c r="AU111" s="91">
        <v>980.84400000000005</v>
      </c>
      <c r="AV111" s="91">
        <v>1011.6990000000001</v>
      </c>
      <c r="AW111" s="92">
        <v>1108.8300000000002</v>
      </c>
      <c r="AX111" s="90">
        <v>1331.875</v>
      </c>
      <c r="AY111" s="91">
        <v>1103.83</v>
      </c>
      <c r="AZ111" s="91">
        <v>1172.287</v>
      </c>
      <c r="BA111" s="92">
        <v>1344.973</v>
      </c>
      <c r="BB111" s="90">
        <v>1607.8340000000001</v>
      </c>
      <c r="BC111" s="91">
        <v>1291.25</v>
      </c>
      <c r="BD111" s="91">
        <v>1435.3530000000001</v>
      </c>
      <c r="BE111" s="92">
        <v>1450.5940000000001</v>
      </c>
      <c r="BF111" s="90">
        <v>1422.3456000000001</v>
      </c>
      <c r="BG111" s="91">
        <v>1144.3605000000002</v>
      </c>
      <c r="BH111" s="91">
        <v>1301.3681000000001</v>
      </c>
      <c r="BI111" s="92">
        <v>1436.4865999999997</v>
      </c>
      <c r="BJ111" s="90">
        <v>1486.5331252000001</v>
      </c>
      <c r="BK111" s="91">
        <v>1132.9080165</v>
      </c>
      <c r="BL111" s="91">
        <v>1209.8070824500001</v>
      </c>
      <c r="BM111" s="92">
        <v>1431.7775847600001</v>
      </c>
      <c r="BN111" s="90">
        <v>1629.9395533000002</v>
      </c>
      <c r="BO111" s="91">
        <v>1412.5580776100001</v>
      </c>
      <c r="BP111" s="91">
        <v>1425.7815260500001</v>
      </c>
      <c r="BQ111" s="92">
        <v>1626.4140050599999</v>
      </c>
      <c r="BR111" s="90">
        <v>1854.81780682</v>
      </c>
      <c r="BS111" s="91">
        <v>1476.4686764700002</v>
      </c>
      <c r="BT111" s="91">
        <v>1465.0657072900003</v>
      </c>
      <c r="BU111" s="92">
        <v>1581.7097797199999</v>
      </c>
      <c r="BV111" s="90">
        <v>1858.8284827800003</v>
      </c>
      <c r="BW111" s="91">
        <v>1502.9718791400001</v>
      </c>
      <c r="BX111" s="91">
        <v>1493.0145970999999</v>
      </c>
      <c r="BY111" s="92">
        <v>1619.1713314600001</v>
      </c>
      <c r="BZ111" s="90">
        <v>1722.4116865999999</v>
      </c>
      <c r="CA111" s="91">
        <v>1861.6665917999999</v>
      </c>
      <c r="CB111" s="91">
        <v>1764.8499239500002</v>
      </c>
      <c r="CC111" s="92">
        <v>1493.7045570800001</v>
      </c>
      <c r="CD111" s="90">
        <v>1637.3596323699999</v>
      </c>
      <c r="CE111" s="91">
        <v>1306.1824966199999</v>
      </c>
      <c r="CF111" s="91">
        <v>1389.29047541</v>
      </c>
      <c r="CG111" s="92">
        <v>1511.12194215</v>
      </c>
      <c r="CH111" s="91">
        <v>1845.5962333599998</v>
      </c>
      <c r="CI111" s="91">
        <v>1309.97550701</v>
      </c>
      <c r="CJ111" s="91">
        <v>1510.9716364300002</v>
      </c>
      <c r="CK111" s="92">
        <v>1357.2553317700001</v>
      </c>
      <c r="CL111" s="90">
        <v>1845.9564447100001</v>
      </c>
      <c r="CM111" s="91">
        <v>1212.6240082200002</v>
      </c>
      <c r="CN111" s="91">
        <v>1301.8582267299998</v>
      </c>
      <c r="CO111" s="91">
        <v>1448.7750991100002</v>
      </c>
      <c r="CP111" s="90">
        <v>1934.2919454</v>
      </c>
      <c r="CQ111" s="91">
        <v>1306.17512033</v>
      </c>
      <c r="CR111" s="91">
        <v>1272.3411670099999</v>
      </c>
      <c r="CS111" s="92">
        <v>1407.8282257800001</v>
      </c>
      <c r="CT111" s="90">
        <v>1812.4823600999998</v>
      </c>
      <c r="CU111" s="91">
        <v>1263.7088900500003</v>
      </c>
      <c r="CV111" s="91">
        <v>1465.9259280000001</v>
      </c>
      <c r="CW111" s="92">
        <v>1452.4689087400002</v>
      </c>
      <c r="CX111" s="90">
        <v>1537.6435703899999</v>
      </c>
      <c r="CY111" s="91">
        <v>393.86135496999998</v>
      </c>
      <c r="CZ111" s="91">
        <v>450.55647197000002</v>
      </c>
      <c r="DA111" s="92">
        <v>661.89241675999995</v>
      </c>
      <c r="DB111" s="90">
        <v>693.32182624000006</v>
      </c>
      <c r="DC111" s="91">
        <v>586.39750823999998</v>
      </c>
      <c r="DD111" s="91">
        <v>710.66951277999988</v>
      </c>
      <c r="DE111" s="92">
        <v>956.95142209000005</v>
      </c>
      <c r="DF111" s="90">
        <v>1233.5154420900001</v>
      </c>
      <c r="DG111" s="91">
        <v>1155.7476964699999</v>
      </c>
      <c r="DH111" s="91">
        <v>1235.78890353</v>
      </c>
      <c r="DI111" s="92">
        <v>1327.27821767</v>
      </c>
      <c r="DJ111" s="90">
        <v>1702.8773585199997</v>
      </c>
      <c r="DK111" s="91">
        <v>1526.38707884</v>
      </c>
      <c r="DL111" s="91">
        <v>1790.3690461599999</v>
      </c>
      <c r="DM111" s="92">
        <v>1887.6854664099999</v>
      </c>
      <c r="DN111" s="90">
        <v>2065.62300594</v>
      </c>
      <c r="DO111" s="91">
        <v>1642.80366544</v>
      </c>
      <c r="DP111" s="91">
        <v>1700.2590743000001</v>
      </c>
      <c r="DQ111" s="92">
        <v>1932.3537681399998</v>
      </c>
      <c r="DR111" s="90">
        <v>2401.0735774999998</v>
      </c>
    </row>
    <row r="112" spans="1:122" s="10" customFormat="1" ht="13.2" customHeight="1" x14ac:dyDescent="0.3">
      <c r="A112" s="80" t="s">
        <v>68</v>
      </c>
      <c r="B112" s="151">
        <v>748.4</v>
      </c>
      <c r="C112" s="91">
        <v>821.4</v>
      </c>
      <c r="D112" s="91">
        <v>919.4</v>
      </c>
      <c r="E112" s="92">
        <v>902.09999999999991</v>
      </c>
      <c r="F112" s="91">
        <v>864.85099999999989</v>
      </c>
      <c r="G112" s="91">
        <v>1013.7810000000001</v>
      </c>
      <c r="H112" s="91">
        <v>1193.8340000000001</v>
      </c>
      <c r="I112" s="92">
        <v>1365.8049999999998</v>
      </c>
      <c r="J112" s="90">
        <v>1247.1849999999999</v>
      </c>
      <c r="K112" s="91">
        <v>1381.8110000000001</v>
      </c>
      <c r="L112" s="91">
        <v>1488.979</v>
      </c>
      <c r="M112" s="92">
        <v>1327.837</v>
      </c>
      <c r="N112" s="90">
        <v>1284.31</v>
      </c>
      <c r="O112" s="91">
        <v>1357.038</v>
      </c>
      <c r="P112" s="91">
        <v>1672.0619999999999</v>
      </c>
      <c r="Q112" s="92">
        <v>1418.299</v>
      </c>
      <c r="R112" s="90">
        <v>740.52699999999993</v>
      </c>
      <c r="S112" s="91">
        <v>683.76600000000008</v>
      </c>
      <c r="T112" s="91">
        <v>833.85800000000017</v>
      </c>
      <c r="U112" s="92">
        <v>827.13799999999992</v>
      </c>
      <c r="V112" s="90">
        <v>820.57600000000002</v>
      </c>
      <c r="W112" s="91">
        <v>949.25300000000016</v>
      </c>
      <c r="X112" s="91">
        <v>1086.789</v>
      </c>
      <c r="Y112" s="92">
        <v>1037.442</v>
      </c>
      <c r="Z112" s="90">
        <v>918.63200000000006</v>
      </c>
      <c r="AA112" s="91">
        <v>902.38400000000001</v>
      </c>
      <c r="AB112" s="91">
        <v>743.36099999999999</v>
      </c>
      <c r="AC112" s="92">
        <v>634.24099999999999</v>
      </c>
      <c r="AD112" s="90">
        <v>666.30899999999997</v>
      </c>
      <c r="AE112" s="91">
        <v>757.58400000000006</v>
      </c>
      <c r="AF112" s="91">
        <v>556.93799999999999</v>
      </c>
      <c r="AG112" s="92">
        <v>414.971</v>
      </c>
      <c r="AH112" s="90">
        <v>417.67700000000002</v>
      </c>
      <c r="AI112" s="91">
        <v>628.63800000000003</v>
      </c>
      <c r="AJ112" s="91">
        <v>601.33299999999997</v>
      </c>
      <c r="AK112" s="92">
        <v>613.44299999999998</v>
      </c>
      <c r="AL112" s="90">
        <v>587.29899999999998</v>
      </c>
      <c r="AM112" s="91">
        <v>667.83600000000001</v>
      </c>
      <c r="AN112" s="91">
        <v>722.52800000000002</v>
      </c>
      <c r="AO112" s="92">
        <v>893.61599999999999</v>
      </c>
      <c r="AP112" s="90">
        <v>867.36699999999996</v>
      </c>
      <c r="AQ112" s="91">
        <v>1220.4490000000001</v>
      </c>
      <c r="AR112" s="91">
        <v>1382.1619999999998</v>
      </c>
      <c r="AS112" s="92">
        <v>1249.8800000000001</v>
      </c>
      <c r="AT112" s="90">
        <v>1246.1289999999999</v>
      </c>
      <c r="AU112" s="91">
        <v>1418.2249999999999</v>
      </c>
      <c r="AV112" s="91">
        <v>1550.6559999999999</v>
      </c>
      <c r="AW112" s="92">
        <v>1548.71</v>
      </c>
      <c r="AX112" s="90">
        <v>1593.5039999999999</v>
      </c>
      <c r="AY112" s="91">
        <v>1902.123</v>
      </c>
      <c r="AZ112" s="91">
        <v>2208.6440000000002</v>
      </c>
      <c r="BA112" s="92">
        <v>2506.9120000000003</v>
      </c>
      <c r="BB112" s="90">
        <v>2537.5700000000002</v>
      </c>
      <c r="BC112" s="91">
        <v>2996.6959999999999</v>
      </c>
      <c r="BD112" s="91">
        <v>3455.6120000000001</v>
      </c>
      <c r="BE112" s="92">
        <v>1972.48</v>
      </c>
      <c r="BF112" s="90">
        <v>1917.1073999999999</v>
      </c>
      <c r="BG112" s="91">
        <v>2536.9274999999998</v>
      </c>
      <c r="BH112" s="91">
        <v>3013.0862999999999</v>
      </c>
      <c r="BI112" s="92">
        <v>3431.0430000000006</v>
      </c>
      <c r="BJ112" s="90">
        <v>3224.5620573699998</v>
      </c>
      <c r="BK112" s="91">
        <v>3607.9688128600001</v>
      </c>
      <c r="BL112" s="91">
        <v>4304.7294042699996</v>
      </c>
      <c r="BM112" s="92">
        <v>4828.1181769199993</v>
      </c>
      <c r="BN112" s="90">
        <v>4633.3982062099994</v>
      </c>
      <c r="BO112" s="91">
        <v>5377.2598166900007</v>
      </c>
      <c r="BP112" s="91">
        <v>5801.9295557099995</v>
      </c>
      <c r="BQ112" s="92">
        <v>4989.2331467399999</v>
      </c>
      <c r="BR112" s="90">
        <v>5327.5072029300009</v>
      </c>
      <c r="BS112" s="91">
        <v>5257.1110840700003</v>
      </c>
      <c r="BT112" s="91">
        <v>5590.8074657699999</v>
      </c>
      <c r="BU112" s="92">
        <v>5863.2988069399998</v>
      </c>
      <c r="BV112" s="90">
        <v>5981.7155160099992</v>
      </c>
      <c r="BW112" s="91">
        <v>6226.9573269100001</v>
      </c>
      <c r="BX112" s="91">
        <v>6462.1102098499996</v>
      </c>
      <c r="BY112" s="92">
        <v>6357.5315040899995</v>
      </c>
      <c r="BZ112" s="90">
        <v>5847.21742963</v>
      </c>
      <c r="CA112" s="91">
        <v>6595.7040570199997</v>
      </c>
      <c r="CB112" s="91">
        <v>7135.7423699999999</v>
      </c>
      <c r="CC112" s="92">
        <v>5988.1353629099995</v>
      </c>
      <c r="CD112" s="90">
        <v>5232.4311387899997</v>
      </c>
      <c r="CE112" s="91">
        <v>4707.1952792400007</v>
      </c>
      <c r="CF112" s="91">
        <v>4199.4249348600006</v>
      </c>
      <c r="CG112" s="92">
        <v>3217.7779975900003</v>
      </c>
      <c r="CH112" s="91">
        <v>2971.7426380800002</v>
      </c>
      <c r="CI112" s="91">
        <v>3560.3481854599995</v>
      </c>
      <c r="CJ112" s="91">
        <v>3947.9759230600002</v>
      </c>
      <c r="CK112" s="92">
        <v>4016.8468035799997</v>
      </c>
      <c r="CL112" s="90">
        <v>4474.1590919199998</v>
      </c>
      <c r="CM112" s="91">
        <v>4331.1836998099998</v>
      </c>
      <c r="CN112" s="91">
        <v>5340.1212934599998</v>
      </c>
      <c r="CO112" s="91">
        <v>4856.1647830900001</v>
      </c>
      <c r="CP112" s="90">
        <v>4931.8134438200004</v>
      </c>
      <c r="CQ112" s="91">
        <v>4641.1976348699991</v>
      </c>
      <c r="CR112" s="91">
        <v>4302.0054624099994</v>
      </c>
      <c r="CS112" s="92">
        <v>4390.4877207600002</v>
      </c>
      <c r="CT112" s="90">
        <v>4318.9378112499999</v>
      </c>
      <c r="CU112" s="91">
        <v>4487.5780901199996</v>
      </c>
      <c r="CV112" s="91">
        <v>4537.1911767500005</v>
      </c>
      <c r="CW112" s="92">
        <v>4249.7056223300006</v>
      </c>
      <c r="CX112" s="90">
        <v>2931.3229460399998</v>
      </c>
      <c r="CY112" s="91">
        <v>642.10209938000003</v>
      </c>
      <c r="CZ112" s="91">
        <v>837.99787244000004</v>
      </c>
      <c r="DA112" s="92">
        <v>982.22905318999995</v>
      </c>
      <c r="DB112" s="90">
        <v>860.42723701999989</v>
      </c>
      <c r="DC112" s="91">
        <v>1083.14970922</v>
      </c>
      <c r="DD112" s="91">
        <v>1372.7096188600001</v>
      </c>
      <c r="DE112" s="92">
        <v>1933.4533784099999</v>
      </c>
      <c r="DF112" s="90">
        <v>2755.2718092699997</v>
      </c>
      <c r="DG112" s="91">
        <v>3661.7645661200004</v>
      </c>
      <c r="DH112" s="91">
        <v>3388.8631162900001</v>
      </c>
      <c r="DI112" s="92">
        <v>3651.5128065600002</v>
      </c>
      <c r="DJ112" s="90">
        <v>3811.8012396200002</v>
      </c>
      <c r="DK112" s="91">
        <v>4732.7059355900001</v>
      </c>
      <c r="DL112" s="91">
        <v>4875.4790387300009</v>
      </c>
      <c r="DM112" s="92">
        <v>4527.5140515700004</v>
      </c>
      <c r="DN112" s="90">
        <v>4387.3773869799998</v>
      </c>
      <c r="DO112" s="91">
        <v>4794.40160044</v>
      </c>
      <c r="DP112" s="91">
        <v>5413.81438196</v>
      </c>
      <c r="DQ112" s="92">
        <v>5075.5584734899994</v>
      </c>
      <c r="DR112" s="90">
        <v>4900.35927696</v>
      </c>
    </row>
    <row r="113" spans="1:122" s="10" customFormat="1" ht="13.2" customHeight="1" x14ac:dyDescent="0.3">
      <c r="A113" s="172" t="s">
        <v>22</v>
      </c>
      <c r="B113" s="153">
        <v>-218.89173619394501</v>
      </c>
      <c r="C113" s="97">
        <v>-254.43270519013979</v>
      </c>
      <c r="D113" s="97">
        <v>-293.24970174688178</v>
      </c>
      <c r="E113" s="98">
        <v>-291.88463774748647</v>
      </c>
      <c r="F113" s="97">
        <v>-285.23031619171309</v>
      </c>
      <c r="G113" s="97">
        <v>-350.95523175520748</v>
      </c>
      <c r="H113" s="97">
        <v>-416.88602854143028</v>
      </c>
      <c r="I113" s="98">
        <v>-474.42027001183232</v>
      </c>
      <c r="J113" s="96">
        <v>-422.92142451846786</v>
      </c>
      <c r="K113" s="97">
        <v>-481.46834492468645</v>
      </c>
      <c r="L113" s="97">
        <v>-518.76508421191443</v>
      </c>
      <c r="M113" s="98">
        <v>-438.41443983179278</v>
      </c>
      <c r="N113" s="96">
        <v>-386.0376628642307</v>
      </c>
      <c r="O113" s="97">
        <v>-424.57900605700735</v>
      </c>
      <c r="P113" s="97">
        <v>-548.41733970769906</v>
      </c>
      <c r="Q113" s="98">
        <v>-448.49695705313621</v>
      </c>
      <c r="R113" s="96">
        <v>-135.08507687824005</v>
      </c>
      <c r="S113" s="97">
        <v>-161.31908585953266</v>
      </c>
      <c r="T113" s="97">
        <v>-219.32595984924413</v>
      </c>
      <c r="U113" s="98">
        <v>-201.97757365862907</v>
      </c>
      <c r="V113" s="96">
        <v>-168.28590168152823</v>
      </c>
      <c r="W113" s="97">
        <v>-243.14538493546493</v>
      </c>
      <c r="X113" s="97">
        <v>-300.07702754815477</v>
      </c>
      <c r="Y113" s="98">
        <v>-275.11453389860361</v>
      </c>
      <c r="Z113" s="96">
        <v>-197.97175045203412</v>
      </c>
      <c r="AA113" s="97">
        <v>-232.02350747583051</v>
      </c>
      <c r="AB113" s="97">
        <v>-175.15016661464765</v>
      </c>
      <c r="AC113" s="98">
        <v>-124.88830324643902</v>
      </c>
      <c r="AD113" s="96">
        <v>-118.1835494870265</v>
      </c>
      <c r="AE113" s="97">
        <v>-172.7238265369696</v>
      </c>
      <c r="AF113" s="97">
        <v>-56.630327131898987</v>
      </c>
      <c r="AG113" s="98">
        <v>31.96648299288097</v>
      </c>
      <c r="AH113" s="96">
        <v>6.2754451642365794</v>
      </c>
      <c r="AI113" s="97">
        <v>-65.498157859336487</v>
      </c>
      <c r="AJ113" s="97">
        <v>-34.984913393587902</v>
      </c>
      <c r="AK113" s="98">
        <v>-8.2032461607808784</v>
      </c>
      <c r="AL113" s="96">
        <v>50.817845324010761</v>
      </c>
      <c r="AM113" s="97">
        <v>-25.558945792654441</v>
      </c>
      <c r="AN113" s="97">
        <v>-63.226205540856611</v>
      </c>
      <c r="AO113" s="98">
        <v>-67.537813342475076</v>
      </c>
      <c r="AP113" s="96">
        <v>-67.634654387478278</v>
      </c>
      <c r="AQ113" s="97">
        <v>-252.74308619609056</v>
      </c>
      <c r="AR113" s="97">
        <v>-285.50966892817223</v>
      </c>
      <c r="AS113" s="98">
        <v>-220.42996062957155</v>
      </c>
      <c r="AT113" s="96">
        <v>-69.006219399129648</v>
      </c>
      <c r="AU113" s="97">
        <v>-201.17411930120349</v>
      </c>
      <c r="AV113" s="97">
        <v>-238.51531116379175</v>
      </c>
      <c r="AW113" s="98">
        <v>-208.15192471831256</v>
      </c>
      <c r="AX113" s="96">
        <v>-57.180308381705501</v>
      </c>
      <c r="AY113" s="97">
        <v>-218.60070605540747</v>
      </c>
      <c r="AZ113" s="97">
        <v>-287.67800015314117</v>
      </c>
      <c r="BA113" s="98">
        <v>-322.08109651069105</v>
      </c>
      <c r="BB113" s="96">
        <v>-398.6267416031161</v>
      </c>
      <c r="BC113" s="97">
        <v>-666.11046634576871</v>
      </c>
      <c r="BD113" s="97">
        <v>-785.36879380024561</v>
      </c>
      <c r="BE113" s="98">
        <v>-245.2802405881242</v>
      </c>
      <c r="BF113" s="96">
        <v>-91.627939060371148</v>
      </c>
      <c r="BG113" s="97">
        <v>-341.1863295088707</v>
      </c>
      <c r="BH113" s="97">
        <v>-422.44647918581023</v>
      </c>
      <c r="BI113" s="98">
        <v>-494.57810499063521</v>
      </c>
      <c r="BJ113" s="96">
        <v>-358.56189374999997</v>
      </c>
      <c r="BK113" s="97">
        <v>-573.31261029000007</v>
      </c>
      <c r="BL113" s="97">
        <v>-714.23489727000003</v>
      </c>
      <c r="BM113" s="98">
        <v>-781.37618982000004</v>
      </c>
      <c r="BN113" s="96">
        <v>-546.32267908999984</v>
      </c>
      <c r="BO113" s="97">
        <v>-802.3090832900001</v>
      </c>
      <c r="BP113" s="97">
        <v>-905.75137678999988</v>
      </c>
      <c r="BQ113" s="98">
        <v>-634.30004486000007</v>
      </c>
      <c r="BR113" s="96">
        <v>-595.83077314000013</v>
      </c>
      <c r="BS113" s="97">
        <v>-716.61197344999994</v>
      </c>
      <c r="BT113" s="97">
        <v>-787.30406053000002</v>
      </c>
      <c r="BU113" s="98">
        <v>-817.55138662000013</v>
      </c>
      <c r="BV113" s="96">
        <v>-616.87362767999991</v>
      </c>
      <c r="BW113" s="97">
        <v>-796.57894136000004</v>
      </c>
      <c r="BX113" s="97">
        <v>-840.59413934000008</v>
      </c>
      <c r="BY113" s="98">
        <v>-772.91606224999998</v>
      </c>
      <c r="BZ113" s="96">
        <v>-755.69932633999997</v>
      </c>
      <c r="CA113" s="97">
        <v>-1003.0553834299999</v>
      </c>
      <c r="CB113" s="97">
        <v>-1123.5308736899999</v>
      </c>
      <c r="CC113" s="98">
        <v>-818.88112319000004</v>
      </c>
      <c r="CD113" s="96">
        <v>-900.5345082</v>
      </c>
      <c r="CE113" s="97">
        <v>-852.86208755999996</v>
      </c>
      <c r="CF113" s="97">
        <v>-698.48047763999989</v>
      </c>
      <c r="CG113" s="98">
        <v>-417.05234566000001</v>
      </c>
      <c r="CH113" s="97">
        <v>-364.86445747999994</v>
      </c>
      <c r="CI113" s="97">
        <v>-658.11449113999993</v>
      </c>
      <c r="CJ113" s="97">
        <v>-705.43082035999998</v>
      </c>
      <c r="CK113" s="98">
        <v>-763.85041088999992</v>
      </c>
      <c r="CL113" s="96">
        <v>-765.52252279999993</v>
      </c>
      <c r="CM113" s="97">
        <v>-879.5701882599999</v>
      </c>
      <c r="CN113" s="97">
        <v>-1134.6218335000001</v>
      </c>
      <c r="CO113" s="97">
        <v>-964.26314997000009</v>
      </c>
      <c r="CP113" s="96">
        <v>-848.56730775000005</v>
      </c>
      <c r="CQ113" s="97">
        <v>-929.72991026</v>
      </c>
      <c r="CR113" s="97">
        <v>-834.74252581999997</v>
      </c>
      <c r="CS113" s="98">
        <v>-812.49790865999989</v>
      </c>
      <c r="CT113" s="96">
        <v>-614.98367819000009</v>
      </c>
      <c r="CU113" s="97">
        <v>-879.46341577999988</v>
      </c>
      <c r="CV113" s="97">
        <v>-849.13531108999996</v>
      </c>
      <c r="CW113" s="98">
        <v>-804.11630863999994</v>
      </c>
      <c r="CX113" s="96">
        <v>-433.16856539999998</v>
      </c>
      <c r="CY113" s="97">
        <v>-70.361483960000015</v>
      </c>
      <c r="CZ113" s="97">
        <v>-100.97992629999999</v>
      </c>
      <c r="DA113" s="98">
        <v>-81.894815289999997</v>
      </c>
      <c r="DB113" s="96">
        <v>-49.397303569999991</v>
      </c>
      <c r="DC113" s="97">
        <v>-139.65491821999998</v>
      </c>
      <c r="DD113" s="97">
        <v>-185.59988860999999</v>
      </c>
      <c r="DE113" s="98">
        <v>-283.32657478999994</v>
      </c>
      <c r="DF113" s="96">
        <v>-481.08672268000004</v>
      </c>
      <c r="DG113" s="97">
        <v>-745.89491186000009</v>
      </c>
      <c r="DH113" s="97">
        <v>-656.00928784999996</v>
      </c>
      <c r="DI113" s="98">
        <v>-712.29564899000002</v>
      </c>
      <c r="DJ113" s="96">
        <v>-696.63823364999985</v>
      </c>
      <c r="DK113" s="97">
        <v>-985.23228437000012</v>
      </c>
      <c r="DL113" s="97">
        <v>-976.22790727999995</v>
      </c>
      <c r="DM113" s="98">
        <v>-875.51082685999995</v>
      </c>
      <c r="DN113" s="96">
        <v>-806.44372945000009</v>
      </c>
      <c r="DO113" s="97">
        <v>-1004.32598463</v>
      </c>
      <c r="DP113" s="97">
        <v>-1165.0401997899999</v>
      </c>
      <c r="DQ113" s="98">
        <v>-1024.3132765999999</v>
      </c>
      <c r="DR113" s="96">
        <v>-882.16547102999994</v>
      </c>
    </row>
    <row r="114" spans="1:122" s="10" customFormat="1" ht="13.2" customHeight="1" x14ac:dyDescent="0.3">
      <c r="A114" s="80" t="s">
        <v>69</v>
      </c>
      <c r="B114" s="151">
        <v>85.344253901199693</v>
      </c>
      <c r="C114" s="91">
        <v>79.478895911078638</v>
      </c>
      <c r="D114" s="91">
        <v>80.500390841942405</v>
      </c>
      <c r="E114" s="92">
        <v>74.832741548117568</v>
      </c>
      <c r="F114" s="91">
        <v>66.344777701627223</v>
      </c>
      <c r="G114" s="91">
        <v>61.162173742715751</v>
      </c>
      <c r="H114" s="91">
        <v>68.425661730144867</v>
      </c>
      <c r="I114" s="92">
        <v>80.800249031325023</v>
      </c>
      <c r="J114" s="90">
        <v>84.078259215916262</v>
      </c>
      <c r="K114" s="91">
        <v>80.258856717967205</v>
      </c>
      <c r="L114" s="91">
        <v>86.527540448532534</v>
      </c>
      <c r="M114" s="92">
        <v>101.3715093664524</v>
      </c>
      <c r="N114" s="90">
        <v>136.05389838522836</v>
      </c>
      <c r="O114" s="91">
        <v>127.07759405888635</v>
      </c>
      <c r="P114" s="91">
        <v>131.30131084076118</v>
      </c>
      <c r="Q114" s="92">
        <v>128.06317190992297</v>
      </c>
      <c r="R114" s="90">
        <v>165.95041889566059</v>
      </c>
      <c r="S114" s="91">
        <v>116.64219955387826</v>
      </c>
      <c r="T114" s="91">
        <v>119.65000785353135</v>
      </c>
      <c r="U114" s="92">
        <v>134.26661177071057</v>
      </c>
      <c r="V114" s="90">
        <v>165.29073087901889</v>
      </c>
      <c r="W114" s="91">
        <v>142.74040649396636</v>
      </c>
      <c r="X114" s="91">
        <v>141.71924107759642</v>
      </c>
      <c r="Y114" s="92">
        <v>146.62142820226109</v>
      </c>
      <c r="Z114" s="90">
        <v>175.46613844839743</v>
      </c>
      <c r="AA114" s="91">
        <v>134.80932214204367</v>
      </c>
      <c r="AB114" s="91">
        <v>127.03739329063947</v>
      </c>
      <c r="AC114" s="92">
        <v>132.94031593305678</v>
      </c>
      <c r="AD114" s="90">
        <v>152.68119974374008</v>
      </c>
      <c r="AE114" s="91">
        <v>135.24559933187066</v>
      </c>
      <c r="AF114" s="91">
        <v>169.77344605304174</v>
      </c>
      <c r="AG114" s="92">
        <v>200.65851004495505</v>
      </c>
      <c r="AH114" s="90">
        <v>176.06750239963176</v>
      </c>
      <c r="AI114" s="91">
        <v>190.05275654663836</v>
      </c>
      <c r="AJ114" s="91">
        <v>209.46610295045758</v>
      </c>
      <c r="AK114" s="92">
        <v>241.17066948851877</v>
      </c>
      <c r="AL114" s="90">
        <v>289.56382708094338</v>
      </c>
      <c r="AM114" s="91">
        <v>245.92655217792421</v>
      </c>
      <c r="AN114" s="91">
        <v>230.49242280156014</v>
      </c>
      <c r="AO114" s="92">
        <v>295.7306908329162</v>
      </c>
      <c r="AP114" s="90">
        <v>284.31131921459865</v>
      </c>
      <c r="AQ114" s="91">
        <v>242.47071780692224</v>
      </c>
      <c r="AR114" s="91">
        <v>275.32138732113617</v>
      </c>
      <c r="AS114" s="92">
        <v>286.72587246733434</v>
      </c>
      <c r="AT114" s="90">
        <v>371.06633574993236</v>
      </c>
      <c r="AU114" s="91">
        <v>299.67442810141574</v>
      </c>
      <c r="AV114" s="91">
        <v>309.10146693640803</v>
      </c>
      <c r="AW114" s="92">
        <v>338.77762020432692</v>
      </c>
      <c r="AX114" s="90">
        <v>412.02655581073475</v>
      </c>
      <c r="AY114" s="91">
        <v>341.4789474241677</v>
      </c>
      <c r="AZ114" s="91">
        <v>362.65668702520787</v>
      </c>
      <c r="BA114" s="92">
        <v>416.07853052908968</v>
      </c>
      <c r="BB114" s="90">
        <v>517.05386602580711</v>
      </c>
      <c r="BC114" s="91">
        <v>415.24548212428851</v>
      </c>
      <c r="BD114" s="91">
        <v>461.58671713730405</v>
      </c>
      <c r="BE114" s="92">
        <v>466.48798055883844</v>
      </c>
      <c r="BF114" s="90">
        <v>423.96833475373467</v>
      </c>
      <c r="BG114" s="91">
        <v>341.10740423632001</v>
      </c>
      <c r="BH114" s="91">
        <v>387.90773934171244</v>
      </c>
      <c r="BI114" s="92">
        <v>428.18343987428523</v>
      </c>
      <c r="BJ114" s="90">
        <v>452.83094265</v>
      </c>
      <c r="BK114" s="91">
        <v>344.46401434000001</v>
      </c>
      <c r="BL114" s="91">
        <v>367.54186935999996</v>
      </c>
      <c r="BM114" s="92">
        <v>435.01459449000004</v>
      </c>
      <c r="BN114" s="90">
        <v>582.1020469</v>
      </c>
      <c r="BO114" s="91">
        <v>504.38492471999996</v>
      </c>
      <c r="BP114" s="91">
        <v>504.67119424999999</v>
      </c>
      <c r="BQ114" s="92">
        <v>579.87513590999993</v>
      </c>
      <c r="BR114" s="90">
        <v>645.04048508999995</v>
      </c>
      <c r="BS114" s="91">
        <v>509.80468361999999</v>
      </c>
      <c r="BT114" s="91">
        <v>502.92116599000002</v>
      </c>
      <c r="BU114" s="92">
        <v>550.90264735000005</v>
      </c>
      <c r="BV114" s="90">
        <v>642.91600266</v>
      </c>
      <c r="BW114" s="91">
        <v>521.03242813000008</v>
      </c>
      <c r="BX114" s="91">
        <v>515.96482203999994</v>
      </c>
      <c r="BY114" s="92">
        <v>560.59047959000009</v>
      </c>
      <c r="BZ114" s="90">
        <v>596.94588034000003</v>
      </c>
      <c r="CA114" s="91">
        <v>519.68985309999994</v>
      </c>
      <c r="CB114" s="91">
        <v>514.45569105000004</v>
      </c>
      <c r="CC114" s="92">
        <v>519.75747391999994</v>
      </c>
      <c r="CD114" s="90">
        <v>437.08736538999995</v>
      </c>
      <c r="CE114" s="91">
        <v>347.26624844999998</v>
      </c>
      <c r="CF114" s="91">
        <v>369.34036889000004</v>
      </c>
      <c r="CG114" s="92">
        <v>402.23640281999997</v>
      </c>
      <c r="CH114" s="91">
        <v>459.93511438999997</v>
      </c>
      <c r="CI114" s="91">
        <v>326.16105191999998</v>
      </c>
      <c r="CJ114" s="91">
        <v>387.91983530000005</v>
      </c>
      <c r="CK114" s="92">
        <v>347.87179112000001</v>
      </c>
      <c r="CL114" s="90">
        <v>475.92532999000002</v>
      </c>
      <c r="CM114" s="91">
        <v>314.94663251999998</v>
      </c>
      <c r="CN114" s="91">
        <v>342.01067046999998</v>
      </c>
      <c r="CO114" s="91">
        <v>378.96650698999997</v>
      </c>
      <c r="CP114" s="90">
        <v>512.59765274999995</v>
      </c>
      <c r="CQ114" s="91">
        <v>344.41305102000001</v>
      </c>
      <c r="CR114" s="91">
        <v>346.32758133000004</v>
      </c>
      <c r="CS114" s="92">
        <v>393.65344823999999</v>
      </c>
      <c r="CT114" s="90">
        <v>570.13022759</v>
      </c>
      <c r="CU114" s="91">
        <v>353.90393438000001</v>
      </c>
      <c r="CV114" s="91">
        <v>397.55115957999999</v>
      </c>
      <c r="CW114" s="92">
        <v>363.39042897999997</v>
      </c>
      <c r="CX114" s="90">
        <v>366.17038349000001</v>
      </c>
      <c r="CY114" s="91">
        <v>94.551450429999989</v>
      </c>
      <c r="CZ114" s="91">
        <v>114.41119142000002</v>
      </c>
      <c r="DA114" s="92">
        <v>173.29005914999999</v>
      </c>
      <c r="DB114" s="90">
        <v>174.76525891</v>
      </c>
      <c r="DC114" s="91">
        <v>144.61947485000002</v>
      </c>
      <c r="DD114" s="91">
        <v>175.55186559999999</v>
      </c>
      <c r="DE114" s="92">
        <v>236.93290432999999</v>
      </c>
      <c r="DF114" s="90">
        <v>246.74296943999997</v>
      </c>
      <c r="DG114" s="91">
        <v>230.24727250000001</v>
      </c>
      <c r="DH114" s="91">
        <v>246.52032062000001</v>
      </c>
      <c r="DI114" s="92">
        <v>264.76452404999998</v>
      </c>
      <c r="DJ114" s="90">
        <v>340.29259961000002</v>
      </c>
      <c r="DK114" s="91">
        <v>305.14482081</v>
      </c>
      <c r="DL114" s="91">
        <v>357.26050500999997</v>
      </c>
      <c r="DM114" s="92">
        <v>378.28167343000001</v>
      </c>
      <c r="DN114" s="90">
        <v>412.97141690000001</v>
      </c>
      <c r="DO114" s="91">
        <v>328.29295676999999</v>
      </c>
      <c r="DP114" s="91">
        <v>339.60969327000004</v>
      </c>
      <c r="DQ114" s="92">
        <v>386.3393499</v>
      </c>
      <c r="DR114" s="90">
        <v>479.68961467000003</v>
      </c>
    </row>
    <row r="115" spans="1:122" s="10" customFormat="1" ht="13.2" customHeight="1" x14ac:dyDescent="0.3">
      <c r="A115" s="80" t="s">
        <v>70</v>
      </c>
      <c r="B115" s="151">
        <v>304.2359900951447</v>
      </c>
      <c r="C115" s="91">
        <v>333.91160110121842</v>
      </c>
      <c r="D115" s="91">
        <v>373.7500925888242</v>
      </c>
      <c r="E115" s="92">
        <v>366.71737929560402</v>
      </c>
      <c r="F115" s="91">
        <v>351.57509389334035</v>
      </c>
      <c r="G115" s="91">
        <v>412.1174054979233</v>
      </c>
      <c r="H115" s="91">
        <v>485.31169027157517</v>
      </c>
      <c r="I115" s="92">
        <v>555.22051904315731</v>
      </c>
      <c r="J115" s="90">
        <v>506.99968373438406</v>
      </c>
      <c r="K115" s="91">
        <v>561.72720164265365</v>
      </c>
      <c r="L115" s="91">
        <v>605.2926246604469</v>
      </c>
      <c r="M115" s="92">
        <v>539.78594919824513</v>
      </c>
      <c r="N115" s="90">
        <v>522.09156124945912</v>
      </c>
      <c r="O115" s="91">
        <v>551.65660011589364</v>
      </c>
      <c r="P115" s="91">
        <v>679.71865054846023</v>
      </c>
      <c r="Q115" s="92">
        <v>576.56012896305913</v>
      </c>
      <c r="R115" s="90">
        <v>301.03549577390061</v>
      </c>
      <c r="S115" s="91">
        <v>277.96128541341091</v>
      </c>
      <c r="T115" s="91">
        <v>338.97596770277551</v>
      </c>
      <c r="U115" s="92">
        <v>336.24418542933961</v>
      </c>
      <c r="V115" s="90">
        <v>333.57663256054713</v>
      </c>
      <c r="W115" s="91">
        <v>385.88579142943126</v>
      </c>
      <c r="X115" s="91">
        <v>441.79626862575122</v>
      </c>
      <c r="Y115" s="92">
        <v>421.73596210086464</v>
      </c>
      <c r="Z115" s="90">
        <v>373.43788890043157</v>
      </c>
      <c r="AA115" s="91">
        <v>366.83282961787415</v>
      </c>
      <c r="AB115" s="91">
        <v>302.18755990528706</v>
      </c>
      <c r="AC115" s="92">
        <v>257.82861917949583</v>
      </c>
      <c r="AD115" s="90">
        <v>270.86474923076662</v>
      </c>
      <c r="AE115" s="91">
        <v>307.96942586884023</v>
      </c>
      <c r="AF115" s="91">
        <v>226.40377318494072</v>
      </c>
      <c r="AG115" s="92">
        <v>168.69202705207408</v>
      </c>
      <c r="AH115" s="90">
        <v>169.79205723539519</v>
      </c>
      <c r="AI115" s="91">
        <v>255.55091440597488</v>
      </c>
      <c r="AJ115" s="91">
        <v>244.45101634404551</v>
      </c>
      <c r="AK115" s="92">
        <v>249.37391564929965</v>
      </c>
      <c r="AL115" s="90">
        <v>238.74598175693262</v>
      </c>
      <c r="AM115" s="91">
        <v>271.48549797057865</v>
      </c>
      <c r="AN115" s="91">
        <v>293.71862834241676</v>
      </c>
      <c r="AO115" s="92">
        <v>363.26850417539129</v>
      </c>
      <c r="AP115" s="90">
        <v>351.94597360207695</v>
      </c>
      <c r="AQ115" s="91">
        <v>495.21380400301285</v>
      </c>
      <c r="AR115" s="91">
        <v>560.8310562493084</v>
      </c>
      <c r="AS115" s="92">
        <v>507.15583309690595</v>
      </c>
      <c r="AT115" s="90">
        <v>440.07255514906194</v>
      </c>
      <c r="AU115" s="91">
        <v>500.8485474026192</v>
      </c>
      <c r="AV115" s="91">
        <v>547.61677810019978</v>
      </c>
      <c r="AW115" s="92">
        <v>546.92954492263948</v>
      </c>
      <c r="AX115" s="90">
        <v>469.20686419244021</v>
      </c>
      <c r="AY115" s="91">
        <v>560.0796534795752</v>
      </c>
      <c r="AZ115" s="91">
        <v>650.3346871783491</v>
      </c>
      <c r="BA115" s="92">
        <v>738.15962703978073</v>
      </c>
      <c r="BB115" s="90">
        <v>915.6806076289231</v>
      </c>
      <c r="BC115" s="91">
        <v>1081.3559484700572</v>
      </c>
      <c r="BD115" s="91">
        <v>1246.9555109375497</v>
      </c>
      <c r="BE115" s="92">
        <v>711.76822114696267</v>
      </c>
      <c r="BF115" s="90">
        <v>515.59627381410587</v>
      </c>
      <c r="BG115" s="91">
        <v>682.29373374519071</v>
      </c>
      <c r="BH115" s="91">
        <v>810.35421852752268</v>
      </c>
      <c r="BI115" s="92">
        <v>922.76154486492044</v>
      </c>
      <c r="BJ115" s="90">
        <v>811.39283639999996</v>
      </c>
      <c r="BK115" s="91">
        <v>917.77662463000001</v>
      </c>
      <c r="BL115" s="91">
        <v>1081.7767666299999</v>
      </c>
      <c r="BM115" s="92">
        <v>1216.3907843100001</v>
      </c>
      <c r="BN115" s="90">
        <v>1128.4247259899998</v>
      </c>
      <c r="BO115" s="91">
        <v>1306.6940080100001</v>
      </c>
      <c r="BP115" s="91">
        <v>1410.4225710399999</v>
      </c>
      <c r="BQ115" s="92">
        <v>1214.17518077</v>
      </c>
      <c r="BR115" s="90">
        <v>1240.87125823</v>
      </c>
      <c r="BS115" s="91">
        <v>1226.4166570699999</v>
      </c>
      <c r="BT115" s="91">
        <v>1290.22522652</v>
      </c>
      <c r="BU115" s="92">
        <v>1368.4540339700002</v>
      </c>
      <c r="BV115" s="90">
        <v>1259.78963034</v>
      </c>
      <c r="BW115" s="91">
        <v>1317.61136949</v>
      </c>
      <c r="BX115" s="91">
        <v>1356.55896138</v>
      </c>
      <c r="BY115" s="92">
        <v>1333.50654184</v>
      </c>
      <c r="BZ115" s="90">
        <v>1352.6452066800002</v>
      </c>
      <c r="CA115" s="91">
        <v>1522.7452365299998</v>
      </c>
      <c r="CB115" s="91">
        <v>1637.9865647399999</v>
      </c>
      <c r="CC115" s="92">
        <v>1338.6385971100001</v>
      </c>
      <c r="CD115" s="90">
        <v>1337.62187359</v>
      </c>
      <c r="CE115" s="91">
        <v>1200.1283360100001</v>
      </c>
      <c r="CF115" s="91">
        <v>1067.8208465299999</v>
      </c>
      <c r="CG115" s="92">
        <v>819.28874848000009</v>
      </c>
      <c r="CH115" s="91">
        <v>824.79957186999991</v>
      </c>
      <c r="CI115" s="91">
        <v>984.2755430599999</v>
      </c>
      <c r="CJ115" s="91">
        <v>1093.35065566</v>
      </c>
      <c r="CK115" s="92">
        <v>1111.72220201</v>
      </c>
      <c r="CL115" s="90">
        <v>1241.4478527900001</v>
      </c>
      <c r="CM115" s="91">
        <v>1194.51682078</v>
      </c>
      <c r="CN115" s="91">
        <v>1476.63250397</v>
      </c>
      <c r="CO115" s="91">
        <v>1343.2296569600001</v>
      </c>
      <c r="CP115" s="90">
        <v>1361.1649605000002</v>
      </c>
      <c r="CQ115" s="91">
        <v>1274.14296128</v>
      </c>
      <c r="CR115" s="91">
        <v>1181.07010715</v>
      </c>
      <c r="CS115" s="92">
        <v>1206.1513568999999</v>
      </c>
      <c r="CT115" s="90">
        <v>1185.1139057800001</v>
      </c>
      <c r="CU115" s="91">
        <v>1233.3673501600001</v>
      </c>
      <c r="CV115" s="91">
        <v>1246.6864706700001</v>
      </c>
      <c r="CW115" s="92">
        <v>1167.50673762</v>
      </c>
      <c r="CX115" s="90">
        <v>799.33894888999987</v>
      </c>
      <c r="CY115" s="91">
        <v>164.91293439</v>
      </c>
      <c r="CZ115" s="91">
        <v>215.39111771999998</v>
      </c>
      <c r="DA115" s="92">
        <v>255.18487443999999</v>
      </c>
      <c r="DB115" s="90">
        <v>224.16256247999996</v>
      </c>
      <c r="DC115" s="91">
        <v>284.27439306999997</v>
      </c>
      <c r="DD115" s="91">
        <v>361.15175420999998</v>
      </c>
      <c r="DE115" s="92">
        <v>520.25947911999992</v>
      </c>
      <c r="DF115" s="90">
        <v>727.82969212</v>
      </c>
      <c r="DG115" s="91">
        <v>976.1421843600001</v>
      </c>
      <c r="DH115" s="91">
        <v>902.52960847000008</v>
      </c>
      <c r="DI115" s="92">
        <v>977.06017304000011</v>
      </c>
      <c r="DJ115" s="90">
        <v>1036.9308332599999</v>
      </c>
      <c r="DK115" s="91">
        <v>1290.3771051799999</v>
      </c>
      <c r="DL115" s="91">
        <v>1333.4884122899998</v>
      </c>
      <c r="DM115" s="92">
        <v>1253.7925002899999</v>
      </c>
      <c r="DN115" s="90">
        <v>1219.41514635</v>
      </c>
      <c r="DO115" s="91">
        <v>1332.6189414</v>
      </c>
      <c r="DP115" s="91">
        <v>1504.6498930600001</v>
      </c>
      <c r="DQ115" s="92">
        <v>1410.6526265</v>
      </c>
      <c r="DR115" s="90">
        <v>1361.8550857</v>
      </c>
    </row>
    <row r="116" spans="1:122" s="10" customFormat="1" ht="13.2" customHeight="1" x14ac:dyDescent="0.3">
      <c r="A116" s="172" t="s">
        <v>23</v>
      </c>
      <c r="B116" s="153">
        <v>-270.50826380605503</v>
      </c>
      <c r="C116" s="97">
        <v>-325.76729480986023</v>
      </c>
      <c r="D116" s="97">
        <v>-381.85029825311818</v>
      </c>
      <c r="E116" s="98">
        <v>-383.11536225251353</v>
      </c>
      <c r="F116" s="97">
        <v>-378.2796838082869</v>
      </c>
      <c r="G116" s="97">
        <v>-477.21276824479253</v>
      </c>
      <c r="H116" s="97">
        <v>-569.29197145856972</v>
      </c>
      <c r="I116" s="98">
        <v>-646.17472998816766</v>
      </c>
      <c r="J116" s="96">
        <v>-569.10557548153224</v>
      </c>
      <c r="K116" s="97">
        <v>-656.77565507531347</v>
      </c>
      <c r="L116" s="97">
        <v>-707.62291578808561</v>
      </c>
      <c r="M116" s="98">
        <v>-581.78356016820726</v>
      </c>
      <c r="N116" s="96">
        <v>-485.38033713576937</v>
      </c>
      <c r="O116" s="97">
        <v>-546.80799394299265</v>
      </c>
      <c r="P116" s="97">
        <v>-725.17566029230079</v>
      </c>
      <c r="Q116" s="98">
        <v>-581.16004294686377</v>
      </c>
      <c r="R116" s="96">
        <v>-101.82092312175995</v>
      </c>
      <c r="S116" s="97">
        <v>-168.46491414046733</v>
      </c>
      <c r="T116" s="97">
        <v>-251.42204015075589</v>
      </c>
      <c r="U116" s="98">
        <v>-217.69242634137089</v>
      </c>
      <c r="V116" s="96">
        <v>-150.67109831847173</v>
      </c>
      <c r="W116" s="97">
        <v>-272.92361506453517</v>
      </c>
      <c r="X116" s="97">
        <v>-356.62697245184518</v>
      </c>
      <c r="Y116" s="98">
        <v>-317.36546610139641</v>
      </c>
      <c r="Z116" s="96">
        <v>-188.16124954796587</v>
      </c>
      <c r="AA116" s="97">
        <v>-261.24549252416949</v>
      </c>
      <c r="AB116" s="97">
        <v>-182.68183338535229</v>
      </c>
      <c r="AC116" s="98">
        <v>-105.90969675356101</v>
      </c>
      <c r="AD116" s="96">
        <v>-84.773450512973469</v>
      </c>
      <c r="AE116" s="97">
        <v>-174.42117346303047</v>
      </c>
      <c r="AF116" s="97">
        <v>14.915327131899005</v>
      </c>
      <c r="AG116" s="98">
        <v>162.01451700711905</v>
      </c>
      <c r="AH116" s="96">
        <v>110.37155483576342</v>
      </c>
      <c r="AI116" s="97">
        <v>13.626157859336431</v>
      </c>
      <c r="AJ116" s="97">
        <v>69.332913393587887</v>
      </c>
      <c r="AK116" s="98">
        <v>126.6572461607809</v>
      </c>
      <c r="AL116" s="96">
        <v>240.64215467598927</v>
      </c>
      <c r="AM116" s="97">
        <v>104.05294579265446</v>
      </c>
      <c r="AN116" s="97">
        <v>40.189205540856676</v>
      </c>
      <c r="AO116" s="98">
        <v>71.395813342475179</v>
      </c>
      <c r="AP116" s="96">
        <v>208.55265438747836</v>
      </c>
      <c r="AQ116" s="97">
        <v>-107.80491380390939</v>
      </c>
      <c r="AR116" s="97">
        <v>-120.24933107182773</v>
      </c>
      <c r="AS116" s="98">
        <v>-12.602039370428486</v>
      </c>
      <c r="AT116" s="96">
        <v>37.389219399129701</v>
      </c>
      <c r="AU116" s="97">
        <v>-236.20688069879657</v>
      </c>
      <c r="AV116" s="97">
        <v>-300.44168883620824</v>
      </c>
      <c r="AW116" s="98">
        <v>-231.72807528168741</v>
      </c>
      <c r="AX116" s="96">
        <v>-204.44869161829456</v>
      </c>
      <c r="AY116" s="97">
        <v>-579.69229394459239</v>
      </c>
      <c r="AZ116" s="97">
        <v>-748.67899984685891</v>
      </c>
      <c r="BA116" s="98">
        <v>-839.8579034893088</v>
      </c>
      <c r="BB116" s="96">
        <v>-531.109258396884</v>
      </c>
      <c r="BC116" s="97">
        <v>-1039.3355336542313</v>
      </c>
      <c r="BD116" s="97">
        <v>-1234.8902061997542</v>
      </c>
      <c r="BE116" s="98">
        <v>-276.60575941187574</v>
      </c>
      <c r="BF116" s="96">
        <v>-403.13386093962873</v>
      </c>
      <c r="BG116" s="97">
        <v>-1051.380670491129</v>
      </c>
      <c r="BH116" s="97">
        <v>-1289.2717208141898</v>
      </c>
      <c r="BI116" s="98">
        <v>-1499.978295009365</v>
      </c>
      <c r="BJ116" s="96">
        <v>-1379.4670384199999</v>
      </c>
      <c r="BK116" s="97">
        <v>-1901.74818607</v>
      </c>
      <c r="BL116" s="97">
        <v>-2380.6874245499998</v>
      </c>
      <c r="BM116" s="98">
        <v>-2614.9644023400001</v>
      </c>
      <c r="BN116" s="96">
        <v>-2457.1359738199999</v>
      </c>
      <c r="BO116" s="97">
        <v>-3162.3926557899999</v>
      </c>
      <c r="BP116" s="97">
        <v>-3470.3966528700003</v>
      </c>
      <c r="BQ116" s="98">
        <v>-2728.51909682</v>
      </c>
      <c r="BR116" s="96">
        <v>-2876.8586229700004</v>
      </c>
      <c r="BS116" s="97">
        <v>-3064.0304341499996</v>
      </c>
      <c r="BT116" s="97">
        <v>-3338.4376979500003</v>
      </c>
      <c r="BU116" s="98">
        <v>-3464.0376406</v>
      </c>
      <c r="BV116" s="96">
        <v>-3506.0134055500002</v>
      </c>
      <c r="BW116" s="97">
        <v>-3927.4065064099996</v>
      </c>
      <c r="BX116" s="97">
        <v>-4128.5014734100005</v>
      </c>
      <c r="BY116" s="98">
        <v>-3965.44411038</v>
      </c>
      <c r="BZ116" s="96">
        <v>-3369.1064166900001</v>
      </c>
      <c r="CA116" s="97">
        <v>-3730.9820817899999</v>
      </c>
      <c r="CB116" s="97">
        <v>-4247.3615723599996</v>
      </c>
      <c r="CC116" s="98">
        <v>-3675.5496826399994</v>
      </c>
      <c r="CD116" s="96">
        <v>-2694.5369982200004</v>
      </c>
      <c r="CE116" s="97">
        <v>-2548.1506950599996</v>
      </c>
      <c r="CF116" s="97">
        <v>-2111.65398181</v>
      </c>
      <c r="CG116" s="98">
        <v>-1289.6037097799999</v>
      </c>
      <c r="CH116" s="97">
        <v>-761.28194724000014</v>
      </c>
      <c r="CI116" s="97">
        <v>-1592.2581873099998</v>
      </c>
      <c r="CJ116" s="97">
        <v>-1731.5734662699999</v>
      </c>
      <c r="CK116" s="98">
        <v>-1895.7410609200001</v>
      </c>
      <c r="CL116" s="96">
        <v>-1862.68012441</v>
      </c>
      <c r="CM116" s="97">
        <v>-2238.9895033299999</v>
      </c>
      <c r="CN116" s="97">
        <v>-2903.6412332300001</v>
      </c>
      <c r="CO116" s="97">
        <v>-2443.1265340100003</v>
      </c>
      <c r="CP116" s="96">
        <v>-2148.9541906699997</v>
      </c>
      <c r="CQ116" s="97">
        <v>-2405.29260428</v>
      </c>
      <c r="CR116" s="97">
        <v>-2194.9217695799998</v>
      </c>
      <c r="CS116" s="98">
        <v>-2170.16158632</v>
      </c>
      <c r="CT116" s="96">
        <v>-1891.47177296</v>
      </c>
      <c r="CU116" s="97">
        <v>-2344.4057842899992</v>
      </c>
      <c r="CV116" s="97">
        <v>-2222.12993766</v>
      </c>
      <c r="CW116" s="98">
        <v>-1993.1204049499995</v>
      </c>
      <c r="CX116" s="96">
        <v>-960.51081024999962</v>
      </c>
      <c r="CY116" s="97">
        <v>-177.87926045</v>
      </c>
      <c r="CZ116" s="97">
        <v>-286.46147417000003</v>
      </c>
      <c r="DA116" s="98">
        <v>-238.44182114</v>
      </c>
      <c r="DB116" s="96">
        <v>-117.70810720999998</v>
      </c>
      <c r="DC116" s="97">
        <v>-357.09728275999998</v>
      </c>
      <c r="DD116" s="97">
        <v>-476.44021747000005</v>
      </c>
      <c r="DE116" s="98">
        <v>-693.17538152999987</v>
      </c>
      <c r="DF116" s="96">
        <v>-1040.6696445</v>
      </c>
      <c r="DG116" s="97">
        <v>-1760.1219577899999</v>
      </c>
      <c r="DH116" s="97">
        <v>-1497.0649249100002</v>
      </c>
      <c r="DI116" s="98">
        <v>-1611.9389399000002</v>
      </c>
      <c r="DJ116" s="96">
        <v>-1412.2856474500002</v>
      </c>
      <c r="DK116" s="97">
        <v>-2221.0865723800002</v>
      </c>
      <c r="DL116" s="97">
        <v>-2108.8820852900003</v>
      </c>
      <c r="DM116" s="98">
        <v>-1764.3177583000002</v>
      </c>
      <c r="DN116" s="96">
        <v>-1515.3106515899999</v>
      </c>
      <c r="DO116" s="97">
        <v>-2147.27195037</v>
      </c>
      <c r="DP116" s="97">
        <v>-2548.5151078700001</v>
      </c>
      <c r="DQ116" s="98">
        <v>-2118.8914287499992</v>
      </c>
      <c r="DR116" s="96">
        <v>-1617.1202284300002</v>
      </c>
    </row>
    <row r="117" spans="1:122" s="10" customFormat="1" ht="13.2" customHeight="1" x14ac:dyDescent="0.3">
      <c r="A117" s="80" t="s">
        <v>69</v>
      </c>
      <c r="B117" s="151">
        <v>173.65574609880031</v>
      </c>
      <c r="C117" s="91">
        <v>161.72110408892138</v>
      </c>
      <c r="D117" s="91">
        <v>163.79960915805759</v>
      </c>
      <c r="E117" s="92">
        <v>152.26725845188244</v>
      </c>
      <c r="F117" s="91">
        <v>134.99622229837277</v>
      </c>
      <c r="G117" s="91">
        <v>124.45082625728425</v>
      </c>
      <c r="H117" s="91">
        <v>139.23033826985514</v>
      </c>
      <c r="I117" s="92">
        <v>164.40975096867498</v>
      </c>
      <c r="J117" s="90">
        <v>171.07974078408373</v>
      </c>
      <c r="K117" s="91">
        <v>163.3081432820328</v>
      </c>
      <c r="L117" s="91">
        <v>176.06345955146745</v>
      </c>
      <c r="M117" s="92">
        <v>206.2674906335476</v>
      </c>
      <c r="N117" s="90">
        <v>276.83810161477163</v>
      </c>
      <c r="O117" s="91">
        <v>258.57340594111361</v>
      </c>
      <c r="P117" s="91">
        <v>267.16768915923888</v>
      </c>
      <c r="Q117" s="92">
        <v>260.57882809007702</v>
      </c>
      <c r="R117" s="90">
        <v>337.67058110433942</v>
      </c>
      <c r="S117" s="91">
        <v>237.33980044612173</v>
      </c>
      <c r="T117" s="91">
        <v>243.45999214646864</v>
      </c>
      <c r="U117" s="92">
        <v>273.20138822928942</v>
      </c>
      <c r="V117" s="90">
        <v>336.32826912098108</v>
      </c>
      <c r="W117" s="91">
        <v>290.44359350603366</v>
      </c>
      <c r="X117" s="91">
        <v>288.36575892240359</v>
      </c>
      <c r="Y117" s="92">
        <v>298.3405717977389</v>
      </c>
      <c r="Z117" s="90">
        <v>357.03286155160254</v>
      </c>
      <c r="AA117" s="91">
        <v>274.30567785795631</v>
      </c>
      <c r="AB117" s="91">
        <v>258.49160670936055</v>
      </c>
      <c r="AC117" s="92">
        <v>270.50268406694317</v>
      </c>
      <c r="AD117" s="90">
        <v>310.67080025625995</v>
      </c>
      <c r="AE117" s="91">
        <v>275.19340066812936</v>
      </c>
      <c r="AF117" s="91">
        <v>345.44955394695825</v>
      </c>
      <c r="AG117" s="92">
        <v>408.29348995504495</v>
      </c>
      <c r="AH117" s="90">
        <v>358.25649760036822</v>
      </c>
      <c r="AI117" s="91">
        <v>386.7132434533616</v>
      </c>
      <c r="AJ117" s="91">
        <v>426.2148970495424</v>
      </c>
      <c r="AK117" s="92">
        <v>490.72633051148125</v>
      </c>
      <c r="AL117" s="90">
        <v>589.19517291905663</v>
      </c>
      <c r="AM117" s="91">
        <v>500.4034478220758</v>
      </c>
      <c r="AN117" s="91">
        <v>468.99857719843988</v>
      </c>
      <c r="AO117" s="92">
        <v>601.74330916708391</v>
      </c>
      <c r="AP117" s="90">
        <v>723.97368078540126</v>
      </c>
      <c r="AQ117" s="91">
        <v>617.4302821930778</v>
      </c>
      <c r="AR117" s="91">
        <v>701.08161267886385</v>
      </c>
      <c r="AS117" s="92">
        <v>730.12212753266567</v>
      </c>
      <c r="AT117" s="90">
        <v>843.44566425006769</v>
      </c>
      <c r="AU117" s="91">
        <v>681.16957189858419</v>
      </c>
      <c r="AV117" s="91">
        <v>702.59753306359198</v>
      </c>
      <c r="AW117" s="92">
        <v>770.05237979567312</v>
      </c>
      <c r="AX117" s="90">
        <v>919.84844418926536</v>
      </c>
      <c r="AY117" s="91">
        <v>762.35105257583234</v>
      </c>
      <c r="AZ117" s="91">
        <v>809.6303129747921</v>
      </c>
      <c r="BA117" s="92">
        <v>928.89446947091028</v>
      </c>
      <c r="BB117" s="90">
        <v>1090.7801339741929</v>
      </c>
      <c r="BC117" s="91">
        <v>876.0045178757116</v>
      </c>
      <c r="BD117" s="91">
        <v>973.76628286269602</v>
      </c>
      <c r="BE117" s="92">
        <v>984.10601944116149</v>
      </c>
      <c r="BF117" s="90">
        <v>998.37726524626532</v>
      </c>
      <c r="BG117" s="91">
        <v>803.25309576368011</v>
      </c>
      <c r="BH117" s="91">
        <v>913.46036065828753</v>
      </c>
      <c r="BI117" s="92">
        <v>1008.3031601257147</v>
      </c>
      <c r="BJ117" s="90">
        <v>1033.7021825499999</v>
      </c>
      <c r="BK117" s="91">
        <v>788.44400215999997</v>
      </c>
      <c r="BL117" s="91">
        <v>842.26521308999997</v>
      </c>
      <c r="BM117" s="92">
        <v>996.76299026999993</v>
      </c>
      <c r="BN117" s="90">
        <v>1047.8375063999999</v>
      </c>
      <c r="BO117" s="91">
        <v>908.17315288999998</v>
      </c>
      <c r="BP117" s="91">
        <v>921.11033180000004</v>
      </c>
      <c r="BQ117" s="92">
        <v>1046.53886915</v>
      </c>
      <c r="BR117" s="90">
        <v>1209.77732173</v>
      </c>
      <c r="BS117" s="91">
        <v>966.66399285</v>
      </c>
      <c r="BT117" s="91">
        <v>962.1445412999999</v>
      </c>
      <c r="BU117" s="92">
        <v>1030.8071323700001</v>
      </c>
      <c r="BV117" s="90">
        <v>1215.9124801200001</v>
      </c>
      <c r="BW117" s="91">
        <v>981.93945101000008</v>
      </c>
      <c r="BX117" s="91">
        <v>977.04977506</v>
      </c>
      <c r="BY117" s="92">
        <v>1058.5808518700001</v>
      </c>
      <c r="BZ117" s="90">
        <v>1125.4658062600001</v>
      </c>
      <c r="CA117" s="91">
        <v>1341.9767386999999</v>
      </c>
      <c r="CB117" s="91">
        <v>1250.3942329000001</v>
      </c>
      <c r="CC117" s="92">
        <v>973.94708315999992</v>
      </c>
      <c r="CD117" s="90">
        <v>1200.27226698</v>
      </c>
      <c r="CE117" s="91">
        <v>958.91624817000002</v>
      </c>
      <c r="CF117" s="91">
        <v>1019.95010652</v>
      </c>
      <c r="CG117" s="92">
        <v>1108.88553933</v>
      </c>
      <c r="CH117" s="91">
        <v>1385.66111897</v>
      </c>
      <c r="CI117" s="91">
        <v>983.81445509000014</v>
      </c>
      <c r="CJ117" s="91">
        <v>1123.0518011300001</v>
      </c>
      <c r="CK117" s="92">
        <v>1009.38354065</v>
      </c>
      <c r="CL117" s="90">
        <v>1370.03111472</v>
      </c>
      <c r="CM117" s="91">
        <v>897.67737570000008</v>
      </c>
      <c r="CN117" s="91">
        <v>959.84755626000003</v>
      </c>
      <c r="CO117" s="91">
        <v>1069.80859212</v>
      </c>
      <c r="CP117" s="90">
        <v>1421.6942926500001</v>
      </c>
      <c r="CQ117" s="91">
        <v>961.76206931000002</v>
      </c>
      <c r="CR117" s="91">
        <v>926.01358568000001</v>
      </c>
      <c r="CS117" s="92">
        <v>1014.1747775399999</v>
      </c>
      <c r="CT117" s="90">
        <v>1242.35213251</v>
      </c>
      <c r="CU117" s="91">
        <v>909.80495567000003</v>
      </c>
      <c r="CV117" s="91">
        <v>1068.37476842</v>
      </c>
      <c r="CW117" s="92">
        <v>1089.0784797599999</v>
      </c>
      <c r="CX117" s="90">
        <v>1171.4731869000002</v>
      </c>
      <c r="CY117" s="91">
        <v>299.30990454000005</v>
      </c>
      <c r="CZ117" s="91">
        <v>336.14528055000005</v>
      </c>
      <c r="DA117" s="92">
        <v>488.60235761000001</v>
      </c>
      <c r="DB117" s="90">
        <v>518.55656733000001</v>
      </c>
      <c r="DC117" s="91">
        <v>441.77803339000002</v>
      </c>
      <c r="DD117" s="91">
        <v>535.11764717999995</v>
      </c>
      <c r="DE117" s="92">
        <v>720.01851776000012</v>
      </c>
      <c r="DF117" s="90">
        <v>986.77247265000005</v>
      </c>
      <c r="DG117" s="91">
        <v>925.50042396999993</v>
      </c>
      <c r="DH117" s="91">
        <v>989.26858290999996</v>
      </c>
      <c r="DI117" s="92">
        <v>1062.5136936200001</v>
      </c>
      <c r="DJ117" s="90">
        <v>1362.5847589099999</v>
      </c>
      <c r="DK117" s="91">
        <v>1221.2422580299999</v>
      </c>
      <c r="DL117" s="91">
        <v>1433.1085411500001</v>
      </c>
      <c r="DM117" s="92">
        <v>1509.4037929800002</v>
      </c>
      <c r="DN117" s="90">
        <v>1652.6515890400001</v>
      </c>
      <c r="DO117" s="91">
        <v>1314.51070867</v>
      </c>
      <c r="DP117" s="91">
        <v>1360.6493810299999</v>
      </c>
      <c r="DQ117" s="92">
        <v>1546.0144182400002</v>
      </c>
      <c r="DR117" s="90">
        <v>1921.38396283</v>
      </c>
    </row>
    <row r="118" spans="1:122" s="10" customFormat="1" ht="13.2" customHeight="1" x14ac:dyDescent="0.3">
      <c r="A118" s="80" t="s">
        <v>70</v>
      </c>
      <c r="B118" s="151">
        <v>444.16400990485533</v>
      </c>
      <c r="C118" s="91">
        <v>487.48839889878161</v>
      </c>
      <c r="D118" s="91">
        <v>545.64990741117572</v>
      </c>
      <c r="E118" s="92">
        <v>535.382620704396</v>
      </c>
      <c r="F118" s="91">
        <v>513.2759061066597</v>
      </c>
      <c r="G118" s="91">
        <v>601.66359450207676</v>
      </c>
      <c r="H118" s="91">
        <v>708.52230972842483</v>
      </c>
      <c r="I118" s="92">
        <v>810.58448095684253</v>
      </c>
      <c r="J118" s="90">
        <v>740.18531626561594</v>
      </c>
      <c r="K118" s="91">
        <v>820.08379835734627</v>
      </c>
      <c r="L118" s="91">
        <v>883.68637533955302</v>
      </c>
      <c r="M118" s="92">
        <v>788.05105080175485</v>
      </c>
      <c r="N118" s="90">
        <v>762.21843875054105</v>
      </c>
      <c r="O118" s="91">
        <v>805.38139988410626</v>
      </c>
      <c r="P118" s="91">
        <v>992.34334945153967</v>
      </c>
      <c r="Q118" s="92">
        <v>841.73887103694085</v>
      </c>
      <c r="R118" s="90">
        <v>439.49150422609938</v>
      </c>
      <c r="S118" s="91">
        <v>405.80471458658906</v>
      </c>
      <c r="T118" s="91">
        <v>494.88203229722455</v>
      </c>
      <c r="U118" s="92">
        <v>490.89381457066031</v>
      </c>
      <c r="V118" s="90">
        <v>486.99936743945284</v>
      </c>
      <c r="W118" s="91">
        <v>563.36720857056889</v>
      </c>
      <c r="X118" s="91">
        <v>644.99273137424871</v>
      </c>
      <c r="Y118" s="92">
        <v>615.70603789913525</v>
      </c>
      <c r="Z118" s="90">
        <v>545.19411109956843</v>
      </c>
      <c r="AA118" s="91">
        <v>535.55117038212586</v>
      </c>
      <c r="AB118" s="91">
        <v>441.17344009471282</v>
      </c>
      <c r="AC118" s="92">
        <v>376.41238082050415</v>
      </c>
      <c r="AD118" s="90">
        <v>395.44425076923341</v>
      </c>
      <c r="AE118" s="91">
        <v>449.61457413115983</v>
      </c>
      <c r="AF118" s="91">
        <v>330.53422681505924</v>
      </c>
      <c r="AG118" s="92">
        <v>246.27897294792589</v>
      </c>
      <c r="AH118" s="90">
        <v>247.8849427646048</v>
      </c>
      <c r="AI118" s="91">
        <v>373.08708559402515</v>
      </c>
      <c r="AJ118" s="91">
        <v>356.88198365595451</v>
      </c>
      <c r="AK118" s="92">
        <v>364.06908435070039</v>
      </c>
      <c r="AL118" s="90">
        <v>348.55301824306736</v>
      </c>
      <c r="AM118" s="91">
        <v>396.35050202942131</v>
      </c>
      <c r="AN118" s="91">
        <v>428.80937165758326</v>
      </c>
      <c r="AO118" s="92">
        <v>530.3474958246087</v>
      </c>
      <c r="AP118" s="90">
        <v>515.42102639792301</v>
      </c>
      <c r="AQ118" s="91">
        <v>725.23519599698716</v>
      </c>
      <c r="AR118" s="91">
        <v>821.33094375069163</v>
      </c>
      <c r="AS118" s="92">
        <v>742.7241669030941</v>
      </c>
      <c r="AT118" s="90">
        <v>806.05644485093785</v>
      </c>
      <c r="AU118" s="91">
        <v>917.37645259738088</v>
      </c>
      <c r="AV118" s="91">
        <v>1003.0392218998002</v>
      </c>
      <c r="AW118" s="92">
        <v>1001.7804550773606</v>
      </c>
      <c r="AX118" s="90">
        <v>1124.2971358075597</v>
      </c>
      <c r="AY118" s="91">
        <v>1342.0433465204246</v>
      </c>
      <c r="AZ118" s="91">
        <v>1558.309312821651</v>
      </c>
      <c r="BA118" s="92">
        <v>1768.752372960219</v>
      </c>
      <c r="BB118" s="90">
        <v>1621.8893923710771</v>
      </c>
      <c r="BC118" s="91">
        <v>1915.3400515299429</v>
      </c>
      <c r="BD118" s="91">
        <v>2208.6564890624504</v>
      </c>
      <c r="BE118" s="92">
        <v>1260.7117788530372</v>
      </c>
      <c r="BF118" s="90">
        <v>1401.5111261858942</v>
      </c>
      <c r="BG118" s="91">
        <v>1854.6337662548092</v>
      </c>
      <c r="BH118" s="91">
        <v>2202.7320814724776</v>
      </c>
      <c r="BI118" s="92">
        <v>2508.2814551350793</v>
      </c>
      <c r="BJ118" s="90">
        <v>2413.16922097</v>
      </c>
      <c r="BK118" s="91">
        <v>2690.1921882300003</v>
      </c>
      <c r="BL118" s="91">
        <v>3222.9526376399999</v>
      </c>
      <c r="BM118" s="92">
        <v>3611.7273926099997</v>
      </c>
      <c r="BN118" s="90">
        <v>3504.9734802200001</v>
      </c>
      <c r="BO118" s="91">
        <v>4070.5658086799995</v>
      </c>
      <c r="BP118" s="91">
        <v>4391.5069846699998</v>
      </c>
      <c r="BQ118" s="92">
        <v>3775.0579659700002</v>
      </c>
      <c r="BR118" s="90">
        <v>4086.6359447000004</v>
      </c>
      <c r="BS118" s="91">
        <v>4030.6944269999999</v>
      </c>
      <c r="BT118" s="91">
        <v>4300.5822392500004</v>
      </c>
      <c r="BU118" s="92">
        <v>4494.8447729700001</v>
      </c>
      <c r="BV118" s="90">
        <v>4721.9258856699998</v>
      </c>
      <c r="BW118" s="91">
        <v>4909.3459574199996</v>
      </c>
      <c r="BX118" s="91">
        <v>5105.5512484699993</v>
      </c>
      <c r="BY118" s="92">
        <v>5024.0249622499996</v>
      </c>
      <c r="BZ118" s="90">
        <v>4494.5722229499997</v>
      </c>
      <c r="CA118" s="91">
        <v>5072.9588204900001</v>
      </c>
      <c r="CB118" s="91">
        <v>5497.7558052599998</v>
      </c>
      <c r="CC118" s="92">
        <v>4649.4967657999996</v>
      </c>
      <c r="CD118" s="90">
        <v>3894.8092652000005</v>
      </c>
      <c r="CE118" s="91">
        <v>3507.0669432300001</v>
      </c>
      <c r="CF118" s="91">
        <v>3131.6040883300002</v>
      </c>
      <c r="CG118" s="92">
        <v>2398.4892491099999</v>
      </c>
      <c r="CH118" s="91">
        <v>2146.9430662100003</v>
      </c>
      <c r="CI118" s="91">
        <v>2576.0726423999999</v>
      </c>
      <c r="CJ118" s="91">
        <v>2854.6252674000002</v>
      </c>
      <c r="CK118" s="92">
        <v>2905.1246015699999</v>
      </c>
      <c r="CL118" s="90">
        <v>3232.7112391299997</v>
      </c>
      <c r="CM118" s="91">
        <v>3136.66687903</v>
      </c>
      <c r="CN118" s="91">
        <v>3863.4887894900003</v>
      </c>
      <c r="CO118" s="91">
        <v>3512.9351261299998</v>
      </c>
      <c r="CP118" s="90">
        <v>3570.6484833200002</v>
      </c>
      <c r="CQ118" s="91">
        <v>3367.0546735899998</v>
      </c>
      <c r="CR118" s="91">
        <v>3120.9353552599996</v>
      </c>
      <c r="CS118" s="92">
        <v>3184.3363638600003</v>
      </c>
      <c r="CT118" s="90">
        <v>3133.8239054700002</v>
      </c>
      <c r="CU118" s="91">
        <v>3254.2107399599995</v>
      </c>
      <c r="CV118" s="91">
        <v>3290.5047060799998</v>
      </c>
      <c r="CW118" s="92">
        <v>3082.1988847099997</v>
      </c>
      <c r="CX118" s="90">
        <v>2131.9839971499996</v>
      </c>
      <c r="CY118" s="91">
        <v>477.18916498999999</v>
      </c>
      <c r="CZ118" s="91">
        <v>622.60675472000003</v>
      </c>
      <c r="DA118" s="92">
        <v>727.04417875000001</v>
      </c>
      <c r="DB118" s="90">
        <v>636.26467453999999</v>
      </c>
      <c r="DC118" s="91">
        <v>798.87531614999989</v>
      </c>
      <c r="DD118" s="91">
        <v>1011.5578646500001</v>
      </c>
      <c r="DE118" s="92">
        <v>1413.19389929</v>
      </c>
      <c r="DF118" s="90">
        <v>2027.4421171500003</v>
      </c>
      <c r="DG118" s="91">
        <v>2685.6223817600003</v>
      </c>
      <c r="DH118" s="91">
        <v>2486.3335078200002</v>
      </c>
      <c r="DI118" s="92">
        <v>2674.4526335200003</v>
      </c>
      <c r="DJ118" s="90">
        <v>2774.8704063599998</v>
      </c>
      <c r="DK118" s="91">
        <v>3442.3288304099997</v>
      </c>
      <c r="DL118" s="91">
        <v>3541.9906264400006</v>
      </c>
      <c r="DM118" s="92">
        <v>3273.7215512800003</v>
      </c>
      <c r="DN118" s="90">
        <v>3167.96224063</v>
      </c>
      <c r="DO118" s="91">
        <v>3461.78265904</v>
      </c>
      <c r="DP118" s="91">
        <v>3909.1644888999999</v>
      </c>
      <c r="DQ118" s="92">
        <v>3664.9058469900001</v>
      </c>
      <c r="DR118" s="90">
        <v>3538.50419126</v>
      </c>
    </row>
    <row r="119" spans="1:122" s="10" customFormat="1" ht="13.2" customHeight="1" x14ac:dyDescent="0.3">
      <c r="A119" s="172" t="s">
        <v>24</v>
      </c>
      <c r="B119" s="153">
        <v>-4.2430904176770423E-2</v>
      </c>
      <c r="C119" s="97">
        <v>-0.41499748816910065</v>
      </c>
      <c r="D119" s="97">
        <v>-0.6841917993018779</v>
      </c>
      <c r="E119" s="98">
        <v>-0.77914354987244749</v>
      </c>
      <c r="F119" s="97">
        <v>-0.8871255074253579</v>
      </c>
      <c r="G119" s="97">
        <v>-1.4710849278078886</v>
      </c>
      <c r="H119" s="97">
        <v>-1.825808331313997</v>
      </c>
      <c r="I119" s="98">
        <v>-2.0234396937109493</v>
      </c>
      <c r="J119" s="96">
        <v>-1.5803919663052741</v>
      </c>
      <c r="K119" s="97">
        <v>-2.085794725699337</v>
      </c>
      <c r="L119" s="97">
        <v>-2.2464156899321952</v>
      </c>
      <c r="M119" s="98">
        <v>-1.3747588786743314</v>
      </c>
      <c r="N119" s="96">
        <v>-0.34292260822726872</v>
      </c>
      <c r="O119" s="97">
        <v>-0.79544098372276073</v>
      </c>
      <c r="P119" s="97">
        <v>-1.6363658559949033</v>
      </c>
      <c r="Q119" s="98">
        <v>-0.95470739267576665</v>
      </c>
      <c r="R119" s="96">
        <v>2.0741830193296265</v>
      </c>
      <c r="S119" s="97">
        <v>0.96522241020094635</v>
      </c>
      <c r="T119" s="97">
        <v>0.59041235660514835</v>
      </c>
      <c r="U119" s="98">
        <v>0.99019529592634314</v>
      </c>
      <c r="V119" s="96">
        <v>1.8155059006694556</v>
      </c>
      <c r="W119" s="97">
        <v>0.84172501019602253</v>
      </c>
      <c r="X119" s="97">
        <v>0.40019466243301816</v>
      </c>
      <c r="Y119" s="98">
        <v>0.67638023285446147</v>
      </c>
      <c r="Z119" s="96">
        <v>1.7838146337124323</v>
      </c>
      <c r="AA119" s="97">
        <v>0.77723034812457026</v>
      </c>
      <c r="AB119" s="97">
        <v>1.0552942793650271</v>
      </c>
      <c r="AC119" s="98">
        <v>1.5378288026603293</v>
      </c>
      <c r="AD119" s="96">
        <v>1.9536151149061216</v>
      </c>
      <c r="AE119" s="97">
        <v>1.225493891208302</v>
      </c>
      <c r="AF119" s="97">
        <v>2.7274264349695159</v>
      </c>
      <c r="AG119" s="98">
        <v>3.9577131195264919</v>
      </c>
      <c r="AH119" s="96">
        <v>3.31106724100073</v>
      </c>
      <c r="AI119" s="97">
        <v>3.037602326979044</v>
      </c>
      <c r="AJ119" s="97">
        <v>3.6240433318410634</v>
      </c>
      <c r="AK119" s="98">
        <v>4.4106780372170906</v>
      </c>
      <c r="AL119" s="96">
        <v>5.7460470105156851</v>
      </c>
      <c r="AM119" s="97">
        <v>4.3700280432706728</v>
      </c>
      <c r="AN119" s="97">
        <v>3.8042626983411765</v>
      </c>
      <c r="AO119" s="98">
        <v>4.9818474673835738</v>
      </c>
      <c r="AP119" s="96">
        <v>1.9151191698226502</v>
      </c>
      <c r="AQ119" s="97">
        <v>0.64700745511968849</v>
      </c>
      <c r="AR119" s="97">
        <v>0.7421280383938903</v>
      </c>
      <c r="AS119" s="98">
        <v>1.1617227529176446</v>
      </c>
      <c r="AT119" s="96">
        <v>0.31807748320800355</v>
      </c>
      <c r="AU119" s="97">
        <v>-1.0310082202655473</v>
      </c>
      <c r="AV119" s="97">
        <v>-1.3380543468590747</v>
      </c>
      <c r="AW119" s="98">
        <v>-0.99488471499275444</v>
      </c>
      <c r="AX119" s="96">
        <v>-2.8998322147700426</v>
      </c>
      <c r="AY119" s="97">
        <v>-4.0164596836509334</v>
      </c>
      <c r="AZ119" s="97">
        <v>-4.7886594757215377</v>
      </c>
      <c r="BA119" s="98">
        <v>-5.4189328554461902</v>
      </c>
      <c r="BB119" s="96">
        <v>-2.6960910959731694</v>
      </c>
      <c r="BC119" s="97">
        <v>-3.8771260386228059</v>
      </c>
      <c r="BD119" s="97">
        <v>-4.532081800887604</v>
      </c>
      <c r="BE119" s="98">
        <v>-1.8665523137923179</v>
      </c>
      <c r="BF119" s="96">
        <v>-1.9519151572950373</v>
      </c>
      <c r="BG119" s="97">
        <v>-3.4074901462394749</v>
      </c>
      <c r="BH119" s="97">
        <v>-4.1116104883148683</v>
      </c>
      <c r="BI119" s="98">
        <v>-4.7326789060229419</v>
      </c>
      <c r="BJ119" s="96">
        <v>4.4688584800000006</v>
      </c>
      <c r="BK119" s="97">
        <v>5.8450326200000013</v>
      </c>
      <c r="BL119" s="97">
        <v>3.316429830000001</v>
      </c>
      <c r="BM119" s="98">
        <v>2.5521294999999986</v>
      </c>
      <c r="BN119" s="96">
        <v>1.892855519999999</v>
      </c>
      <c r="BO119" s="97">
        <v>0.30005002000000092</v>
      </c>
      <c r="BP119" s="97">
        <v>1.0019132800000001</v>
      </c>
      <c r="BQ119" s="98">
        <v>-7.4168790000000318E-2</v>
      </c>
      <c r="BR119" s="96">
        <v>-0.90758040999999823</v>
      </c>
      <c r="BS119" s="97">
        <v>-1.1279631500000007</v>
      </c>
      <c r="BT119" s="97">
        <v>4.0665741699999991</v>
      </c>
      <c r="BU119" s="98">
        <v>-7.0980206799999994</v>
      </c>
      <c r="BV119" s="96">
        <v>-3.2514547999999994</v>
      </c>
      <c r="BW119" s="97">
        <v>-6.6126120499999992</v>
      </c>
      <c r="BX119" s="97">
        <v>-4.6633177700000017</v>
      </c>
      <c r="BY119" s="98">
        <v>-6.1200125199999995</v>
      </c>
      <c r="BZ119" s="96">
        <v>-1.6596716199999992</v>
      </c>
      <c r="CA119" s="97">
        <v>-4.21038873</v>
      </c>
      <c r="CB119" s="97">
        <v>-3.564600749999999</v>
      </c>
      <c r="CC119" s="98">
        <v>-3.7141110599999996</v>
      </c>
      <c r="CD119" s="96">
        <v>3.3315359399999998</v>
      </c>
      <c r="CE119" s="97">
        <v>0.7727910699999998</v>
      </c>
      <c r="CF119" s="97">
        <v>4.80954105</v>
      </c>
      <c r="CG119" s="98">
        <v>5.6576972699999999</v>
      </c>
      <c r="CH119" s="97">
        <v>7.2272475399999987</v>
      </c>
      <c r="CI119" s="97">
        <v>3.0720184499999998</v>
      </c>
      <c r="CJ119" s="97">
        <v>3.9498207200000013</v>
      </c>
      <c r="CK119" s="98">
        <v>7.265194339999999</v>
      </c>
      <c r="CL119" s="96">
        <v>8.4967264099999991</v>
      </c>
      <c r="CM119" s="97">
        <v>6.31424713</v>
      </c>
      <c r="CN119" s="97">
        <v>3.1102490300000007</v>
      </c>
      <c r="CO119" s="97">
        <v>6.28058111</v>
      </c>
      <c r="CP119" s="96">
        <v>7.407401150000001</v>
      </c>
      <c r="CQ119" s="97">
        <v>3.8604450299999997</v>
      </c>
      <c r="CR119" s="97">
        <v>0.93600956000000135</v>
      </c>
      <c r="CS119" s="98">
        <v>0.46555110000000033</v>
      </c>
      <c r="CT119" s="96">
        <v>5.9107394500000012</v>
      </c>
      <c r="CU119" s="97">
        <v>3.4503907599999977</v>
      </c>
      <c r="CV119" s="97">
        <v>6.7017192299999984</v>
      </c>
      <c r="CW119" s="98">
        <v>1.9127158400000006</v>
      </c>
      <c r="CX119" s="96">
        <v>-1.1750666999999981</v>
      </c>
      <c r="CY119" s="97">
        <v>5.0610212900000002</v>
      </c>
      <c r="CZ119" s="97">
        <v>2.3944811599999998</v>
      </c>
      <c r="DA119" s="98">
        <v>-3.626427290000001</v>
      </c>
      <c r="DB119" s="96">
        <v>4.2072874999999996</v>
      </c>
      <c r="DC119" s="97">
        <v>1.8132363099999997</v>
      </c>
      <c r="DD119" s="97">
        <v>0.67407510999999909</v>
      </c>
      <c r="DE119" s="98">
        <v>4.9060987099999993</v>
      </c>
      <c r="DF119" s="96">
        <v>3.7613192000000004</v>
      </c>
      <c r="DG119" s="97">
        <v>2.2940330099999988</v>
      </c>
      <c r="DH119" s="97">
        <v>6.0638993499999989</v>
      </c>
      <c r="DI119" s="98">
        <v>2.8500849599999993</v>
      </c>
      <c r="DJ119" s="96">
        <v>5.2712785899999979</v>
      </c>
      <c r="DK119" s="97">
        <v>-1.2474651999999997</v>
      </c>
      <c r="DL119" s="97">
        <v>5.4566751300000016</v>
      </c>
      <c r="DM119" s="98">
        <v>4.3814339099999975</v>
      </c>
      <c r="DN119" s="96">
        <v>6.3648129700000009</v>
      </c>
      <c r="DO119" s="97">
        <v>2.1278084999999995</v>
      </c>
      <c r="DP119" s="97">
        <v>1.1837377700000009</v>
      </c>
      <c r="DQ119" s="98">
        <v>3.7684616600000007</v>
      </c>
      <c r="DR119" s="96">
        <v>7.8474118799999983</v>
      </c>
    </row>
    <row r="120" spans="1:122" s="10" customFormat="1" ht="13.2" customHeight="1" x14ac:dyDescent="0.3">
      <c r="A120" s="80" t="s">
        <v>71</v>
      </c>
      <c r="B120" s="151">
        <v>2.2158766906712923</v>
      </c>
      <c r="C120" s="91">
        <v>2.0635886401155048</v>
      </c>
      <c r="D120" s="91">
        <v>2.0901107163358947</v>
      </c>
      <c r="E120" s="92">
        <v>1.9429559708550208</v>
      </c>
      <c r="F120" s="91">
        <v>1.7225746284804966</v>
      </c>
      <c r="G120" s="91">
        <v>1.5880135914500795</v>
      </c>
      <c r="H120" s="91">
        <v>1.7766026643939687</v>
      </c>
      <c r="I120" s="92">
        <v>2.0978962290328478</v>
      </c>
      <c r="J120" s="90">
        <v>2.183006427174925</v>
      </c>
      <c r="K120" s="91">
        <v>2.0838395286360409</v>
      </c>
      <c r="L120" s="91">
        <v>2.2465995215446535</v>
      </c>
      <c r="M120" s="92">
        <v>2.6320080665692109</v>
      </c>
      <c r="N120" s="90">
        <v>3.5325009983191169</v>
      </c>
      <c r="O120" s="91">
        <v>3.2994403924095543</v>
      </c>
      <c r="P120" s="91">
        <v>3.4091048998266373</v>
      </c>
      <c r="Q120" s="92">
        <v>3.325029918208001</v>
      </c>
      <c r="R120" s="90">
        <v>4.3087337252222664</v>
      </c>
      <c r="S120" s="91">
        <v>3.0284959950471251</v>
      </c>
      <c r="T120" s="91">
        <v>3.1065906762534858</v>
      </c>
      <c r="U120" s="92">
        <v>3.4860959204418922</v>
      </c>
      <c r="V120" s="90">
        <v>4.2916055972889691</v>
      </c>
      <c r="W120" s="91">
        <v>3.7061093759527139</v>
      </c>
      <c r="X120" s="91">
        <v>3.679595855240783</v>
      </c>
      <c r="Y120" s="92">
        <v>3.8068761545732803</v>
      </c>
      <c r="Z120" s="90">
        <v>4.5557996984778857</v>
      </c>
      <c r="AA120" s="91">
        <v>3.500186842872532</v>
      </c>
      <c r="AB120" s="91">
        <v>3.2983966203776545</v>
      </c>
      <c r="AC120" s="92">
        <v>3.4516599988976759</v>
      </c>
      <c r="AD120" s="90">
        <v>3.9642119551194002</v>
      </c>
      <c r="AE120" s="91">
        <v>3.5115143360711754</v>
      </c>
      <c r="AF120" s="91">
        <v>4.4079947343541903</v>
      </c>
      <c r="AG120" s="92">
        <v>5.2098939866319105</v>
      </c>
      <c r="AH120" s="90">
        <v>4.5714135014140833</v>
      </c>
      <c r="AI120" s="91">
        <v>4.9345263913965969</v>
      </c>
      <c r="AJ120" s="91">
        <v>5.4385741722108794</v>
      </c>
      <c r="AK120" s="92">
        <v>6.2617509740241193</v>
      </c>
      <c r="AL120" s="90">
        <v>7.5182300572108645</v>
      </c>
      <c r="AM120" s="91">
        <v>6.3852326276011802</v>
      </c>
      <c r="AN120" s="91">
        <v>5.9845011669280028</v>
      </c>
      <c r="AO120" s="92">
        <v>7.678346398005897</v>
      </c>
      <c r="AP120" s="90">
        <v>3.6946317972850675</v>
      </c>
      <c r="AQ120" s="91">
        <v>3.15091226896882</v>
      </c>
      <c r="AR120" s="91">
        <v>3.5778074361559797</v>
      </c>
      <c r="AS120" s="92">
        <v>3.7260089694934728</v>
      </c>
      <c r="AT120" s="90">
        <v>4.2148532463799704</v>
      </c>
      <c r="AU120" s="91">
        <v>3.4039297409925275</v>
      </c>
      <c r="AV120" s="91">
        <v>3.5110092074095363</v>
      </c>
      <c r="AW120" s="92">
        <v>3.8480934936694764</v>
      </c>
      <c r="AX120" s="90">
        <v>1.5210099306139844</v>
      </c>
      <c r="AY120" s="91">
        <v>1.2605810543103779</v>
      </c>
      <c r="AZ120" s="91">
        <v>1.3387593944849749</v>
      </c>
      <c r="BA120" s="92">
        <v>1.5359679319813666</v>
      </c>
      <c r="BB120" s="90">
        <v>1.8347492468976281</v>
      </c>
      <c r="BC120" s="91">
        <v>1.4734854251474732</v>
      </c>
      <c r="BD120" s="91">
        <v>1.637925828028423</v>
      </c>
      <c r="BE120" s="92">
        <v>1.6553178058519837</v>
      </c>
      <c r="BF120" s="90">
        <v>1.589395675066926</v>
      </c>
      <c r="BG120" s="91">
        <v>1.2787620880729864</v>
      </c>
      <c r="BH120" s="91">
        <v>1.4542097432649721</v>
      </c>
      <c r="BI120" s="92">
        <v>1.6051974916163787</v>
      </c>
      <c r="BJ120" s="90">
        <v>11.911099780000001</v>
      </c>
      <c r="BK120" s="91">
        <v>12.330936250000001</v>
      </c>
      <c r="BL120" s="91">
        <v>14.271565310000002</v>
      </c>
      <c r="BM120" s="92">
        <v>15.14608945</v>
      </c>
      <c r="BN120" s="90">
        <v>13.717684459999997</v>
      </c>
      <c r="BO120" s="91">
        <v>13.27032138</v>
      </c>
      <c r="BP120" s="91">
        <v>15.2663674</v>
      </c>
      <c r="BQ120" s="92">
        <v>11.975167599999999</v>
      </c>
      <c r="BR120" s="90">
        <v>12.227533530000001</v>
      </c>
      <c r="BS120" s="91">
        <v>12.01682935</v>
      </c>
      <c r="BT120" s="91">
        <v>16.521450639999998</v>
      </c>
      <c r="BU120" s="92">
        <v>8.75253865</v>
      </c>
      <c r="BV120" s="90">
        <v>10.64777733</v>
      </c>
      <c r="BW120" s="91">
        <v>8.4018904499999998</v>
      </c>
      <c r="BX120" s="91">
        <v>10.598647459999999</v>
      </c>
      <c r="BY120" s="92">
        <v>10.14487495</v>
      </c>
      <c r="BZ120" s="90">
        <v>8.1547097100000006</v>
      </c>
      <c r="CA120" s="91">
        <v>5.8344011200000008</v>
      </c>
      <c r="CB120" s="91">
        <v>8.2491651099999999</v>
      </c>
      <c r="CC120" s="92">
        <v>6.9058352799999998</v>
      </c>
      <c r="CD120" s="90">
        <v>16.373570209999997</v>
      </c>
      <c r="CE120" s="91">
        <v>13.546686919999999</v>
      </c>
      <c r="CF120" s="91">
        <v>17.582889210000001</v>
      </c>
      <c r="CG120" s="92">
        <v>14.932858839999998</v>
      </c>
      <c r="CH120" s="91">
        <v>15.966330750000001</v>
      </c>
      <c r="CI120" s="91">
        <v>15.0122678</v>
      </c>
      <c r="CJ120" s="91">
        <v>16.052930310000001</v>
      </c>
      <c r="CK120" s="92">
        <v>17.174570070000001</v>
      </c>
      <c r="CL120" s="90">
        <v>19.765819369999999</v>
      </c>
      <c r="CM120" s="91">
        <v>17.225954420000001</v>
      </c>
      <c r="CN120" s="91">
        <v>16.102546459999999</v>
      </c>
      <c r="CO120" s="91">
        <v>19.733073830000002</v>
      </c>
      <c r="CP120" s="90">
        <v>20.132679960000001</v>
      </c>
      <c r="CQ120" s="91">
        <v>16.756554399999999</v>
      </c>
      <c r="CR120" s="91">
        <v>13.385464960000002</v>
      </c>
      <c r="CS120" s="92">
        <v>15.352432590000003</v>
      </c>
      <c r="CT120" s="90">
        <v>17.823835590000002</v>
      </c>
      <c r="CU120" s="91">
        <v>16.954844600000001</v>
      </c>
      <c r="CV120" s="91">
        <v>18.667585359999997</v>
      </c>
      <c r="CW120" s="92">
        <v>16.79326227</v>
      </c>
      <c r="CX120" s="90">
        <v>15.776594660000001</v>
      </c>
      <c r="CY120" s="91">
        <v>8.4149322099999999</v>
      </c>
      <c r="CZ120" s="91">
        <v>7.3656006099999995</v>
      </c>
      <c r="DA120" s="92">
        <v>8.2645035799999995</v>
      </c>
      <c r="DB120" s="90">
        <v>9.9924514699999989</v>
      </c>
      <c r="DC120" s="91">
        <v>8.8230629200000017</v>
      </c>
      <c r="DD120" s="91">
        <v>9.9689467</v>
      </c>
      <c r="DE120" s="92">
        <v>11.625651919999999</v>
      </c>
      <c r="DF120" s="90">
        <v>14.78288903</v>
      </c>
      <c r="DG120" s="91">
        <v>16.716352359999998</v>
      </c>
      <c r="DH120" s="91">
        <v>18.369339349999997</v>
      </c>
      <c r="DI120" s="92">
        <v>16.831298530000002</v>
      </c>
      <c r="DJ120" s="90">
        <v>18.664850389999998</v>
      </c>
      <c r="DK120" s="91">
        <v>16.036606689999999</v>
      </c>
      <c r="DL120" s="91">
        <v>20.881674289999999</v>
      </c>
      <c r="DM120" s="92">
        <v>15.89041387</v>
      </c>
      <c r="DN120" s="90">
        <v>16.231551400000001</v>
      </c>
      <c r="DO120" s="91">
        <v>12.909870639999999</v>
      </c>
      <c r="DP120" s="91">
        <v>13.359974690000001</v>
      </c>
      <c r="DQ120" s="92">
        <v>15.183609500000001</v>
      </c>
      <c r="DR120" s="90">
        <v>18.868183109999997</v>
      </c>
    </row>
    <row r="121" spans="1:122" s="10" customFormat="1" ht="13.2" customHeight="1" x14ac:dyDescent="0.3">
      <c r="A121" s="80" t="s">
        <v>72</v>
      </c>
      <c r="B121" s="151">
        <v>2.2583075948480626</v>
      </c>
      <c r="C121" s="91">
        <v>2.4785861282846051</v>
      </c>
      <c r="D121" s="91">
        <v>2.7743025156377721</v>
      </c>
      <c r="E121" s="92">
        <v>2.7220995207274687</v>
      </c>
      <c r="F121" s="91">
        <v>2.6097001359058543</v>
      </c>
      <c r="G121" s="91">
        <v>3.0590985192579683</v>
      </c>
      <c r="H121" s="91">
        <v>3.6024109957079657</v>
      </c>
      <c r="I121" s="92">
        <v>4.1213359227437971</v>
      </c>
      <c r="J121" s="90">
        <v>3.7633983934801991</v>
      </c>
      <c r="K121" s="91">
        <v>4.1696342543353779</v>
      </c>
      <c r="L121" s="91">
        <v>4.4930152114768482</v>
      </c>
      <c r="M121" s="92">
        <v>4.0067669452435428</v>
      </c>
      <c r="N121" s="90">
        <v>3.8754236065463856</v>
      </c>
      <c r="O121" s="91">
        <v>4.0948813761323155</v>
      </c>
      <c r="P121" s="91">
        <v>5.0454707558215404</v>
      </c>
      <c r="Q121" s="92">
        <v>4.2797373108837675</v>
      </c>
      <c r="R121" s="90">
        <v>2.2345507058926395</v>
      </c>
      <c r="S121" s="91">
        <v>2.0632735848461792</v>
      </c>
      <c r="T121" s="91">
        <v>2.5161783196483372</v>
      </c>
      <c r="U121" s="92">
        <v>2.4959006245155493</v>
      </c>
      <c r="V121" s="90">
        <v>2.4760996966195137</v>
      </c>
      <c r="W121" s="91">
        <v>2.8643843657566919</v>
      </c>
      <c r="X121" s="91">
        <v>3.2794011928077644</v>
      </c>
      <c r="Y121" s="92">
        <v>3.1304959217188184</v>
      </c>
      <c r="Z121" s="90">
        <v>2.7719850647654534</v>
      </c>
      <c r="AA121" s="91">
        <v>2.7229564947479616</v>
      </c>
      <c r="AB121" s="91">
        <v>2.2431023410126274</v>
      </c>
      <c r="AC121" s="92">
        <v>1.9138311962373467</v>
      </c>
      <c r="AD121" s="90">
        <v>2.0105968402132786</v>
      </c>
      <c r="AE121" s="91">
        <v>2.2860204448628734</v>
      </c>
      <c r="AF121" s="91">
        <v>1.680568299384674</v>
      </c>
      <c r="AG121" s="92">
        <v>1.2521808671054184</v>
      </c>
      <c r="AH121" s="90">
        <v>1.2603462604133542</v>
      </c>
      <c r="AI121" s="91">
        <v>1.8969240644175525</v>
      </c>
      <c r="AJ121" s="91">
        <v>1.8145308403698157</v>
      </c>
      <c r="AK121" s="92">
        <v>1.8510729368070287</v>
      </c>
      <c r="AL121" s="90">
        <v>1.7721830466951796</v>
      </c>
      <c r="AM121" s="91">
        <v>2.0152045843305064</v>
      </c>
      <c r="AN121" s="91">
        <v>2.1802384685868268</v>
      </c>
      <c r="AO121" s="92">
        <v>2.6964989306223228</v>
      </c>
      <c r="AP121" s="90">
        <v>1.7795126274624173</v>
      </c>
      <c r="AQ121" s="91">
        <v>2.5039048138491315</v>
      </c>
      <c r="AR121" s="91">
        <v>2.8356793977620889</v>
      </c>
      <c r="AS121" s="92">
        <v>2.5642862165758284</v>
      </c>
      <c r="AT121" s="90">
        <v>3.8967757631719668</v>
      </c>
      <c r="AU121" s="91">
        <v>4.4349379612580746</v>
      </c>
      <c r="AV121" s="91">
        <v>4.8490635542686107</v>
      </c>
      <c r="AW121" s="92">
        <v>4.8429782086622311</v>
      </c>
      <c r="AX121" s="90">
        <v>4.420842145384027</v>
      </c>
      <c r="AY121" s="91">
        <v>5.2770407379613111</v>
      </c>
      <c r="AZ121" s="91">
        <v>6.1274188702065118</v>
      </c>
      <c r="BA121" s="92">
        <v>6.9549007874275564</v>
      </c>
      <c r="BB121" s="90">
        <v>4.530840342870798</v>
      </c>
      <c r="BC121" s="91">
        <v>5.3506114637702789</v>
      </c>
      <c r="BD121" s="91">
        <v>6.1700076289160268</v>
      </c>
      <c r="BE121" s="92">
        <v>3.5218701196443014</v>
      </c>
      <c r="BF121" s="90">
        <v>3.5413108323619626</v>
      </c>
      <c r="BG121" s="91">
        <v>4.6862522343124606</v>
      </c>
      <c r="BH121" s="91">
        <v>5.5658202315798411</v>
      </c>
      <c r="BI121" s="92">
        <v>6.3378763976393211</v>
      </c>
      <c r="BJ121" s="90">
        <v>7.4422412999999992</v>
      </c>
      <c r="BK121" s="91">
        <v>6.4859036300000001</v>
      </c>
      <c r="BL121" s="91">
        <v>10.955135479999999</v>
      </c>
      <c r="BM121" s="92">
        <v>12.59395995</v>
      </c>
      <c r="BN121" s="90">
        <v>11.824828940000002</v>
      </c>
      <c r="BO121" s="91">
        <v>12.970271359999998</v>
      </c>
      <c r="BP121" s="91">
        <v>14.26445412</v>
      </c>
      <c r="BQ121" s="92">
        <v>12.049336390000001</v>
      </c>
      <c r="BR121" s="90">
        <v>13.13511394</v>
      </c>
      <c r="BS121" s="91">
        <v>13.144792500000001</v>
      </c>
      <c r="BT121" s="91">
        <v>12.45487647</v>
      </c>
      <c r="BU121" s="92">
        <v>15.850559329999999</v>
      </c>
      <c r="BV121" s="90">
        <v>13.89923213</v>
      </c>
      <c r="BW121" s="91">
        <v>15.014502499999999</v>
      </c>
      <c r="BX121" s="91">
        <v>15.261965230000001</v>
      </c>
      <c r="BY121" s="92">
        <v>16.264887469999998</v>
      </c>
      <c r="BZ121" s="90">
        <v>9.8143813299999998</v>
      </c>
      <c r="CA121" s="91">
        <v>10.044789850000001</v>
      </c>
      <c r="CB121" s="91">
        <v>11.81376586</v>
      </c>
      <c r="CC121" s="92">
        <v>10.61994634</v>
      </c>
      <c r="CD121" s="90">
        <v>13.04203427</v>
      </c>
      <c r="CE121" s="91">
        <v>12.773895850000001</v>
      </c>
      <c r="CF121" s="91">
        <v>12.773348159999999</v>
      </c>
      <c r="CG121" s="92">
        <v>9.2751615699999981</v>
      </c>
      <c r="CH121" s="91">
        <v>8.7390832100000004</v>
      </c>
      <c r="CI121" s="91">
        <v>11.94024935</v>
      </c>
      <c r="CJ121" s="91">
        <v>12.103109589999999</v>
      </c>
      <c r="CK121" s="92">
        <v>9.9093757300000007</v>
      </c>
      <c r="CL121" s="90">
        <v>11.26909296</v>
      </c>
      <c r="CM121" s="91">
        <v>10.911707289999999</v>
      </c>
      <c r="CN121" s="91">
        <v>12.992297430000001</v>
      </c>
      <c r="CO121" s="91">
        <v>13.452492720000002</v>
      </c>
      <c r="CP121" s="90">
        <v>12.725278810000001</v>
      </c>
      <c r="CQ121" s="91">
        <v>12.896109370000001</v>
      </c>
      <c r="CR121" s="91">
        <v>12.449455400000002</v>
      </c>
      <c r="CS121" s="92">
        <v>14.88688149</v>
      </c>
      <c r="CT121" s="90">
        <v>11.91309614</v>
      </c>
      <c r="CU121" s="91">
        <v>13.504453840000004</v>
      </c>
      <c r="CV121" s="91">
        <v>11.96586613</v>
      </c>
      <c r="CW121" s="92">
        <v>14.880546430000003</v>
      </c>
      <c r="CX121" s="90">
        <v>16.951661359999999</v>
      </c>
      <c r="CY121" s="91">
        <v>3.3539109199999997</v>
      </c>
      <c r="CZ121" s="91">
        <v>4.9711194499999998</v>
      </c>
      <c r="DA121" s="92">
        <v>11.89093087</v>
      </c>
      <c r="DB121" s="90">
        <v>5.7851639699999993</v>
      </c>
      <c r="DC121" s="91">
        <v>7.0098266100000002</v>
      </c>
      <c r="DD121" s="91">
        <v>9.2948715899999996</v>
      </c>
      <c r="DE121" s="92">
        <v>6.7195532100000008</v>
      </c>
      <c r="DF121" s="90">
        <v>11.021569829999999</v>
      </c>
      <c r="DG121" s="91">
        <v>14.422319350000002</v>
      </c>
      <c r="DH121" s="91">
        <v>12.305440000000001</v>
      </c>
      <c r="DI121" s="92">
        <v>13.981213570000001</v>
      </c>
      <c r="DJ121" s="90">
        <v>13.3935718</v>
      </c>
      <c r="DK121" s="91">
        <v>17.28407189</v>
      </c>
      <c r="DL121" s="91">
        <v>15.424999159999999</v>
      </c>
      <c r="DM121" s="92">
        <v>11.50897996</v>
      </c>
      <c r="DN121" s="90">
        <v>9.8667384299999998</v>
      </c>
      <c r="DO121" s="91">
        <v>10.782062140000001</v>
      </c>
      <c r="DP121" s="91">
        <v>12.176236920000001</v>
      </c>
      <c r="DQ121" s="92">
        <v>11.415147839999999</v>
      </c>
      <c r="DR121" s="90">
        <v>11.020771229999999</v>
      </c>
    </row>
    <row r="122" spans="1:122" s="10" customFormat="1" ht="13.2" customHeight="1" x14ac:dyDescent="0.3">
      <c r="A122" s="172" t="s">
        <v>25</v>
      </c>
      <c r="B122" s="153">
        <v>-34.079137303451084</v>
      </c>
      <c r="C122" s="97">
        <v>-38.245385522383444</v>
      </c>
      <c r="D122" s="97">
        <v>-43.310514348001256</v>
      </c>
      <c r="E122" s="98">
        <v>-42.742016140178933</v>
      </c>
      <c r="F122" s="97">
        <v>-41.297488919174626</v>
      </c>
      <c r="G122" s="97">
        <v>-49.394628981918885</v>
      </c>
      <c r="H122" s="97">
        <v>-58.380984502228046</v>
      </c>
      <c r="I122" s="98">
        <v>-66.64129794691263</v>
      </c>
      <c r="J122" s="96">
        <v>-60.242509843923628</v>
      </c>
      <c r="K122" s="97">
        <v>-67.510598628740354</v>
      </c>
      <c r="L122" s="97">
        <v>-72.743845711591874</v>
      </c>
      <c r="M122" s="98">
        <v>-63.434608613015577</v>
      </c>
      <c r="N122" s="96">
        <v>-59.099721183979355</v>
      </c>
      <c r="O122" s="97">
        <v>-63.436365813166859</v>
      </c>
      <c r="P122" s="97">
        <v>-79.662586663207705</v>
      </c>
      <c r="Q122" s="98">
        <v>-66.582045004176535</v>
      </c>
      <c r="R122" s="96">
        <v>-28.883678006392952</v>
      </c>
      <c r="S122" s="97">
        <v>-28.841132243892723</v>
      </c>
      <c r="T122" s="97">
        <v>-36.512978851991789</v>
      </c>
      <c r="U122" s="98">
        <v>-35.294058244878528</v>
      </c>
      <c r="V122" s="96">
        <v>-33.109677185696782</v>
      </c>
      <c r="W122" s="97">
        <v>-41.178221861414542</v>
      </c>
      <c r="X122" s="97">
        <v>-48.432449196688992</v>
      </c>
      <c r="Y122" s="98">
        <v>-45.560498099339647</v>
      </c>
      <c r="Z122" s="96">
        <v>-37.634484668937461</v>
      </c>
      <c r="AA122" s="97">
        <v>-39.197485506208402</v>
      </c>
      <c r="AB122" s="97">
        <v>-31.34124830240329</v>
      </c>
      <c r="AC122" s="98">
        <v>-25.283565499205032</v>
      </c>
      <c r="AD122" s="96">
        <v>-25.789289332947718</v>
      </c>
      <c r="AE122" s="97">
        <v>-31.598035895174736</v>
      </c>
      <c r="AF122" s="97">
        <v>-19.054433987000962</v>
      </c>
      <c r="AG122" s="98">
        <v>-9.7961392508590759</v>
      </c>
      <c r="AH122" s="96">
        <v>-11.397056701075474</v>
      </c>
      <c r="AI122" s="97">
        <v>-21.601099650521547</v>
      </c>
      <c r="AJ122" s="97">
        <v>-19.020841220404321</v>
      </c>
      <c r="AK122" s="98">
        <v>-17.772690583076226</v>
      </c>
      <c r="AL122" s="96">
        <v>-13.533313630996371</v>
      </c>
      <c r="AM122" s="97">
        <v>-20.335395360545125</v>
      </c>
      <c r="AN122" s="97">
        <v>-24.11194031205051</v>
      </c>
      <c r="AO122" s="98">
        <v>-29.188808744868684</v>
      </c>
      <c r="AP122" s="96">
        <v>-20.469937741410934</v>
      </c>
      <c r="AQ122" s="97">
        <v>-37.676095518375647</v>
      </c>
      <c r="AR122" s="97">
        <v>-42.627595430780246</v>
      </c>
      <c r="AS122" s="98">
        <v>-36.421828571999427</v>
      </c>
      <c r="AT122" s="96">
        <v>-52.964473268367513</v>
      </c>
      <c r="AU122" s="97">
        <v>-67.244172558940761</v>
      </c>
      <c r="AV122" s="97">
        <v>-74.577161494055915</v>
      </c>
      <c r="AW122" s="98">
        <v>-72.776118496235</v>
      </c>
      <c r="AX122" s="96">
        <v>-68.501526163240811</v>
      </c>
      <c r="AY122" s="97">
        <v>-90.64855862822148</v>
      </c>
      <c r="AZ122" s="97">
        <v>-107.25564596257715</v>
      </c>
      <c r="BA122" s="98">
        <v>-121.47742962427684</v>
      </c>
      <c r="BB122" s="96">
        <v>-77.118760107101707</v>
      </c>
      <c r="BC122" s="97">
        <v>-102.163602596242</v>
      </c>
      <c r="BD122" s="97">
        <v>-118.78836603107186</v>
      </c>
      <c r="BE122" s="98">
        <v>-56.278862918009366</v>
      </c>
      <c r="BF122" s="96">
        <v>-64.873095424159231</v>
      </c>
      <c r="BG122" s="97">
        <v>-99.039238565799963</v>
      </c>
      <c r="BH122" s="97">
        <v>-118.66106001304637</v>
      </c>
      <c r="BI122" s="98">
        <v>-135.93268827394064</v>
      </c>
      <c r="BJ122" s="96">
        <v>-184.41785702999999</v>
      </c>
      <c r="BK122" s="97">
        <v>-210.55542288999999</v>
      </c>
      <c r="BL122" s="97">
        <v>-248.33817016</v>
      </c>
      <c r="BM122" s="98">
        <v>-278.42766945</v>
      </c>
      <c r="BN122" s="96">
        <v>-243.85843699999998</v>
      </c>
      <c r="BO122" s="97">
        <v>-313.06772156</v>
      </c>
      <c r="BP122" s="97">
        <v>-335.03672110000002</v>
      </c>
      <c r="BQ122" s="98">
        <v>-276.27309252999999</v>
      </c>
      <c r="BR122" s="96">
        <v>-238.56782605000001</v>
      </c>
      <c r="BS122" s="97">
        <v>-260.63235985</v>
      </c>
      <c r="BT122" s="97">
        <v>-285.59051418000001</v>
      </c>
      <c r="BU122" s="98">
        <v>-295.98514447999997</v>
      </c>
      <c r="BV122" s="96">
        <v>-249.04964795000001</v>
      </c>
      <c r="BW122" s="97">
        <v>-271.91892005</v>
      </c>
      <c r="BX122" s="97">
        <v>-303.19228111999996</v>
      </c>
      <c r="BY122" s="98">
        <v>-295.65405346</v>
      </c>
      <c r="BZ122" s="96">
        <v>-282.51746212</v>
      </c>
      <c r="CA122" s="97">
        <v>-340.44368864</v>
      </c>
      <c r="CB122" s="97">
        <v>-395.42450940000003</v>
      </c>
      <c r="CC122" s="98">
        <v>-306.12021907999997</v>
      </c>
      <c r="CD122" s="96">
        <v>-274.14870604999999</v>
      </c>
      <c r="CE122" s="97">
        <v>-255.91033608000001</v>
      </c>
      <c r="CF122" s="97">
        <v>-237.74384558</v>
      </c>
      <c r="CG122" s="98">
        <v>-169.13447310999999</v>
      </c>
      <c r="CH122" s="97">
        <v>-157.86165376</v>
      </c>
      <c r="CI122" s="97">
        <v>-219.53900600999998</v>
      </c>
      <c r="CJ122" s="97">
        <v>-234.70449701999999</v>
      </c>
      <c r="CK122" s="98">
        <v>-246.92172435999998</v>
      </c>
      <c r="CL122" s="96">
        <v>-257.96104107999997</v>
      </c>
      <c r="CM122" s="97">
        <v>-285.49300449000003</v>
      </c>
      <c r="CN122" s="97">
        <v>-342.90021936999995</v>
      </c>
      <c r="CO122" s="97">
        <v>-305.94816879000001</v>
      </c>
      <c r="CP122" s="96">
        <v>-308.25541085999998</v>
      </c>
      <c r="CQ122" s="97">
        <v>-320.01237035999998</v>
      </c>
      <c r="CR122" s="97">
        <v>-288.46852544000001</v>
      </c>
      <c r="CS122" s="98">
        <v>-270.76479922999999</v>
      </c>
      <c r="CT122" s="96">
        <v>-257.39848517000001</v>
      </c>
      <c r="CU122" s="97">
        <v>-282.53213213999999</v>
      </c>
      <c r="CV122" s="97">
        <v>-280.88466687999994</v>
      </c>
      <c r="CW122" s="98">
        <v>-262.31706762000005</v>
      </c>
      <c r="CX122" s="96">
        <v>-186.17309248000004</v>
      </c>
      <c r="CY122" s="97">
        <v>-67.120632090000001</v>
      </c>
      <c r="CZ122" s="97">
        <v>-90.041911870000007</v>
      </c>
      <c r="DA122" s="98">
        <v>-90.263879459999998</v>
      </c>
      <c r="DB122" s="96">
        <v>-75.960513939999998</v>
      </c>
      <c r="DC122" s="97">
        <v>-99.20518014999999</v>
      </c>
      <c r="DD122" s="97">
        <v>-124.30494024000001</v>
      </c>
      <c r="DE122" s="98">
        <v>-146.49848671000001</v>
      </c>
      <c r="DF122" s="96">
        <v>-235.55240394</v>
      </c>
      <c r="DG122" s="97">
        <v>-295.90508051</v>
      </c>
      <c r="DH122" s="97">
        <v>-275.77898608999999</v>
      </c>
      <c r="DI122" s="98">
        <v>-279.98605529000002</v>
      </c>
      <c r="DJ122" s="96">
        <v>-234.09944137999997</v>
      </c>
      <c r="DK122" s="97">
        <v>-297.51147989999998</v>
      </c>
      <c r="DL122" s="97">
        <v>-285.84297361999995</v>
      </c>
      <c r="DM122" s="98">
        <v>-217.75937966999999</v>
      </c>
      <c r="DN122" s="96">
        <v>-184.83259958000002</v>
      </c>
      <c r="DO122" s="97">
        <v>-217.42897539000001</v>
      </c>
      <c r="DP122" s="97">
        <v>-249.42150988999998</v>
      </c>
      <c r="DQ122" s="98">
        <v>-225.34891783</v>
      </c>
      <c r="DR122" s="96">
        <v>-203.82764843000001</v>
      </c>
    </row>
    <row r="123" spans="1:122" s="10" customFormat="1" ht="13.2" customHeight="1" x14ac:dyDescent="0.3">
      <c r="A123" s="80" t="s">
        <v>71</v>
      </c>
      <c r="B123" s="151">
        <v>5.0648610072486679</v>
      </c>
      <c r="C123" s="91">
        <v>4.7167740345497258</v>
      </c>
      <c r="D123" s="91">
        <v>4.7773959230534739</v>
      </c>
      <c r="E123" s="92">
        <v>4.4410422190971914</v>
      </c>
      <c r="F123" s="91">
        <v>3.9373134365268498</v>
      </c>
      <c r="G123" s="91">
        <v>3.6297453518858958</v>
      </c>
      <c r="H123" s="91">
        <v>4.0608060900433571</v>
      </c>
      <c r="I123" s="92">
        <v>4.795191380646509</v>
      </c>
      <c r="J123" s="90">
        <v>4.9897289763998289</v>
      </c>
      <c r="K123" s="91">
        <v>4.7630617797395223</v>
      </c>
      <c r="L123" s="91">
        <v>5.1350846206734939</v>
      </c>
      <c r="M123" s="92">
        <v>6.016018437872483</v>
      </c>
      <c r="N123" s="90">
        <v>8.074287996157981</v>
      </c>
      <c r="O123" s="91">
        <v>7.5415780397932668</v>
      </c>
      <c r="P123" s="91">
        <v>7.7922397710323157</v>
      </c>
      <c r="Q123" s="92">
        <v>7.6000683844754322</v>
      </c>
      <c r="R123" s="90">
        <v>9.8485342290794655</v>
      </c>
      <c r="S123" s="91">
        <v>6.922276560107715</v>
      </c>
      <c r="T123" s="91">
        <v>7.1007786885793962</v>
      </c>
      <c r="U123" s="92">
        <v>7.9682192467243258</v>
      </c>
      <c r="V123" s="90">
        <v>9.8093842223747867</v>
      </c>
      <c r="W123" s="91">
        <v>8.4711071450347752</v>
      </c>
      <c r="X123" s="91">
        <v>8.4105048119789334</v>
      </c>
      <c r="Y123" s="92">
        <v>8.7014312104532117</v>
      </c>
      <c r="Z123" s="90">
        <v>10.413256453663738</v>
      </c>
      <c r="AA123" s="91">
        <v>8.0004270694229298</v>
      </c>
      <c r="AB123" s="91">
        <v>7.5391922751489266</v>
      </c>
      <c r="AC123" s="92">
        <v>7.8895085689089743</v>
      </c>
      <c r="AD123" s="90">
        <v>9.0610558974157716</v>
      </c>
      <c r="AE123" s="91">
        <v>8.0263184824484028</v>
      </c>
      <c r="AF123" s="91">
        <v>10.07541653566672</v>
      </c>
      <c r="AG123" s="92">
        <v>11.908329112301509</v>
      </c>
      <c r="AH123" s="90">
        <v>10.448945146089333</v>
      </c>
      <c r="AI123" s="91">
        <v>11.278917466049364</v>
      </c>
      <c r="AJ123" s="91">
        <v>12.431026679339153</v>
      </c>
      <c r="AK123" s="92">
        <v>14.312573654912272</v>
      </c>
      <c r="AL123" s="90">
        <v>17.184525845053408</v>
      </c>
      <c r="AM123" s="91">
        <v>14.594817434516983</v>
      </c>
      <c r="AN123" s="91">
        <v>13.67885981012115</v>
      </c>
      <c r="AO123" s="92">
        <v>17.550506052584911</v>
      </c>
      <c r="AP123" s="90">
        <v>16.010071121568625</v>
      </c>
      <c r="AQ123" s="91">
        <v>13.653953165531554</v>
      </c>
      <c r="AR123" s="91">
        <v>15.503832223342577</v>
      </c>
      <c r="AS123" s="92">
        <v>16.14603886780505</v>
      </c>
      <c r="AT123" s="90">
        <v>21.074266231899852</v>
      </c>
      <c r="AU123" s="91">
        <v>17.019648704962634</v>
      </c>
      <c r="AV123" s="91">
        <v>17.555046037047681</v>
      </c>
      <c r="AW123" s="92">
        <v>19.240467468347383</v>
      </c>
      <c r="AX123" s="90">
        <v>24.33615888982375</v>
      </c>
      <c r="AY123" s="91">
        <v>20.169296868966047</v>
      </c>
      <c r="AZ123" s="91">
        <v>21.420150311759599</v>
      </c>
      <c r="BA123" s="92">
        <v>24.575486911701866</v>
      </c>
      <c r="BB123" s="90">
        <v>29.355987950362049</v>
      </c>
      <c r="BC123" s="91">
        <v>23.575766802359571</v>
      </c>
      <c r="BD123" s="91">
        <v>26.206813248454768</v>
      </c>
      <c r="BE123" s="92">
        <v>26.48508489363174</v>
      </c>
      <c r="BF123" s="90">
        <v>25.430330801070816</v>
      </c>
      <c r="BG123" s="91">
        <v>20.460193409167783</v>
      </c>
      <c r="BH123" s="91">
        <v>23.267355892239554</v>
      </c>
      <c r="BI123" s="92">
        <v>25.683159865862059</v>
      </c>
      <c r="BJ123" s="90">
        <v>34.936483549999998</v>
      </c>
      <c r="BK123" s="91">
        <v>31.685080979999999</v>
      </c>
      <c r="BL123" s="91">
        <v>33.324162180000002</v>
      </c>
      <c r="BM123" s="92">
        <v>38.205391499999998</v>
      </c>
      <c r="BN123" s="90">
        <v>47.882190289999997</v>
      </c>
      <c r="BO123" s="91">
        <v>47.033798949999998</v>
      </c>
      <c r="BP123" s="91">
        <v>50.83308993</v>
      </c>
      <c r="BQ123" s="92">
        <v>52.119670990000003</v>
      </c>
      <c r="BR123" s="90">
        <v>49.014028859999996</v>
      </c>
      <c r="BS123" s="91">
        <v>43.51289337</v>
      </c>
      <c r="BT123" s="91">
        <v>44.964794550000001</v>
      </c>
      <c r="BU123" s="92">
        <v>46.483050579999997</v>
      </c>
      <c r="BV123" s="90">
        <v>51.216797529999994</v>
      </c>
      <c r="BW123" s="91">
        <v>52.760980029999999</v>
      </c>
      <c r="BX123" s="91">
        <v>50.068532129999994</v>
      </c>
      <c r="BY123" s="92">
        <v>48.526914700000006</v>
      </c>
      <c r="BZ123" s="90">
        <v>43.196536879999996</v>
      </c>
      <c r="CA123" s="91">
        <v>36.21523715</v>
      </c>
      <c r="CB123" s="91">
        <v>36.773550120000003</v>
      </c>
      <c r="CC123" s="92">
        <v>35.020454430000001</v>
      </c>
      <c r="CD123" s="90">
        <v>38.230343579999996</v>
      </c>
      <c r="CE123" s="91">
        <v>36.035830969999999</v>
      </c>
      <c r="CF123" s="91">
        <v>34.543338470000002</v>
      </c>
      <c r="CG123" s="92">
        <v>38.689992330000003</v>
      </c>
      <c r="CH123" s="91">
        <v>42.524191870000003</v>
      </c>
      <c r="CI123" s="91">
        <v>29.598170480000004</v>
      </c>
      <c r="CJ123" s="91">
        <v>36.215179729999996</v>
      </c>
      <c r="CK123" s="92">
        <v>32.010855450000001</v>
      </c>
      <c r="CL123" s="90">
        <v>40.400741690000004</v>
      </c>
      <c r="CM123" s="91">
        <v>28.78660343</v>
      </c>
      <c r="CN123" s="91">
        <v>31.013014080000001</v>
      </c>
      <c r="CO123" s="91">
        <v>33.435846939999998</v>
      </c>
      <c r="CP123" s="90">
        <v>43.916691589999999</v>
      </c>
      <c r="CQ123" s="91">
        <v>32.524765770000002</v>
      </c>
      <c r="CR123" s="91">
        <v>33.705315380000002</v>
      </c>
      <c r="CS123" s="92">
        <v>34.476006990000002</v>
      </c>
      <c r="CT123" s="90">
        <v>41.372226400000002</v>
      </c>
      <c r="CU123" s="91">
        <v>30.688106330000004</v>
      </c>
      <c r="CV123" s="91">
        <v>33.846068889999998</v>
      </c>
      <c r="CW123" s="92">
        <v>34.47522515</v>
      </c>
      <c r="CX123" s="90">
        <v>33.508462819999998</v>
      </c>
      <c r="CY123" s="91">
        <v>13.294936379999999</v>
      </c>
      <c r="CZ123" s="91">
        <v>13.499578960000001</v>
      </c>
      <c r="DA123" s="92">
        <v>17.822593529999999</v>
      </c>
      <c r="DB123" s="90">
        <v>20.454497509999999</v>
      </c>
      <c r="DC123" s="91">
        <v>15.563889509999999</v>
      </c>
      <c r="DD123" s="91">
        <v>19.71615615</v>
      </c>
      <c r="DE123" s="92">
        <v>25.266144449999999</v>
      </c>
      <c r="DF123" s="90">
        <v>37.721536110000002</v>
      </c>
      <c r="DG123" s="91">
        <v>38.997145780000004</v>
      </c>
      <c r="DH123" s="91">
        <v>39.262245919999998</v>
      </c>
      <c r="DI123" s="92">
        <v>43.780279029999996</v>
      </c>
      <c r="DJ123" s="90">
        <v>48.593865729999997</v>
      </c>
      <c r="DK123" s="91">
        <v>41.832120689999996</v>
      </c>
      <c r="DL123" s="91">
        <v>52.775119349999997</v>
      </c>
      <c r="DM123" s="92">
        <v>49.044587859999993</v>
      </c>
      <c r="DN123" s="90">
        <v>51.969122489999997</v>
      </c>
      <c r="DO123" s="91">
        <v>41.340516049999998</v>
      </c>
      <c r="DP123" s="91">
        <v>42.808176029999998</v>
      </c>
      <c r="DQ123" s="92">
        <v>48.614630410000004</v>
      </c>
      <c r="DR123" s="90">
        <v>60.670861190000004</v>
      </c>
    </row>
    <row r="124" spans="1:122" s="10" customFormat="1" ht="13.2" customHeight="1" x14ac:dyDescent="0.3">
      <c r="A124" s="80" t="s">
        <v>72</v>
      </c>
      <c r="B124" s="151">
        <v>39.14399831069975</v>
      </c>
      <c r="C124" s="91">
        <v>42.962159556933159</v>
      </c>
      <c r="D124" s="91">
        <v>48.087910271054724</v>
      </c>
      <c r="E124" s="92">
        <v>47.183058359276117</v>
      </c>
      <c r="F124" s="91">
        <v>45.234802355701476</v>
      </c>
      <c r="G124" s="91">
        <v>53.024374333804772</v>
      </c>
      <c r="H124" s="91">
        <v>62.441790592271403</v>
      </c>
      <c r="I124" s="92">
        <v>71.436489327559144</v>
      </c>
      <c r="J124" s="90">
        <v>65.23223882032346</v>
      </c>
      <c r="K124" s="91">
        <v>72.27366040847987</v>
      </c>
      <c r="L124" s="91">
        <v>77.878930332265384</v>
      </c>
      <c r="M124" s="92">
        <v>69.450627050888059</v>
      </c>
      <c r="N124" s="90">
        <v>67.174009180137347</v>
      </c>
      <c r="O124" s="91">
        <v>70.977943852960124</v>
      </c>
      <c r="P124" s="91">
        <v>87.454826434240019</v>
      </c>
      <c r="Q124" s="92">
        <v>74.18211338865197</v>
      </c>
      <c r="R124" s="90">
        <v>38.732212235472417</v>
      </c>
      <c r="S124" s="91">
        <v>35.763408804000434</v>
      </c>
      <c r="T124" s="91">
        <v>43.613757540571186</v>
      </c>
      <c r="U124" s="92">
        <v>43.262277491602852</v>
      </c>
      <c r="V124" s="90">
        <v>42.91906140807157</v>
      </c>
      <c r="W124" s="91">
        <v>49.649329006449321</v>
      </c>
      <c r="X124" s="91">
        <v>56.842954008667931</v>
      </c>
      <c r="Y124" s="92">
        <v>54.261929309792855</v>
      </c>
      <c r="Z124" s="90">
        <v>48.047741122601195</v>
      </c>
      <c r="AA124" s="91">
        <v>47.197912575631328</v>
      </c>
      <c r="AB124" s="91">
        <v>38.880440577552221</v>
      </c>
      <c r="AC124" s="92">
        <v>33.173074068114005</v>
      </c>
      <c r="AD124" s="90">
        <v>34.850345230363487</v>
      </c>
      <c r="AE124" s="91">
        <v>39.624354377623135</v>
      </c>
      <c r="AF124" s="91">
        <v>29.129850522667684</v>
      </c>
      <c r="AG124" s="92">
        <v>21.704468363160586</v>
      </c>
      <c r="AH124" s="90">
        <v>21.846001847164807</v>
      </c>
      <c r="AI124" s="91">
        <v>32.880017116570912</v>
      </c>
      <c r="AJ124" s="91">
        <v>31.451867899743469</v>
      </c>
      <c r="AK124" s="92">
        <v>32.085264237988497</v>
      </c>
      <c r="AL124" s="90">
        <v>30.717839476049779</v>
      </c>
      <c r="AM124" s="91">
        <v>34.930212795062104</v>
      </c>
      <c r="AN124" s="91">
        <v>37.79080012217166</v>
      </c>
      <c r="AO124" s="92">
        <v>46.739314797453595</v>
      </c>
      <c r="AP124" s="90">
        <v>36.48000886297956</v>
      </c>
      <c r="AQ124" s="91">
        <v>51.330048683907194</v>
      </c>
      <c r="AR124" s="91">
        <v>58.131427654122817</v>
      </c>
      <c r="AS124" s="92">
        <v>52.567867439804473</v>
      </c>
      <c r="AT124" s="90">
        <v>74.038739500267368</v>
      </c>
      <c r="AU124" s="91">
        <v>84.263821263903395</v>
      </c>
      <c r="AV124" s="91">
        <v>92.132207531103603</v>
      </c>
      <c r="AW124" s="92">
        <v>92.016585964582376</v>
      </c>
      <c r="AX124" s="90">
        <v>92.837685053064561</v>
      </c>
      <c r="AY124" s="91">
        <v>110.81785549718752</v>
      </c>
      <c r="AZ124" s="91">
        <v>128.67579627433676</v>
      </c>
      <c r="BA124" s="92">
        <v>146.05291653597868</v>
      </c>
      <c r="BB124" s="90">
        <v>106.47474805746374</v>
      </c>
      <c r="BC124" s="91">
        <v>125.73936939860158</v>
      </c>
      <c r="BD124" s="91">
        <v>144.99517927952661</v>
      </c>
      <c r="BE124" s="92">
        <v>82.763947811641103</v>
      </c>
      <c r="BF124" s="90">
        <v>90.303426225230041</v>
      </c>
      <c r="BG124" s="91">
        <v>119.49943197496776</v>
      </c>
      <c r="BH124" s="91">
        <v>141.92841590528593</v>
      </c>
      <c r="BI124" s="92">
        <v>161.61584813980267</v>
      </c>
      <c r="BJ124" s="90">
        <v>219.35434057999998</v>
      </c>
      <c r="BK124" s="91">
        <v>242.24050387</v>
      </c>
      <c r="BL124" s="91">
        <v>281.66233233999998</v>
      </c>
      <c r="BM124" s="92">
        <v>316.63306095000002</v>
      </c>
      <c r="BN124" s="90">
        <v>291.74062729000002</v>
      </c>
      <c r="BO124" s="91">
        <v>360.10152051</v>
      </c>
      <c r="BP124" s="91">
        <v>385.86981102999999</v>
      </c>
      <c r="BQ124" s="92">
        <v>328.39276352000002</v>
      </c>
      <c r="BR124" s="90">
        <v>287.58185491</v>
      </c>
      <c r="BS124" s="91">
        <v>304.14525321999997</v>
      </c>
      <c r="BT124" s="91">
        <v>330.55530872999998</v>
      </c>
      <c r="BU124" s="92">
        <v>342.46819506000003</v>
      </c>
      <c r="BV124" s="90">
        <v>300.26644548000002</v>
      </c>
      <c r="BW124" s="91">
        <v>324.67990008000004</v>
      </c>
      <c r="BX124" s="91">
        <v>353.26081325000001</v>
      </c>
      <c r="BY124" s="92">
        <v>344.18096816000002</v>
      </c>
      <c r="BZ124" s="90">
        <v>325.713999</v>
      </c>
      <c r="CA124" s="91">
        <v>376.65892579000001</v>
      </c>
      <c r="CB124" s="91">
        <v>432.19805952000002</v>
      </c>
      <c r="CC124" s="92">
        <v>341.14067350999994</v>
      </c>
      <c r="CD124" s="90">
        <v>312.37904963</v>
      </c>
      <c r="CE124" s="91">
        <v>291.94616704999999</v>
      </c>
      <c r="CF124" s="91">
        <v>272.28718405000001</v>
      </c>
      <c r="CG124" s="92">
        <v>207.82446543999998</v>
      </c>
      <c r="CH124" s="91">
        <v>200.38584563000001</v>
      </c>
      <c r="CI124" s="91">
        <v>249.13717649</v>
      </c>
      <c r="CJ124" s="91">
        <v>270.91967675000001</v>
      </c>
      <c r="CK124" s="92">
        <v>278.93257980999999</v>
      </c>
      <c r="CL124" s="90">
        <v>298.36178276999999</v>
      </c>
      <c r="CM124" s="91">
        <v>314.27960791999999</v>
      </c>
      <c r="CN124" s="91">
        <v>373.91323345000001</v>
      </c>
      <c r="CO124" s="91">
        <v>339.38401573000004</v>
      </c>
      <c r="CP124" s="90">
        <v>352.17210245000001</v>
      </c>
      <c r="CQ124" s="91">
        <v>352.53713613000002</v>
      </c>
      <c r="CR124" s="91">
        <v>322.17384082000001</v>
      </c>
      <c r="CS124" s="92">
        <v>305.24080621999997</v>
      </c>
      <c r="CT124" s="90">
        <v>298.77071157</v>
      </c>
      <c r="CU124" s="91">
        <v>313.22023847000003</v>
      </c>
      <c r="CV124" s="91">
        <v>314.73073576999997</v>
      </c>
      <c r="CW124" s="92">
        <v>296.79229277000002</v>
      </c>
      <c r="CX124" s="90">
        <v>219.68155530000001</v>
      </c>
      <c r="CY124" s="91">
        <v>80.415568470000011</v>
      </c>
      <c r="CZ124" s="91">
        <v>103.54149082999999</v>
      </c>
      <c r="DA124" s="92">
        <v>108.08647299</v>
      </c>
      <c r="DB124" s="90">
        <v>96.415011450000009</v>
      </c>
      <c r="DC124" s="91">
        <v>114.76906966000001</v>
      </c>
      <c r="DD124" s="91">
        <v>144.02109639</v>
      </c>
      <c r="DE124" s="92">
        <v>171.76463115999999</v>
      </c>
      <c r="DF124" s="90">
        <v>273.27394005000002</v>
      </c>
      <c r="DG124" s="91">
        <v>334.90222629000004</v>
      </c>
      <c r="DH124" s="91">
        <v>315.04123200999999</v>
      </c>
      <c r="DI124" s="92">
        <v>323.76633432</v>
      </c>
      <c r="DJ124" s="90">
        <v>282.69330710999998</v>
      </c>
      <c r="DK124" s="91">
        <v>339.34360058999999</v>
      </c>
      <c r="DL124" s="91">
        <v>338.61809297000002</v>
      </c>
      <c r="DM124" s="92">
        <v>266.80396753000002</v>
      </c>
      <c r="DN124" s="90">
        <v>236.80172206999998</v>
      </c>
      <c r="DO124" s="91">
        <v>258.76949144000002</v>
      </c>
      <c r="DP124" s="91">
        <v>292.22968591999995</v>
      </c>
      <c r="DQ124" s="92">
        <v>273.96354824000002</v>
      </c>
      <c r="DR124" s="90">
        <v>264.49850961999999</v>
      </c>
    </row>
    <row r="125" spans="1:122" s="10" customFormat="1" ht="13.2" customHeight="1" x14ac:dyDescent="0.3">
      <c r="A125" s="172" t="s">
        <v>171</v>
      </c>
      <c r="B125" s="153">
        <v>-236.38669559842717</v>
      </c>
      <c r="C125" s="97">
        <v>-287.10691179930768</v>
      </c>
      <c r="D125" s="97">
        <v>-337.85559210581505</v>
      </c>
      <c r="E125" s="98">
        <v>-339.59420256246216</v>
      </c>
      <c r="F125" s="97">
        <v>-336.09506938168693</v>
      </c>
      <c r="G125" s="97">
        <v>-426.34705433506576</v>
      </c>
      <c r="H125" s="97">
        <v>-509.08517862502765</v>
      </c>
      <c r="I125" s="98">
        <v>-577.50999234754408</v>
      </c>
      <c r="J125" s="96">
        <v>-507.28267367130331</v>
      </c>
      <c r="K125" s="97">
        <v>-587.1792617208738</v>
      </c>
      <c r="L125" s="97">
        <v>-632.6326543865614</v>
      </c>
      <c r="M125" s="98">
        <v>-516.9741926765173</v>
      </c>
      <c r="N125" s="96">
        <v>-425.93769334356273</v>
      </c>
      <c r="O125" s="97">
        <v>-482.57618714610305</v>
      </c>
      <c r="P125" s="97">
        <v>-643.87670777309825</v>
      </c>
      <c r="Q125" s="98">
        <v>-513.62329055001146</v>
      </c>
      <c r="R125" s="96">
        <v>-75.011428134696644</v>
      </c>
      <c r="S125" s="97">
        <v>-140.58900430677556</v>
      </c>
      <c r="T125" s="97">
        <v>-215.49947365536923</v>
      </c>
      <c r="U125" s="98">
        <v>-183.38856339241875</v>
      </c>
      <c r="V125" s="96">
        <v>-119.37692703344442</v>
      </c>
      <c r="W125" s="97">
        <v>-232.58711821331659</v>
      </c>
      <c r="X125" s="97">
        <v>-308.59471791758921</v>
      </c>
      <c r="Y125" s="98">
        <v>-272.4813482349112</v>
      </c>
      <c r="Z125" s="96">
        <v>-152.31057951274084</v>
      </c>
      <c r="AA125" s="97">
        <v>-222.82523736608567</v>
      </c>
      <c r="AB125" s="97">
        <v>-152.39587936231405</v>
      </c>
      <c r="AC125" s="98">
        <v>-82.163960057016325</v>
      </c>
      <c r="AD125" s="96">
        <v>-60.937776294931879</v>
      </c>
      <c r="AE125" s="97">
        <v>-144.04863145906401</v>
      </c>
      <c r="AF125" s="97">
        <v>31.242334683930451</v>
      </c>
      <c r="AG125" s="98">
        <v>167.85294313845162</v>
      </c>
      <c r="AH125" s="96">
        <v>118.45754429583819</v>
      </c>
      <c r="AI125" s="97">
        <v>32.18965518287898</v>
      </c>
      <c r="AJ125" s="97">
        <v>84.729711282151115</v>
      </c>
      <c r="AK125" s="98">
        <v>140.01925870664002</v>
      </c>
      <c r="AL125" s="96">
        <v>248.42942129646997</v>
      </c>
      <c r="AM125" s="97">
        <v>120.01831310992894</v>
      </c>
      <c r="AN125" s="97">
        <v>60.496883154566007</v>
      </c>
      <c r="AO125" s="98">
        <v>95.602774619960201</v>
      </c>
      <c r="AP125" s="96">
        <v>227.10747295906665</v>
      </c>
      <c r="AQ125" s="97">
        <v>-70.775825740653488</v>
      </c>
      <c r="AR125" s="97">
        <v>-78.363863679441437</v>
      </c>
      <c r="AS125" s="98">
        <v>22.658066448653329</v>
      </c>
      <c r="AT125" s="96">
        <v>90.035615184289213</v>
      </c>
      <c r="AU125" s="97">
        <v>-167.93169991959022</v>
      </c>
      <c r="AV125" s="97">
        <v>-224.52647299529332</v>
      </c>
      <c r="AW125" s="98">
        <v>-157.9570720704597</v>
      </c>
      <c r="AX125" s="96">
        <v>-133.04733324028376</v>
      </c>
      <c r="AY125" s="97">
        <v>-485.02727563272015</v>
      </c>
      <c r="AZ125" s="97">
        <v>-636.63469440856034</v>
      </c>
      <c r="BA125" s="98">
        <v>-712.96154100958586</v>
      </c>
      <c r="BB125" s="96">
        <v>-451.29440719380904</v>
      </c>
      <c r="BC125" s="97">
        <v>-933.29480501936655</v>
      </c>
      <c r="BD125" s="97">
        <v>-1111.5697583677947</v>
      </c>
      <c r="BE125" s="98">
        <v>-218.46034418007412</v>
      </c>
      <c r="BF125" s="96">
        <v>-336.30885035817465</v>
      </c>
      <c r="BG125" s="97">
        <v>-948.93394177908976</v>
      </c>
      <c r="BH125" s="97">
        <v>-1166.4990503128286</v>
      </c>
      <c r="BI125" s="98">
        <v>-1359.3129278294014</v>
      </c>
      <c r="BJ125" s="96">
        <v>-1199.5180398699999</v>
      </c>
      <c r="BK125" s="97">
        <v>-1697.0377958000001</v>
      </c>
      <c r="BL125" s="97">
        <v>-2135.66568422</v>
      </c>
      <c r="BM125" s="98">
        <v>-2339.08886239</v>
      </c>
      <c r="BN125" s="96">
        <v>-2215.17039234</v>
      </c>
      <c r="BO125" s="97">
        <v>-2849.6249842500001</v>
      </c>
      <c r="BP125" s="97">
        <v>-3136.3618450499994</v>
      </c>
      <c r="BQ125" s="98">
        <v>-2452.1718355000003</v>
      </c>
      <c r="BR125" s="96">
        <v>-2637.3832165100002</v>
      </c>
      <c r="BS125" s="97">
        <v>-2802.27011115</v>
      </c>
      <c r="BT125" s="97">
        <v>-3056.9137579400003</v>
      </c>
      <c r="BU125" s="98">
        <v>-3160.9544754399994</v>
      </c>
      <c r="BV125" s="96">
        <v>-3253.7123027999996</v>
      </c>
      <c r="BW125" s="97">
        <v>-3648.8749743100002</v>
      </c>
      <c r="BX125" s="97">
        <v>-3820.6458745200002</v>
      </c>
      <c r="BY125" s="98">
        <v>-3663.6700444000003</v>
      </c>
      <c r="BZ125" s="96">
        <v>-3084.9292829499996</v>
      </c>
      <c r="CA125" s="97">
        <v>-3386.3280044200001</v>
      </c>
      <c r="CB125" s="97">
        <v>-3848.3724622100003</v>
      </c>
      <c r="CC125" s="98">
        <v>-3365.7153524999999</v>
      </c>
      <c r="CD125" s="96">
        <v>-2423.71982811</v>
      </c>
      <c r="CE125" s="97">
        <v>-2293.0131500499997</v>
      </c>
      <c r="CF125" s="97">
        <v>-1878.7196772800003</v>
      </c>
      <c r="CG125" s="98">
        <v>-1126.1269339399998</v>
      </c>
      <c r="CH125" s="97">
        <v>-610.64754102000006</v>
      </c>
      <c r="CI125" s="97">
        <v>-1375.7911997499996</v>
      </c>
      <c r="CJ125" s="97">
        <v>-1500.8187899700001</v>
      </c>
      <c r="CK125" s="98">
        <v>-1656.0845308999999</v>
      </c>
      <c r="CL125" s="96">
        <v>-1613.2158097399997</v>
      </c>
      <c r="CM125" s="97">
        <v>-1959.81074597</v>
      </c>
      <c r="CN125" s="97">
        <v>-2563.8512628899998</v>
      </c>
      <c r="CO125" s="97">
        <v>-2143.4589463299999</v>
      </c>
      <c r="CP125" s="96">
        <v>-1848.1061809599996</v>
      </c>
      <c r="CQ125" s="97">
        <v>-2089.1406789499997</v>
      </c>
      <c r="CR125" s="97">
        <v>-1907.3892537000002</v>
      </c>
      <c r="CS125" s="98">
        <v>-1899.8623381900002</v>
      </c>
      <c r="CT125" s="96">
        <v>-1639.9840272400002</v>
      </c>
      <c r="CU125" s="97">
        <v>-2065.3240429099997</v>
      </c>
      <c r="CV125" s="97">
        <v>-1947.9469900099996</v>
      </c>
      <c r="CW125" s="98">
        <v>-1732.7160531699999</v>
      </c>
      <c r="CX125" s="96">
        <v>-773.16265107000004</v>
      </c>
      <c r="CY125" s="97">
        <v>-115.81964965000003</v>
      </c>
      <c r="CZ125" s="97">
        <v>-198.81404345999999</v>
      </c>
      <c r="DA125" s="98">
        <v>-144.55151439000002</v>
      </c>
      <c r="DB125" s="96">
        <v>-45.954880769999932</v>
      </c>
      <c r="DC125" s="97">
        <v>-259.70533891999992</v>
      </c>
      <c r="DD125" s="97">
        <v>-352.80935234000003</v>
      </c>
      <c r="DE125" s="98">
        <v>-551.58299353000007</v>
      </c>
      <c r="DF125" s="96">
        <v>-808.87855975999992</v>
      </c>
      <c r="DG125" s="97">
        <v>-1466.5109102900001</v>
      </c>
      <c r="DH125" s="97">
        <v>-1227.3498381700001</v>
      </c>
      <c r="DI125" s="98">
        <v>-1334.8029695700002</v>
      </c>
      <c r="DJ125" s="96">
        <v>-1183.4574846600003</v>
      </c>
      <c r="DK125" s="97">
        <v>-1922.3276272800003</v>
      </c>
      <c r="DL125" s="97">
        <v>-1828.4957868000001</v>
      </c>
      <c r="DM125" s="98">
        <v>-1550.9398125400003</v>
      </c>
      <c r="DN125" s="96">
        <v>-1336.8428649799998</v>
      </c>
      <c r="DO125" s="97">
        <v>-1931.9707834800004</v>
      </c>
      <c r="DP125" s="97">
        <v>-2300.27733575</v>
      </c>
      <c r="DQ125" s="98">
        <v>-1897.3109725799998</v>
      </c>
      <c r="DR125" s="96">
        <v>-1421.1399918800003</v>
      </c>
    </row>
    <row r="126" spans="1:122" s="10" customFormat="1" ht="13.2" customHeight="1" x14ac:dyDescent="0.3">
      <c r="A126" s="80" t="s">
        <v>71</v>
      </c>
      <c r="B126" s="151">
        <v>166.37500840088035</v>
      </c>
      <c r="C126" s="91">
        <v>154.94074141425614</v>
      </c>
      <c r="D126" s="91">
        <v>156.93210251866824</v>
      </c>
      <c r="E126" s="92">
        <v>145.88326026193022</v>
      </c>
      <c r="F126" s="91">
        <v>129.33633423336542</v>
      </c>
      <c r="G126" s="91">
        <v>119.23306731394828</v>
      </c>
      <c r="H126" s="91">
        <v>133.39292951541782</v>
      </c>
      <c r="I126" s="92">
        <v>157.51666335899563</v>
      </c>
      <c r="J126" s="90">
        <v>163.90700538050896</v>
      </c>
      <c r="K126" s="91">
        <v>156.46124197365725</v>
      </c>
      <c r="L126" s="91">
        <v>168.68177540924933</v>
      </c>
      <c r="M126" s="92">
        <v>197.61946412910589</v>
      </c>
      <c r="N126" s="90">
        <v>265.23131262029455</v>
      </c>
      <c r="O126" s="91">
        <v>247.73238750891082</v>
      </c>
      <c r="P126" s="91">
        <v>255.96634448837989</v>
      </c>
      <c r="Q126" s="92">
        <v>249.65372978739356</v>
      </c>
      <c r="R126" s="90">
        <v>323.51331315003767</v>
      </c>
      <c r="S126" s="91">
        <v>227.3890278909669</v>
      </c>
      <c r="T126" s="91">
        <v>233.25262278163575</v>
      </c>
      <c r="U126" s="92">
        <v>261.74707306212321</v>
      </c>
      <c r="V126" s="90">
        <v>322.22727930131737</v>
      </c>
      <c r="W126" s="91">
        <v>278.26637698504612</v>
      </c>
      <c r="X126" s="91">
        <v>276.27565825518388</v>
      </c>
      <c r="Y126" s="92">
        <v>285.83226443271246</v>
      </c>
      <c r="Z126" s="90">
        <v>342.06380539946093</v>
      </c>
      <c r="AA126" s="91">
        <v>262.80506394566089</v>
      </c>
      <c r="AB126" s="91">
        <v>247.65401781383397</v>
      </c>
      <c r="AC126" s="92">
        <v>259.16151549913656</v>
      </c>
      <c r="AD126" s="90">
        <v>297.64553240372476</v>
      </c>
      <c r="AE126" s="91">
        <v>263.65556784960978</v>
      </c>
      <c r="AF126" s="91">
        <v>330.96614267693735</v>
      </c>
      <c r="AG126" s="92">
        <v>391.17526685611153</v>
      </c>
      <c r="AH126" s="90">
        <v>343.23613895286485</v>
      </c>
      <c r="AI126" s="91">
        <v>370.49979959591565</v>
      </c>
      <c r="AJ126" s="91">
        <v>408.34529619799235</v>
      </c>
      <c r="AK126" s="92">
        <v>470.15200588254481</v>
      </c>
      <c r="AL126" s="90">
        <v>564.49241701679239</v>
      </c>
      <c r="AM126" s="91">
        <v>479.42339775995765</v>
      </c>
      <c r="AN126" s="91">
        <v>449.33521622139074</v>
      </c>
      <c r="AO126" s="92">
        <v>576.51445671649299</v>
      </c>
      <c r="AP126" s="90">
        <v>704.26897786654774</v>
      </c>
      <c r="AQ126" s="91">
        <v>600.62541675857744</v>
      </c>
      <c r="AR126" s="91">
        <v>681.99997301936526</v>
      </c>
      <c r="AS126" s="92">
        <v>710.25007969536705</v>
      </c>
      <c r="AT126" s="90">
        <v>818.15654477178782</v>
      </c>
      <c r="AU126" s="91">
        <v>660.74599345262914</v>
      </c>
      <c r="AV126" s="91">
        <v>681.53147781913481</v>
      </c>
      <c r="AW126" s="92">
        <v>746.96381883365621</v>
      </c>
      <c r="AX126" s="90">
        <v>893.99127536882747</v>
      </c>
      <c r="AY126" s="91">
        <v>740.92117465255592</v>
      </c>
      <c r="AZ126" s="91">
        <v>786.87140326854751</v>
      </c>
      <c r="BA126" s="92">
        <v>902.78301462722698</v>
      </c>
      <c r="BB126" s="90">
        <v>1059.5893967769334</v>
      </c>
      <c r="BC126" s="91">
        <v>850.95526564820443</v>
      </c>
      <c r="BD126" s="91">
        <v>945.92154378621285</v>
      </c>
      <c r="BE126" s="92">
        <v>955.96561674167765</v>
      </c>
      <c r="BF126" s="90">
        <v>971.35753877012758</v>
      </c>
      <c r="BG126" s="91">
        <v>781.5141402664392</v>
      </c>
      <c r="BH126" s="91">
        <v>888.73879502278305</v>
      </c>
      <c r="BI126" s="92">
        <v>981.01480276823634</v>
      </c>
      <c r="BJ126" s="90">
        <v>986.85459921999984</v>
      </c>
      <c r="BK126" s="91">
        <v>744.42798493000009</v>
      </c>
      <c r="BL126" s="91">
        <v>794.66948560000003</v>
      </c>
      <c r="BM126" s="92">
        <v>943.41150932000005</v>
      </c>
      <c r="BN126" s="90">
        <v>986.23763165000003</v>
      </c>
      <c r="BO126" s="91">
        <v>847.86903256000005</v>
      </c>
      <c r="BP126" s="91">
        <v>855.01087447000009</v>
      </c>
      <c r="BQ126" s="92">
        <v>982.4440305600001</v>
      </c>
      <c r="BR126" s="90">
        <v>1148.5357593399999</v>
      </c>
      <c r="BS126" s="91">
        <v>911.13427013</v>
      </c>
      <c r="BT126" s="91">
        <v>900.65829611000004</v>
      </c>
      <c r="BU126" s="92">
        <v>975.57154314000002</v>
      </c>
      <c r="BV126" s="90">
        <v>1154.0479052599999</v>
      </c>
      <c r="BW126" s="91">
        <v>920.77658053000005</v>
      </c>
      <c r="BX126" s="91">
        <v>916.38259547000007</v>
      </c>
      <c r="BY126" s="92">
        <v>999.90906222000001</v>
      </c>
      <c r="BZ126" s="90">
        <v>1074.1145596699998</v>
      </c>
      <c r="CA126" s="91">
        <v>1299.9271004299999</v>
      </c>
      <c r="CB126" s="91">
        <v>1205.37151767</v>
      </c>
      <c r="CC126" s="92">
        <v>932.02079344999993</v>
      </c>
      <c r="CD126" s="90">
        <v>1145.6683531899998</v>
      </c>
      <c r="CE126" s="91">
        <v>909.33373028000005</v>
      </c>
      <c r="CF126" s="91">
        <v>967.82387884000002</v>
      </c>
      <c r="CG126" s="92">
        <v>1055.2626881600002</v>
      </c>
      <c r="CH126" s="91">
        <v>1327.1705963500001</v>
      </c>
      <c r="CI126" s="91">
        <v>939.20401681000021</v>
      </c>
      <c r="CJ126" s="91">
        <v>1070.78369109</v>
      </c>
      <c r="CK126" s="92">
        <v>960.19811512999991</v>
      </c>
      <c r="CL126" s="90">
        <v>1309.8645536599997</v>
      </c>
      <c r="CM126" s="91">
        <v>851.66481784999996</v>
      </c>
      <c r="CN126" s="91">
        <v>912.73199571999999</v>
      </c>
      <c r="CO126" s="91">
        <v>1016.63967135</v>
      </c>
      <c r="CP126" s="90">
        <v>1357.6449211000001</v>
      </c>
      <c r="CQ126" s="91">
        <v>912.48074913999994</v>
      </c>
      <c r="CR126" s="91">
        <v>878.92280533999997</v>
      </c>
      <c r="CS126" s="92">
        <v>964.34633796000003</v>
      </c>
      <c r="CT126" s="90">
        <v>1183.15607052</v>
      </c>
      <c r="CU126" s="91">
        <v>862.16200473999993</v>
      </c>
      <c r="CV126" s="91">
        <v>1015.8611141700001</v>
      </c>
      <c r="CW126" s="92">
        <v>1037.80999234</v>
      </c>
      <c r="CX126" s="90">
        <v>1122.18812942</v>
      </c>
      <c r="CY126" s="91">
        <v>277.60003595000001</v>
      </c>
      <c r="CZ126" s="91">
        <v>315.28010097999999</v>
      </c>
      <c r="DA126" s="92">
        <v>462.51526050000001</v>
      </c>
      <c r="DB126" s="90">
        <v>488.10961835000001</v>
      </c>
      <c r="DC126" s="91">
        <v>417.39108096000001</v>
      </c>
      <c r="DD126" s="91">
        <v>505.43254432999993</v>
      </c>
      <c r="DE126" s="92">
        <v>683.12672139000006</v>
      </c>
      <c r="DF126" s="90">
        <v>934.26804750999997</v>
      </c>
      <c r="DG126" s="91">
        <v>869.78692582999997</v>
      </c>
      <c r="DH126" s="91">
        <v>931.63699764</v>
      </c>
      <c r="DI126" s="92">
        <v>1001.9021160599999</v>
      </c>
      <c r="DJ126" s="90">
        <v>1295.32604279</v>
      </c>
      <c r="DK126" s="91">
        <v>1163.37353065</v>
      </c>
      <c r="DL126" s="91">
        <v>1359.4517475099999</v>
      </c>
      <c r="DM126" s="92">
        <v>1444.4687912500001</v>
      </c>
      <c r="DN126" s="90">
        <v>1584.4509151499999</v>
      </c>
      <c r="DO126" s="91">
        <v>1260.2603219799998</v>
      </c>
      <c r="DP126" s="91">
        <v>1304.48123031</v>
      </c>
      <c r="DQ126" s="92">
        <v>1482.21617833</v>
      </c>
      <c r="DR126" s="90">
        <v>1841.8449185300001</v>
      </c>
    </row>
    <row r="127" spans="1:122" s="10" customFormat="1" ht="13.2" customHeight="1" x14ac:dyDescent="0.3">
      <c r="A127" s="80" t="s">
        <v>72</v>
      </c>
      <c r="B127" s="151">
        <v>402.76170399930754</v>
      </c>
      <c r="C127" s="91">
        <v>442.04765321356382</v>
      </c>
      <c r="D127" s="91">
        <v>494.78769462448327</v>
      </c>
      <c r="E127" s="92">
        <v>485.47746282439243</v>
      </c>
      <c r="F127" s="91">
        <v>465.43140361505232</v>
      </c>
      <c r="G127" s="91">
        <v>545.58012164901402</v>
      </c>
      <c r="H127" s="91">
        <v>642.47810814044544</v>
      </c>
      <c r="I127" s="92">
        <v>735.02665570653971</v>
      </c>
      <c r="J127" s="90">
        <v>671.18967905181228</v>
      </c>
      <c r="K127" s="91">
        <v>743.64050369453105</v>
      </c>
      <c r="L127" s="91">
        <v>801.31442979581084</v>
      </c>
      <c r="M127" s="92">
        <v>714.59365680562314</v>
      </c>
      <c r="N127" s="90">
        <v>691.16900596385722</v>
      </c>
      <c r="O127" s="91">
        <v>730.3085746550139</v>
      </c>
      <c r="P127" s="91">
        <v>899.84305226147819</v>
      </c>
      <c r="Q127" s="92">
        <v>763.27702033740502</v>
      </c>
      <c r="R127" s="90">
        <v>398.52474128473432</v>
      </c>
      <c r="S127" s="91">
        <v>367.97803219774244</v>
      </c>
      <c r="T127" s="91">
        <v>448.75209643700498</v>
      </c>
      <c r="U127" s="92">
        <v>445.13563645454195</v>
      </c>
      <c r="V127" s="90">
        <v>441.60420633476178</v>
      </c>
      <c r="W127" s="91">
        <v>510.85349519836274</v>
      </c>
      <c r="X127" s="91">
        <v>584.87037617277315</v>
      </c>
      <c r="Y127" s="92">
        <v>558.3136126676236</v>
      </c>
      <c r="Z127" s="90">
        <v>494.37438491220178</v>
      </c>
      <c r="AA127" s="91">
        <v>485.63030131174651</v>
      </c>
      <c r="AB127" s="91">
        <v>400.04989717614797</v>
      </c>
      <c r="AC127" s="92">
        <v>341.32547555615287</v>
      </c>
      <c r="AD127" s="90">
        <v>358.58330869865665</v>
      </c>
      <c r="AE127" s="91">
        <v>407.70419930867376</v>
      </c>
      <c r="AF127" s="91">
        <v>299.72380799300691</v>
      </c>
      <c r="AG127" s="92">
        <v>223.32232371765991</v>
      </c>
      <c r="AH127" s="90">
        <v>224.77859465702664</v>
      </c>
      <c r="AI127" s="91">
        <v>338.31014441303665</v>
      </c>
      <c r="AJ127" s="91">
        <v>323.61558491584123</v>
      </c>
      <c r="AK127" s="92">
        <v>330.13274717590485</v>
      </c>
      <c r="AL127" s="90">
        <v>316.06299572032242</v>
      </c>
      <c r="AM127" s="91">
        <v>359.4050846500287</v>
      </c>
      <c r="AN127" s="91">
        <v>388.83833306682476</v>
      </c>
      <c r="AO127" s="92">
        <v>480.91168209653279</v>
      </c>
      <c r="AP127" s="90">
        <v>477.161504907481</v>
      </c>
      <c r="AQ127" s="91">
        <v>671.40124249923088</v>
      </c>
      <c r="AR127" s="91">
        <v>760.36383669880672</v>
      </c>
      <c r="AS127" s="92">
        <v>687.5920132467138</v>
      </c>
      <c r="AT127" s="90">
        <v>728.12092958749861</v>
      </c>
      <c r="AU127" s="91">
        <v>828.67769337221944</v>
      </c>
      <c r="AV127" s="91">
        <v>906.05795081442807</v>
      </c>
      <c r="AW127" s="92">
        <v>904.92089090411594</v>
      </c>
      <c r="AX127" s="90">
        <v>1027.0386086091112</v>
      </c>
      <c r="AY127" s="91">
        <v>1225.9484502852761</v>
      </c>
      <c r="AZ127" s="91">
        <v>1423.5060976771078</v>
      </c>
      <c r="BA127" s="92">
        <v>1615.7445556368129</v>
      </c>
      <c r="BB127" s="90">
        <v>1510.8838039707423</v>
      </c>
      <c r="BC127" s="91">
        <v>1784.250070667571</v>
      </c>
      <c r="BD127" s="91">
        <v>2057.4913021540074</v>
      </c>
      <c r="BE127" s="92">
        <v>1174.425960921752</v>
      </c>
      <c r="BF127" s="90">
        <v>1307.6663891283022</v>
      </c>
      <c r="BG127" s="91">
        <v>1730.448082045529</v>
      </c>
      <c r="BH127" s="91">
        <v>2055.2378453356118</v>
      </c>
      <c r="BI127" s="92">
        <v>2340.3277305976376</v>
      </c>
      <c r="BJ127" s="90">
        <v>2186.3726390900001</v>
      </c>
      <c r="BK127" s="91">
        <v>2441.4657807300005</v>
      </c>
      <c r="BL127" s="91">
        <v>2930.3351698199999</v>
      </c>
      <c r="BM127" s="92">
        <v>3282.5003717099999</v>
      </c>
      <c r="BN127" s="90">
        <v>3201.4080239899999</v>
      </c>
      <c r="BO127" s="91">
        <v>3697.4940168100002</v>
      </c>
      <c r="BP127" s="91">
        <v>3991.3727195199999</v>
      </c>
      <c r="BQ127" s="92">
        <v>3434.6158660599999</v>
      </c>
      <c r="BR127" s="90">
        <v>3785.9189758500006</v>
      </c>
      <c r="BS127" s="91">
        <v>3713.4043812800001</v>
      </c>
      <c r="BT127" s="91">
        <v>3957.5720540500006</v>
      </c>
      <c r="BU127" s="92">
        <v>4136.5260185799998</v>
      </c>
      <c r="BV127" s="90">
        <v>4407.76020806</v>
      </c>
      <c r="BW127" s="91">
        <v>4569.6515548400002</v>
      </c>
      <c r="BX127" s="91">
        <v>4737.0284699900003</v>
      </c>
      <c r="BY127" s="92">
        <v>4663.5791066199999</v>
      </c>
      <c r="BZ127" s="90">
        <v>4159.0438426199999</v>
      </c>
      <c r="CA127" s="91">
        <v>4686.25510485</v>
      </c>
      <c r="CB127" s="91">
        <v>5053.7439798800006</v>
      </c>
      <c r="CC127" s="92">
        <v>4297.7361459499998</v>
      </c>
      <c r="CD127" s="90">
        <v>3569.3881813000003</v>
      </c>
      <c r="CE127" s="91">
        <v>3202.3468803299997</v>
      </c>
      <c r="CF127" s="91">
        <v>2846.5435561200002</v>
      </c>
      <c r="CG127" s="92">
        <v>2181.3896221</v>
      </c>
      <c r="CH127" s="91">
        <v>1937.8181373699999</v>
      </c>
      <c r="CI127" s="91">
        <v>2314.9952165599998</v>
      </c>
      <c r="CJ127" s="91">
        <v>2571.6024810600002</v>
      </c>
      <c r="CK127" s="92">
        <v>2616.2826460300003</v>
      </c>
      <c r="CL127" s="90">
        <v>2923.0803633999994</v>
      </c>
      <c r="CM127" s="91">
        <v>2811.4755638199999</v>
      </c>
      <c r="CN127" s="91">
        <v>3476.58325861</v>
      </c>
      <c r="CO127" s="91">
        <v>3160.0986176799997</v>
      </c>
      <c r="CP127" s="90">
        <v>3205.75110206</v>
      </c>
      <c r="CQ127" s="91">
        <v>3001.6214280899994</v>
      </c>
      <c r="CR127" s="91">
        <v>2786.3120590399999</v>
      </c>
      <c r="CS127" s="92">
        <v>2864.2086761500004</v>
      </c>
      <c r="CT127" s="90">
        <v>2823.1400977600001</v>
      </c>
      <c r="CU127" s="91">
        <v>2927.4860476499998</v>
      </c>
      <c r="CV127" s="91">
        <v>2963.8081041799996</v>
      </c>
      <c r="CW127" s="92">
        <v>2770.5260455100001</v>
      </c>
      <c r="CX127" s="90">
        <v>1895.35078049</v>
      </c>
      <c r="CY127" s="91">
        <v>393.41968559999998</v>
      </c>
      <c r="CZ127" s="91">
        <v>514.09414444000004</v>
      </c>
      <c r="DA127" s="92">
        <v>607.06677489000003</v>
      </c>
      <c r="DB127" s="90">
        <v>534.06449911999994</v>
      </c>
      <c r="DC127" s="91">
        <v>677.09641987999998</v>
      </c>
      <c r="DD127" s="91">
        <v>858.24189666999996</v>
      </c>
      <c r="DE127" s="92">
        <v>1234.7097149199999</v>
      </c>
      <c r="DF127" s="90">
        <v>1743.14660727</v>
      </c>
      <c r="DG127" s="91">
        <v>2336.2978361199998</v>
      </c>
      <c r="DH127" s="91">
        <v>2158.9868358100002</v>
      </c>
      <c r="DI127" s="92">
        <v>2336.7050856300002</v>
      </c>
      <c r="DJ127" s="90">
        <v>2478.7835274500003</v>
      </c>
      <c r="DK127" s="91">
        <v>3085.7011579300001</v>
      </c>
      <c r="DL127" s="91">
        <v>3187.9475343099998</v>
      </c>
      <c r="DM127" s="92">
        <v>2995.4086037899997</v>
      </c>
      <c r="DN127" s="90">
        <v>2921.29378013</v>
      </c>
      <c r="DO127" s="91">
        <v>3192.2311054600004</v>
      </c>
      <c r="DP127" s="91">
        <v>3604.7585660599998</v>
      </c>
      <c r="DQ127" s="92">
        <v>3379.5271509100003</v>
      </c>
      <c r="DR127" s="90">
        <v>3262.9849104100003</v>
      </c>
    </row>
    <row r="128" spans="1:122" s="10" customFormat="1" ht="13.2" customHeight="1" x14ac:dyDescent="0.3">
      <c r="A128" s="173" t="s">
        <v>26</v>
      </c>
      <c r="B128" s="155">
        <v>-472.56368362999996</v>
      </c>
      <c r="C128" s="103">
        <v>-522.83796666000001</v>
      </c>
      <c r="D128" s="103">
        <v>-599.69190443000002</v>
      </c>
      <c r="E128" s="104">
        <v>-605.65260575999991</v>
      </c>
      <c r="F128" s="103">
        <v>-604.82601365000005</v>
      </c>
      <c r="G128" s="103">
        <v>-613.49940672000002</v>
      </c>
      <c r="H128" s="103">
        <v>-768.95181944000001</v>
      </c>
      <c r="I128" s="104">
        <v>-838.78221228000007</v>
      </c>
      <c r="J128" s="102">
        <v>-791.44389333000004</v>
      </c>
      <c r="K128" s="103">
        <v>-739.90348730000005</v>
      </c>
      <c r="L128" s="103">
        <v>-832.94588165999994</v>
      </c>
      <c r="M128" s="104">
        <v>-705.77046382000003</v>
      </c>
      <c r="N128" s="102">
        <v>-654.62439918000018</v>
      </c>
      <c r="O128" s="103">
        <v>-699.67992210999989</v>
      </c>
      <c r="P128" s="103">
        <v>-714.74693365000019</v>
      </c>
      <c r="Q128" s="104">
        <v>-618.15808578000008</v>
      </c>
      <c r="R128" s="102">
        <v>-342.20266171000003</v>
      </c>
      <c r="S128" s="103">
        <v>-193.35872331000002</v>
      </c>
      <c r="T128" s="103">
        <v>-260.18730948000001</v>
      </c>
      <c r="U128" s="104">
        <v>-216.23027202999995</v>
      </c>
      <c r="V128" s="102">
        <v>-59.42529475000002</v>
      </c>
      <c r="W128" s="103">
        <v>-216.63053254000002</v>
      </c>
      <c r="X128" s="103">
        <v>-248.14408996999998</v>
      </c>
      <c r="Y128" s="104">
        <v>-247.65400759000005</v>
      </c>
      <c r="Z128" s="102">
        <v>-148.39555689999997</v>
      </c>
      <c r="AA128" s="103">
        <v>-204.47446960000002</v>
      </c>
      <c r="AB128" s="103">
        <v>-170.89937024000002</v>
      </c>
      <c r="AC128" s="104">
        <v>-65.574245160000004</v>
      </c>
      <c r="AD128" s="102">
        <v>-24.303972230000014</v>
      </c>
      <c r="AE128" s="103">
        <v>-140.10446703999997</v>
      </c>
      <c r="AF128" s="103">
        <v>-113.55426916999998</v>
      </c>
      <c r="AG128" s="104">
        <v>-23.083459850000004</v>
      </c>
      <c r="AH128" s="102">
        <v>42.73950929999998</v>
      </c>
      <c r="AI128" s="103">
        <v>-8.9313587099999694</v>
      </c>
      <c r="AJ128" s="103">
        <v>-38.877985249999981</v>
      </c>
      <c r="AK128" s="104">
        <v>-4.5125156699999422</v>
      </c>
      <c r="AL128" s="102">
        <v>83.399142120000036</v>
      </c>
      <c r="AM128" s="103">
        <v>-57.853633299999956</v>
      </c>
      <c r="AN128" s="103">
        <v>-25.940175970000041</v>
      </c>
      <c r="AO128" s="104">
        <v>14.336891380000026</v>
      </c>
      <c r="AP128" s="102">
        <v>81.025665669999967</v>
      </c>
      <c r="AQ128" s="103">
        <v>-84.184481759999954</v>
      </c>
      <c r="AR128" s="103">
        <v>-133.27954879999996</v>
      </c>
      <c r="AS128" s="104">
        <v>-158.16657450000008</v>
      </c>
      <c r="AT128" s="102">
        <v>-72.179628480000019</v>
      </c>
      <c r="AU128" s="103">
        <v>-284.31761516000006</v>
      </c>
      <c r="AV128" s="103">
        <v>-308.61968958999989</v>
      </c>
      <c r="AW128" s="104">
        <v>-293.27400270999999</v>
      </c>
      <c r="AX128" s="102">
        <v>-251.05339775999997</v>
      </c>
      <c r="AY128" s="103">
        <v>-552.02012875000014</v>
      </c>
      <c r="AZ128" s="103">
        <v>-684.62324167999986</v>
      </c>
      <c r="BA128" s="104">
        <v>-739.75476791000028</v>
      </c>
      <c r="BB128" s="102">
        <v>-713.75190801000008</v>
      </c>
      <c r="BC128" s="103">
        <v>-1058.2387909200004</v>
      </c>
      <c r="BD128" s="103">
        <v>-1253.3852493899997</v>
      </c>
      <c r="BE128" s="104">
        <v>-692.83708238000008</v>
      </c>
      <c r="BF128" s="102">
        <v>-597.51481149999995</v>
      </c>
      <c r="BG128" s="103">
        <v>-910.36917224000001</v>
      </c>
      <c r="BH128" s="103">
        <v>-896.74154017000012</v>
      </c>
      <c r="BI128" s="104">
        <v>-1050.8510528399997</v>
      </c>
      <c r="BJ128" s="102">
        <v>-917.34481783000012</v>
      </c>
      <c r="BK128" s="103">
        <v>-1307.8919335699998</v>
      </c>
      <c r="BL128" s="103">
        <v>-1637.6413456099999</v>
      </c>
      <c r="BM128" s="104">
        <v>-1844.8833137900001</v>
      </c>
      <c r="BN128" s="102">
        <v>-1722.0987576299995</v>
      </c>
      <c r="BO128" s="103">
        <v>-1877.5467962500002</v>
      </c>
      <c r="BP128" s="103">
        <v>-2181.5751096499998</v>
      </c>
      <c r="BQ128" s="104">
        <v>-1887.1456213699998</v>
      </c>
      <c r="BR128" s="102">
        <v>-1742.51522101</v>
      </c>
      <c r="BS128" s="103">
        <v>-1998.87140628</v>
      </c>
      <c r="BT128" s="103">
        <v>-1898.4360492200003</v>
      </c>
      <c r="BU128" s="104">
        <v>-2005.1546386499999</v>
      </c>
      <c r="BV128" s="102">
        <v>-1795.6739134700001</v>
      </c>
      <c r="BW128" s="103">
        <v>-2087.4463586000002</v>
      </c>
      <c r="BX128" s="103">
        <v>-1934.9059148399999</v>
      </c>
      <c r="BY128" s="104">
        <v>-1792.2607662900002</v>
      </c>
      <c r="BZ128" s="102">
        <v>-1483.0128840299999</v>
      </c>
      <c r="CA128" s="103">
        <v>-1493.4226065499997</v>
      </c>
      <c r="CB128" s="103">
        <v>-1735.91637296</v>
      </c>
      <c r="CC128" s="104">
        <v>-1767.0665592300002</v>
      </c>
      <c r="CD128" s="102">
        <v>-1223.5684623799998</v>
      </c>
      <c r="CE128" s="103">
        <v>-1154.5398796900001</v>
      </c>
      <c r="CF128" s="103">
        <v>-903.24802912000007</v>
      </c>
      <c r="CG128" s="104">
        <v>-310.73240424999995</v>
      </c>
      <c r="CH128" s="103">
        <v>2.931781219999948</v>
      </c>
      <c r="CI128" s="103">
        <v>-567.86487358999989</v>
      </c>
      <c r="CJ128" s="103">
        <v>-681.38152584999989</v>
      </c>
      <c r="CK128" s="104">
        <v>-820.1641894899999</v>
      </c>
      <c r="CL128" s="102">
        <v>-604.27753859000006</v>
      </c>
      <c r="CM128" s="103">
        <v>-1159.21895053</v>
      </c>
      <c r="CN128" s="103">
        <v>-1415.5054595699999</v>
      </c>
      <c r="CO128" s="103">
        <v>-1295.7520670199999</v>
      </c>
      <c r="CP128" s="102">
        <v>-952.79418385999998</v>
      </c>
      <c r="CQ128" s="103">
        <v>-1221.6311052000001</v>
      </c>
      <c r="CR128" s="103">
        <v>-1114.89294187</v>
      </c>
      <c r="CS128" s="104">
        <v>-1102.6271142099999</v>
      </c>
      <c r="CT128" s="102">
        <v>-926.46318194000003</v>
      </c>
      <c r="CU128" s="103">
        <v>-1192.34299437</v>
      </c>
      <c r="CV128" s="103">
        <v>-1256.4511654600003</v>
      </c>
      <c r="CW128" s="104">
        <v>-1097.3565733</v>
      </c>
      <c r="CX128" s="102">
        <v>-747.45356276000007</v>
      </c>
      <c r="CY128" s="103">
        <v>-153.26087852999996</v>
      </c>
      <c r="CZ128" s="103">
        <v>-255.35301536000006</v>
      </c>
      <c r="DA128" s="104">
        <v>-143.06000777000008</v>
      </c>
      <c r="DB128" s="102">
        <v>-68.171809949999954</v>
      </c>
      <c r="DC128" s="103">
        <v>-215.25005199000006</v>
      </c>
      <c r="DD128" s="103">
        <v>-323.43221426999992</v>
      </c>
      <c r="DE128" s="104">
        <v>-368.4872058200001</v>
      </c>
      <c r="DF128" s="102">
        <v>-320.53255382000009</v>
      </c>
      <c r="DG128" s="103">
        <v>-916.52928623000003</v>
      </c>
      <c r="DH128" s="103">
        <v>-903.34514356</v>
      </c>
      <c r="DI128" s="104">
        <v>-780.68097293000005</v>
      </c>
      <c r="DJ128" s="102">
        <v>-664.04398788000015</v>
      </c>
      <c r="DK128" s="103">
        <v>-970.58150965999994</v>
      </c>
      <c r="DL128" s="103">
        <v>-907.4342122100004</v>
      </c>
      <c r="DM128" s="104">
        <v>-567.60626493000007</v>
      </c>
      <c r="DN128" s="102">
        <v>-546.00625476999994</v>
      </c>
      <c r="DO128" s="103">
        <v>-992.06360441999993</v>
      </c>
      <c r="DP128" s="103">
        <v>-1185.2638549200001</v>
      </c>
      <c r="DQ128" s="104">
        <v>-947.17439179000007</v>
      </c>
      <c r="DR128" s="102">
        <v>-384.16227156999992</v>
      </c>
    </row>
    <row r="129" spans="1:122" s="10" customFormat="1" ht="13.2" customHeight="1" x14ac:dyDescent="0.3">
      <c r="A129" s="173" t="s">
        <v>73</v>
      </c>
      <c r="B129" s="156">
        <v>13.918938180000001</v>
      </c>
      <c r="C129" s="106">
        <v>17.26812455</v>
      </c>
      <c r="D129" s="106">
        <v>30.323518930000006</v>
      </c>
      <c r="E129" s="107">
        <v>31.22321694</v>
      </c>
      <c r="F129" s="106">
        <v>20.446870879999999</v>
      </c>
      <c r="G129" s="106">
        <v>21.969578619999997</v>
      </c>
      <c r="H129" s="106">
        <v>23.823700219999999</v>
      </c>
      <c r="I129" s="107">
        <v>67.678553070000021</v>
      </c>
      <c r="J129" s="105">
        <v>89.037476989999988</v>
      </c>
      <c r="K129" s="106">
        <v>88.783283539999999</v>
      </c>
      <c r="L129" s="106">
        <v>92.15465807999999</v>
      </c>
      <c r="M129" s="107">
        <v>127.57140136000001</v>
      </c>
      <c r="N129" s="105">
        <v>212.68232403999997</v>
      </c>
      <c r="O129" s="106">
        <v>209.31105563000003</v>
      </c>
      <c r="P129" s="106">
        <v>223.64575748999999</v>
      </c>
      <c r="Q129" s="107">
        <v>228.62171605999998</v>
      </c>
      <c r="R129" s="105">
        <v>212.72367214999997</v>
      </c>
      <c r="S129" s="106">
        <v>204.53931822999999</v>
      </c>
      <c r="T129" s="106">
        <v>214.13799241000001</v>
      </c>
      <c r="U129" s="107">
        <v>247.86528073999997</v>
      </c>
      <c r="V129" s="105">
        <v>333.11911111999996</v>
      </c>
      <c r="W129" s="106">
        <v>274.56446114000005</v>
      </c>
      <c r="X129" s="106">
        <v>270.73625773999999</v>
      </c>
      <c r="Y129" s="107">
        <v>274.67138920999997</v>
      </c>
      <c r="Z129" s="105">
        <v>339.80383874</v>
      </c>
      <c r="AA129" s="106">
        <v>244.69975958000001</v>
      </c>
      <c r="AB129" s="106">
        <v>228.70969699999998</v>
      </c>
      <c r="AC129" s="107">
        <v>250.96870108999997</v>
      </c>
      <c r="AD129" s="105">
        <v>305.09800283999999</v>
      </c>
      <c r="AE129" s="106">
        <v>227.41672423000003</v>
      </c>
      <c r="AF129" s="106">
        <v>230.90965097000003</v>
      </c>
      <c r="AG129" s="107">
        <v>236.52605871000003</v>
      </c>
      <c r="AH129" s="105">
        <v>263.44654767999998</v>
      </c>
      <c r="AI129" s="106">
        <v>325.51035032999999</v>
      </c>
      <c r="AJ129" s="106">
        <v>303.38775999000006</v>
      </c>
      <c r="AK129" s="107">
        <v>345.04500931000007</v>
      </c>
      <c r="AL129" s="105">
        <v>441.53872838000007</v>
      </c>
      <c r="AM129" s="106">
        <v>329.53387366999999</v>
      </c>
      <c r="AN129" s="106">
        <v>345.57549103999997</v>
      </c>
      <c r="AO129" s="107">
        <v>490.06959086000006</v>
      </c>
      <c r="AP129" s="105">
        <v>564.52338004000001</v>
      </c>
      <c r="AQ129" s="106">
        <v>477.98967051000005</v>
      </c>
      <c r="AR129" s="106">
        <v>542.23034170999995</v>
      </c>
      <c r="AS129" s="107">
        <v>516.19900963999999</v>
      </c>
      <c r="AT129" s="105">
        <v>632.03092003999996</v>
      </c>
      <c r="AU129" s="106">
        <v>477.19752234000009</v>
      </c>
      <c r="AV129" s="106">
        <v>506.49012181000006</v>
      </c>
      <c r="AW129" s="107">
        <v>554.32395048000001</v>
      </c>
      <c r="AX129" s="105">
        <v>689.37502584000003</v>
      </c>
      <c r="AY129" s="106">
        <v>543.95467778</v>
      </c>
      <c r="AZ129" s="106">
        <v>575.26232355000002</v>
      </c>
      <c r="BA129" s="107">
        <v>684.73267427999997</v>
      </c>
      <c r="BB129" s="105">
        <v>835.04474730999993</v>
      </c>
      <c r="BC129" s="106">
        <v>650.05898892000005</v>
      </c>
      <c r="BD129" s="106">
        <v>706.71062693999988</v>
      </c>
      <c r="BE129" s="107">
        <v>605.57492357000001</v>
      </c>
      <c r="BF129" s="105">
        <v>682.74595517</v>
      </c>
      <c r="BG129" s="106">
        <v>581.24537271999998</v>
      </c>
      <c r="BH129" s="106">
        <v>868.62070330999984</v>
      </c>
      <c r="BI129" s="107">
        <v>1040.5783316100001</v>
      </c>
      <c r="BJ129" s="105">
        <v>1207.0214306399998</v>
      </c>
      <c r="BK129" s="106">
        <v>895.11104683999997</v>
      </c>
      <c r="BL129" s="106">
        <v>966.40484896999999</v>
      </c>
      <c r="BM129" s="107">
        <v>1104.10126829</v>
      </c>
      <c r="BN129" s="105">
        <v>1291.9613385100001</v>
      </c>
      <c r="BO129" s="106">
        <v>1112.4905959299999</v>
      </c>
      <c r="BP129" s="106">
        <v>1118.9005825700001</v>
      </c>
      <c r="BQ129" s="107">
        <v>1086.9798330900001</v>
      </c>
      <c r="BR129" s="105">
        <v>1304.18846794</v>
      </c>
      <c r="BS129" s="106">
        <v>986.93867144000001</v>
      </c>
      <c r="BT129" s="106">
        <v>981.90768621000007</v>
      </c>
      <c r="BU129" s="107">
        <v>1079.79237805</v>
      </c>
      <c r="BV129" s="105">
        <v>1342.3765344600001</v>
      </c>
      <c r="BW129" s="106">
        <v>1046.53728288</v>
      </c>
      <c r="BX129" s="106">
        <v>1025.5217240300001</v>
      </c>
      <c r="BY129" s="107">
        <v>1110.16517333</v>
      </c>
      <c r="BZ129" s="105">
        <v>1283.5712818499999</v>
      </c>
      <c r="CA129" s="106">
        <v>1423.0770307099999</v>
      </c>
      <c r="CB129" s="106">
        <v>1404.0430346600001</v>
      </c>
      <c r="CC129" s="107">
        <v>1127.15806668</v>
      </c>
      <c r="CD129" s="105">
        <v>1213.1362436900001</v>
      </c>
      <c r="CE129" s="106">
        <v>922.82760528999995</v>
      </c>
      <c r="CF129" s="106">
        <v>935.34847303000004</v>
      </c>
      <c r="CG129" s="107">
        <v>1080.6937388900001</v>
      </c>
      <c r="CH129" s="106">
        <v>1394.1092594299998</v>
      </c>
      <c r="CI129" s="106">
        <v>970.80678944999988</v>
      </c>
      <c r="CJ129" s="106">
        <v>1135.5048162099999</v>
      </c>
      <c r="CK129" s="107">
        <v>1016.7471642100001</v>
      </c>
      <c r="CL129" s="105">
        <v>1422.54878325</v>
      </c>
      <c r="CM129" s="106">
        <v>910.00396997999997</v>
      </c>
      <c r="CN129" s="106">
        <v>947.01340450999999</v>
      </c>
      <c r="CO129" s="106">
        <v>1087.2903983900001</v>
      </c>
      <c r="CP129" s="105">
        <v>1509.5194978899999</v>
      </c>
      <c r="CQ129" s="106">
        <v>958.00577708000003</v>
      </c>
      <c r="CR129" s="106">
        <v>913.49180289000014</v>
      </c>
      <c r="CS129" s="107">
        <v>995.12251407999997</v>
      </c>
      <c r="CT129" s="105">
        <v>1301.9829147199998</v>
      </c>
      <c r="CU129" s="106">
        <v>914.99505334000003</v>
      </c>
      <c r="CV129" s="106">
        <v>970.04302022000002</v>
      </c>
      <c r="CW129" s="107">
        <v>990.40086150999991</v>
      </c>
      <c r="CX129" s="105">
        <v>1009.9697174800001</v>
      </c>
      <c r="CY129" s="106">
        <v>283.85307869999997</v>
      </c>
      <c r="CZ129" s="106">
        <v>335.03688789</v>
      </c>
      <c r="DA129" s="107">
        <v>532.19323368999994</v>
      </c>
      <c r="DB129" s="105">
        <v>585.92664615000001</v>
      </c>
      <c r="DC129" s="106">
        <v>492.74452912999999</v>
      </c>
      <c r="DD129" s="106">
        <v>598.90811953000002</v>
      </c>
      <c r="DE129" s="107">
        <v>784.71725810999988</v>
      </c>
      <c r="DF129" s="105">
        <v>1056.15676207</v>
      </c>
      <c r="DG129" s="106">
        <v>911.31349453999997</v>
      </c>
      <c r="DH129" s="106">
        <v>951.92871498</v>
      </c>
      <c r="DI129" s="107">
        <v>1031.7792898799999</v>
      </c>
      <c r="DJ129" s="105">
        <v>1363.7759056</v>
      </c>
      <c r="DK129" s="106">
        <v>1229.36407123</v>
      </c>
      <c r="DL129" s="106">
        <v>1456.77206699</v>
      </c>
      <c r="DM129" s="107">
        <v>1474.63273953</v>
      </c>
      <c r="DN129" s="105">
        <v>1611.2135182100001</v>
      </c>
      <c r="DO129" s="106">
        <v>1240.30233211</v>
      </c>
      <c r="DP129" s="106">
        <v>1245.4309240699999</v>
      </c>
      <c r="DQ129" s="107">
        <v>1450.5015145299999</v>
      </c>
      <c r="DR129" s="105">
        <v>1838.4063631899999</v>
      </c>
    </row>
    <row r="130" spans="1:122" s="10" customFormat="1" ht="13.2" customHeight="1" x14ac:dyDescent="0.3">
      <c r="A130" s="173" t="s">
        <v>74</v>
      </c>
      <c r="B130" s="156">
        <v>486.48262180999996</v>
      </c>
      <c r="C130" s="106">
        <v>540.10609121000005</v>
      </c>
      <c r="D130" s="106">
        <v>630.01542336000011</v>
      </c>
      <c r="E130" s="107">
        <v>636.87582269999996</v>
      </c>
      <c r="F130" s="106">
        <v>625.27288453000006</v>
      </c>
      <c r="G130" s="106">
        <v>635.46898534000002</v>
      </c>
      <c r="H130" s="106">
        <v>792.77551965999999</v>
      </c>
      <c r="I130" s="107">
        <v>906.46076534999997</v>
      </c>
      <c r="J130" s="105">
        <v>880.48137032</v>
      </c>
      <c r="K130" s="106">
        <v>828.68677084000001</v>
      </c>
      <c r="L130" s="106">
        <v>925.10053973999993</v>
      </c>
      <c r="M130" s="107">
        <v>833.34186518000001</v>
      </c>
      <c r="N130" s="105">
        <v>867.30672322000009</v>
      </c>
      <c r="O130" s="106">
        <v>908.99097773999983</v>
      </c>
      <c r="P130" s="106">
        <v>938.39269114000012</v>
      </c>
      <c r="Q130" s="107">
        <v>846.77980184000012</v>
      </c>
      <c r="R130" s="105">
        <v>554.92633385999989</v>
      </c>
      <c r="S130" s="106">
        <v>397.89804154000001</v>
      </c>
      <c r="T130" s="106">
        <v>474.32530188999999</v>
      </c>
      <c r="U130" s="107">
        <v>464.09555276999993</v>
      </c>
      <c r="V130" s="105">
        <v>392.54440586999999</v>
      </c>
      <c r="W130" s="106">
        <v>491.19499368000004</v>
      </c>
      <c r="X130" s="106">
        <v>518.88034771000002</v>
      </c>
      <c r="Y130" s="107">
        <v>522.32539680000002</v>
      </c>
      <c r="Z130" s="105">
        <v>488.19939564000003</v>
      </c>
      <c r="AA130" s="106">
        <v>449.17422918000005</v>
      </c>
      <c r="AB130" s="106">
        <v>399.60906724</v>
      </c>
      <c r="AC130" s="107">
        <v>316.54294625</v>
      </c>
      <c r="AD130" s="105">
        <v>329.40197506999999</v>
      </c>
      <c r="AE130" s="106">
        <v>367.52119126999997</v>
      </c>
      <c r="AF130" s="106">
        <v>344.46392014000003</v>
      </c>
      <c r="AG130" s="107">
        <v>259.60951856000003</v>
      </c>
      <c r="AH130" s="105">
        <v>220.70703838000003</v>
      </c>
      <c r="AI130" s="106">
        <v>334.44170903999998</v>
      </c>
      <c r="AJ130" s="106">
        <v>342.26574524</v>
      </c>
      <c r="AK130" s="107">
        <v>349.55752497999998</v>
      </c>
      <c r="AL130" s="105">
        <v>358.13958625999999</v>
      </c>
      <c r="AM130" s="106">
        <v>387.38750697</v>
      </c>
      <c r="AN130" s="106">
        <v>371.51566701000002</v>
      </c>
      <c r="AO130" s="107">
        <v>475.73269948000006</v>
      </c>
      <c r="AP130" s="105">
        <v>483.49771437000004</v>
      </c>
      <c r="AQ130" s="106">
        <v>562.17415226999992</v>
      </c>
      <c r="AR130" s="106">
        <v>675.50989050999999</v>
      </c>
      <c r="AS130" s="107">
        <v>674.36558414000001</v>
      </c>
      <c r="AT130" s="105">
        <v>704.21054852000009</v>
      </c>
      <c r="AU130" s="106">
        <v>761.51513750000004</v>
      </c>
      <c r="AV130" s="106">
        <v>815.10981140000013</v>
      </c>
      <c r="AW130" s="107">
        <v>847.59795319</v>
      </c>
      <c r="AX130" s="105">
        <v>940.42842359999997</v>
      </c>
      <c r="AY130" s="106">
        <v>1095.9748065300003</v>
      </c>
      <c r="AZ130" s="106">
        <v>1259.8855652299999</v>
      </c>
      <c r="BA130" s="107">
        <v>1424.4874421900001</v>
      </c>
      <c r="BB130" s="105">
        <v>1548.7966553199999</v>
      </c>
      <c r="BC130" s="106">
        <v>1708.2977798400002</v>
      </c>
      <c r="BD130" s="106">
        <v>1960.0958763299996</v>
      </c>
      <c r="BE130" s="107">
        <v>1298.4120059500001</v>
      </c>
      <c r="BF130" s="105">
        <v>1280.2607666699998</v>
      </c>
      <c r="BG130" s="106">
        <v>1491.6145449600001</v>
      </c>
      <c r="BH130" s="106">
        <v>1765.3622434800002</v>
      </c>
      <c r="BI130" s="107">
        <v>2091.4293844499998</v>
      </c>
      <c r="BJ130" s="105">
        <v>2124.3662484699998</v>
      </c>
      <c r="BK130" s="106">
        <v>2203.0029804099995</v>
      </c>
      <c r="BL130" s="106">
        <v>2604.0461945799998</v>
      </c>
      <c r="BM130" s="107">
        <v>2948.9845820799997</v>
      </c>
      <c r="BN130" s="105">
        <v>3014.0600961399996</v>
      </c>
      <c r="BO130" s="106">
        <v>2990.0373921800001</v>
      </c>
      <c r="BP130" s="106">
        <v>3300.4756922200004</v>
      </c>
      <c r="BQ130" s="107">
        <v>2974.1254544600001</v>
      </c>
      <c r="BR130" s="105">
        <v>3046.70368895</v>
      </c>
      <c r="BS130" s="106">
        <v>2985.8100777199998</v>
      </c>
      <c r="BT130" s="106">
        <v>2880.3437354300004</v>
      </c>
      <c r="BU130" s="107">
        <v>3084.9470166999995</v>
      </c>
      <c r="BV130" s="105">
        <v>3138.0504479300002</v>
      </c>
      <c r="BW130" s="106">
        <v>3133.9836414800002</v>
      </c>
      <c r="BX130" s="106">
        <v>2960.42763887</v>
      </c>
      <c r="BY130" s="107">
        <v>2902.42593962</v>
      </c>
      <c r="BZ130" s="105">
        <v>2766.58416588</v>
      </c>
      <c r="CA130" s="106">
        <v>2916.4996372599999</v>
      </c>
      <c r="CB130" s="106">
        <v>3139.9594076200001</v>
      </c>
      <c r="CC130" s="107">
        <v>2894.2246259100002</v>
      </c>
      <c r="CD130" s="105">
        <v>2436.7047060700002</v>
      </c>
      <c r="CE130" s="106">
        <v>2077.36748498</v>
      </c>
      <c r="CF130" s="106">
        <v>1838.5965021500001</v>
      </c>
      <c r="CG130" s="107">
        <v>1391.42614314</v>
      </c>
      <c r="CH130" s="106">
        <v>1391.1774782100001</v>
      </c>
      <c r="CI130" s="106">
        <v>1538.6716630399999</v>
      </c>
      <c r="CJ130" s="106">
        <v>1816.8863420600001</v>
      </c>
      <c r="CK130" s="107">
        <v>1836.9113536999998</v>
      </c>
      <c r="CL130" s="105">
        <v>2026.8263218400002</v>
      </c>
      <c r="CM130" s="106">
        <v>2069.2229205100002</v>
      </c>
      <c r="CN130" s="106">
        <v>2362.5188640799997</v>
      </c>
      <c r="CO130" s="106">
        <v>2383.0424654099997</v>
      </c>
      <c r="CP130" s="105">
        <v>2462.3136817499999</v>
      </c>
      <c r="CQ130" s="106">
        <v>2179.63688228</v>
      </c>
      <c r="CR130" s="106">
        <v>2028.3847447599999</v>
      </c>
      <c r="CS130" s="107">
        <v>2097.7496282900001</v>
      </c>
      <c r="CT130" s="105">
        <v>2228.44609666</v>
      </c>
      <c r="CU130" s="106">
        <v>2107.33804771</v>
      </c>
      <c r="CV130" s="106">
        <v>2226.4941856800001</v>
      </c>
      <c r="CW130" s="107">
        <v>2087.7574348100002</v>
      </c>
      <c r="CX130" s="105">
        <v>1757.4232802399999</v>
      </c>
      <c r="CY130" s="106">
        <v>437.11395722999998</v>
      </c>
      <c r="CZ130" s="106">
        <v>590.38990325000009</v>
      </c>
      <c r="DA130" s="107">
        <v>675.25324146000003</v>
      </c>
      <c r="DB130" s="105">
        <v>654.09845610000002</v>
      </c>
      <c r="DC130" s="106">
        <v>707.99458112000002</v>
      </c>
      <c r="DD130" s="106">
        <v>922.34033380000005</v>
      </c>
      <c r="DE130" s="107">
        <v>1153.20446393</v>
      </c>
      <c r="DF130" s="105">
        <v>1376.6893158900002</v>
      </c>
      <c r="DG130" s="106">
        <v>1827.84278077</v>
      </c>
      <c r="DH130" s="106">
        <v>1855.2738585399998</v>
      </c>
      <c r="DI130" s="107">
        <v>1812.4602628100001</v>
      </c>
      <c r="DJ130" s="105">
        <v>2027.8198934800002</v>
      </c>
      <c r="DK130" s="106">
        <v>2199.9455808900002</v>
      </c>
      <c r="DL130" s="106">
        <v>2364.2062792000002</v>
      </c>
      <c r="DM130" s="107">
        <v>2042.2390044599999</v>
      </c>
      <c r="DN130" s="105">
        <v>2157.21977298</v>
      </c>
      <c r="DO130" s="106">
        <v>2232.36593653</v>
      </c>
      <c r="DP130" s="106">
        <v>2430.69477899</v>
      </c>
      <c r="DQ130" s="107">
        <v>2397.6759063200002</v>
      </c>
      <c r="DR130" s="105">
        <v>2222.5686347599999</v>
      </c>
    </row>
    <row r="131" spans="1:122" s="10" customFormat="1" ht="13.2" customHeight="1" x14ac:dyDescent="0.3">
      <c r="A131" s="172" t="s">
        <v>172</v>
      </c>
      <c r="B131" s="153">
        <v>2.8879999999999999</v>
      </c>
      <c r="C131" s="97">
        <v>1.8099999999999998</v>
      </c>
      <c r="D131" s="97">
        <v>-2.6000000000000023E-2</v>
      </c>
      <c r="E131" s="98">
        <v>0.83600000000000008</v>
      </c>
      <c r="F131" s="97">
        <v>0.215</v>
      </c>
      <c r="G131" s="97">
        <v>-0.65300000000000002</v>
      </c>
      <c r="H131" s="97">
        <v>-1.0180000000000002</v>
      </c>
      <c r="I131" s="98">
        <v>2.008</v>
      </c>
      <c r="J131" s="96">
        <v>0.33199999999999996</v>
      </c>
      <c r="K131" s="97">
        <v>2.2240000000000002</v>
      </c>
      <c r="L131" s="97">
        <v>-0.40300000000000002</v>
      </c>
      <c r="M131" s="98">
        <v>7.9640000000000004</v>
      </c>
      <c r="N131" s="96">
        <v>10.960999999999999</v>
      </c>
      <c r="O131" s="97">
        <v>11.638999999999999</v>
      </c>
      <c r="P131" s="97">
        <v>14.634999999999998</v>
      </c>
      <c r="Q131" s="98">
        <v>14.396999999999998</v>
      </c>
      <c r="R131" s="96">
        <v>2.4</v>
      </c>
      <c r="S131" s="97">
        <v>5.8760000000000003</v>
      </c>
      <c r="T131" s="97">
        <v>4.5270000000000001</v>
      </c>
      <c r="U131" s="98">
        <v>3.327</v>
      </c>
      <c r="V131" s="96">
        <v>0.79899999999999993</v>
      </c>
      <c r="W131" s="97">
        <v>83.983999999999995</v>
      </c>
      <c r="X131" s="97">
        <v>141.40299999999999</v>
      </c>
      <c r="Y131" s="98">
        <v>1.226</v>
      </c>
      <c r="Z131" s="96">
        <v>5.9610000000000003</v>
      </c>
      <c r="AA131" s="97">
        <v>2.0070000000000001</v>
      </c>
      <c r="AB131" s="97">
        <v>8.9570000000000007</v>
      </c>
      <c r="AC131" s="98">
        <v>0.20200000000000001</v>
      </c>
      <c r="AD131" s="96">
        <v>3.528</v>
      </c>
      <c r="AE131" s="97">
        <v>4.6369999999999996</v>
      </c>
      <c r="AF131" s="97">
        <v>-7.2000000000000008E-2</v>
      </c>
      <c r="AG131" s="98">
        <v>3.6219999999999999</v>
      </c>
      <c r="AH131" s="96">
        <v>2.6770000000000005</v>
      </c>
      <c r="AI131" s="97">
        <v>4.0809999999999995</v>
      </c>
      <c r="AJ131" s="97">
        <v>0.20600000000000002</v>
      </c>
      <c r="AK131" s="98">
        <v>3.0529999999999995</v>
      </c>
      <c r="AL131" s="96">
        <v>-1.2999999999999998E-2</v>
      </c>
      <c r="AM131" s="97">
        <v>0.16300000000000001</v>
      </c>
      <c r="AN131" s="97">
        <v>0.155</v>
      </c>
      <c r="AO131" s="98">
        <v>0.83899999999999997</v>
      </c>
      <c r="AP131" s="96">
        <v>1.2389999999999999</v>
      </c>
      <c r="AQ131" s="97">
        <v>1.7310000000000001</v>
      </c>
      <c r="AR131" s="97">
        <v>1.2429999999999999</v>
      </c>
      <c r="AS131" s="98">
        <v>3.6779999999999999</v>
      </c>
      <c r="AT131" s="96">
        <v>5.1430000000000007</v>
      </c>
      <c r="AU131" s="97">
        <v>8.3699999999999992</v>
      </c>
      <c r="AV131" s="97">
        <v>0.53899999999999992</v>
      </c>
      <c r="AW131" s="98">
        <v>4.16</v>
      </c>
      <c r="AX131" s="96">
        <v>1.9330000000000001</v>
      </c>
      <c r="AY131" s="97">
        <v>3.3540000000000005</v>
      </c>
      <c r="AZ131" s="97">
        <v>4.55</v>
      </c>
      <c r="BA131" s="98">
        <v>2.3179999999999996</v>
      </c>
      <c r="BB131" s="96">
        <v>0.68900000000000006</v>
      </c>
      <c r="BC131" s="97">
        <v>6.282</v>
      </c>
      <c r="BD131" s="97">
        <v>4.8760000000000003</v>
      </c>
      <c r="BE131" s="98">
        <v>1.661</v>
      </c>
      <c r="BF131" s="96">
        <v>1.9367999999999999</v>
      </c>
      <c r="BG131" s="97">
        <v>2.4034</v>
      </c>
      <c r="BH131" s="97">
        <v>-0.3005000000000001</v>
      </c>
      <c r="BI131" s="98">
        <v>6.4701000000000004</v>
      </c>
      <c r="BJ131" s="96">
        <v>0</v>
      </c>
      <c r="BK131" s="97">
        <v>0</v>
      </c>
      <c r="BL131" s="97">
        <v>0</v>
      </c>
      <c r="BM131" s="98">
        <v>0</v>
      </c>
      <c r="BN131" s="96">
        <v>0</v>
      </c>
      <c r="BO131" s="97">
        <v>0</v>
      </c>
      <c r="BP131" s="97">
        <v>0</v>
      </c>
      <c r="BQ131" s="98">
        <v>0</v>
      </c>
      <c r="BR131" s="96">
        <v>0</v>
      </c>
      <c r="BS131" s="97">
        <v>0</v>
      </c>
      <c r="BT131" s="97">
        <v>0</v>
      </c>
      <c r="BU131" s="98">
        <v>0</v>
      </c>
      <c r="BV131" s="96">
        <v>0</v>
      </c>
      <c r="BW131" s="97">
        <v>0</v>
      </c>
      <c r="BX131" s="97">
        <v>0</v>
      </c>
      <c r="BY131" s="98">
        <v>0</v>
      </c>
      <c r="BZ131" s="96">
        <v>77.09830642</v>
      </c>
      <c r="CA131" s="97">
        <v>101.09910468000001</v>
      </c>
      <c r="CB131" s="97">
        <v>66.978702189999993</v>
      </c>
      <c r="CC131" s="98">
        <v>21.595505379999999</v>
      </c>
      <c r="CD131" s="96">
        <v>5.869584370000001</v>
      </c>
      <c r="CE131" s="97">
        <v>8.1609471099999986</v>
      </c>
      <c r="CF131" s="97">
        <v>22.021870700000001</v>
      </c>
      <c r="CG131" s="98">
        <v>10.206342580000001</v>
      </c>
      <c r="CH131" s="97">
        <v>15.85989988</v>
      </c>
      <c r="CI131" s="97">
        <v>4.3017626300000007</v>
      </c>
      <c r="CJ131" s="97">
        <v>8.798925220000001</v>
      </c>
      <c r="CK131" s="98">
        <v>7.5006228200000002</v>
      </c>
      <c r="CL131" s="96">
        <v>3.4353593399999998</v>
      </c>
      <c r="CM131" s="97">
        <v>6.58875776</v>
      </c>
      <c r="CN131" s="97">
        <v>1.0284536000000002</v>
      </c>
      <c r="CO131" s="97">
        <v>1.9599418899999999</v>
      </c>
      <c r="CP131" s="96">
        <v>3.336327649999999</v>
      </c>
      <c r="CQ131" s="97">
        <v>0.43736845000000008</v>
      </c>
      <c r="CR131" s="97">
        <v>1.1343225799999999</v>
      </c>
      <c r="CS131" s="98">
        <v>0.91864534999999992</v>
      </c>
      <c r="CT131" s="96">
        <v>19.887635210000003</v>
      </c>
      <c r="CU131" s="97">
        <v>0.20534834000000002</v>
      </c>
      <c r="CV131" s="97">
        <v>3.4881787599999998</v>
      </c>
      <c r="CW131" s="98">
        <v>4.3613045100000001</v>
      </c>
      <c r="CX131" s="96">
        <v>1.87900833</v>
      </c>
      <c r="CY131" s="97">
        <v>2.2794366699999999</v>
      </c>
      <c r="CZ131" s="97">
        <v>-2.0111703599999999</v>
      </c>
      <c r="DA131" s="98">
        <v>11.37103085</v>
      </c>
      <c r="DB131" s="96">
        <v>-2.1662308300000004</v>
      </c>
      <c r="DC131" s="97">
        <v>0.89812504999999998</v>
      </c>
      <c r="DD131" s="97">
        <v>9.1683453200000002</v>
      </c>
      <c r="DE131" s="98">
        <v>3.4009246099999997</v>
      </c>
      <c r="DF131" s="96">
        <v>9.4224756000000003</v>
      </c>
      <c r="DG131" s="97">
        <v>4.5306033600000006</v>
      </c>
      <c r="DH131" s="97">
        <v>10.412956019999999</v>
      </c>
      <c r="DI131" s="98">
        <v>1.22302161</v>
      </c>
      <c r="DJ131" s="96">
        <v>9.1633315500000005</v>
      </c>
      <c r="DK131" s="97">
        <v>0.16636147000000004</v>
      </c>
      <c r="DL131" s="97">
        <v>0.73080378000000001</v>
      </c>
      <c r="DM131" s="98">
        <v>1.1496232700000002</v>
      </c>
      <c r="DN131" s="96">
        <v>-0.22618110999999996</v>
      </c>
      <c r="DO131" s="97">
        <v>2.7884229</v>
      </c>
      <c r="DP131" s="97">
        <v>11.719107279999998</v>
      </c>
      <c r="DQ131" s="98">
        <v>-10.121483689999998</v>
      </c>
      <c r="DR131" s="96">
        <v>0.62146542000000005</v>
      </c>
    </row>
    <row r="132" spans="1:122" s="10" customFormat="1" ht="13.2" customHeight="1" x14ac:dyDescent="0.3">
      <c r="A132" s="80" t="s">
        <v>67</v>
      </c>
      <c r="B132" s="151">
        <v>3.9299999999999997</v>
      </c>
      <c r="C132" s="91">
        <v>3.2119999999999997</v>
      </c>
      <c r="D132" s="91">
        <v>0.83</v>
      </c>
      <c r="E132" s="92">
        <v>1.2110000000000001</v>
      </c>
      <c r="F132" s="91">
        <v>0.52500000000000002</v>
      </c>
      <c r="G132" s="91">
        <v>1.464</v>
      </c>
      <c r="H132" s="91">
        <v>1.7929999999999999</v>
      </c>
      <c r="I132" s="92">
        <v>3.2589999999999999</v>
      </c>
      <c r="J132" s="90">
        <v>0.96799999999999997</v>
      </c>
      <c r="K132" s="91">
        <v>2.6850000000000001</v>
      </c>
      <c r="L132" s="91">
        <v>3.0060000000000002</v>
      </c>
      <c r="M132" s="92">
        <v>9.4429999999999996</v>
      </c>
      <c r="N132" s="90">
        <v>16.061</v>
      </c>
      <c r="O132" s="91">
        <v>13.307</v>
      </c>
      <c r="P132" s="91">
        <v>15.02</v>
      </c>
      <c r="Q132" s="92">
        <v>14.719000000000001</v>
      </c>
      <c r="R132" s="90">
        <v>2.4</v>
      </c>
      <c r="S132" s="91">
        <v>5.9640000000000004</v>
      </c>
      <c r="T132" s="91">
        <v>4.7</v>
      </c>
      <c r="U132" s="92">
        <v>3.339</v>
      </c>
      <c r="V132" s="90">
        <v>0.81099999999999994</v>
      </c>
      <c r="W132" s="91">
        <v>84.075000000000003</v>
      </c>
      <c r="X132" s="91">
        <v>141.411</v>
      </c>
      <c r="Y132" s="92">
        <v>1.2850000000000001</v>
      </c>
      <c r="Z132" s="90">
        <v>6.1349999999999998</v>
      </c>
      <c r="AA132" s="91">
        <v>2.1080000000000001</v>
      </c>
      <c r="AB132" s="91">
        <v>9.0679999999999996</v>
      </c>
      <c r="AC132" s="92">
        <v>0.214</v>
      </c>
      <c r="AD132" s="90">
        <v>3.55</v>
      </c>
      <c r="AE132" s="91">
        <v>4.7530000000000001</v>
      </c>
      <c r="AF132" s="91">
        <v>1.2E-2</v>
      </c>
      <c r="AG132" s="92">
        <v>3.6229999999999998</v>
      </c>
      <c r="AH132" s="90">
        <v>2.6770000000000005</v>
      </c>
      <c r="AI132" s="91">
        <v>4.0889999999999995</v>
      </c>
      <c r="AJ132" s="91">
        <v>0.218</v>
      </c>
      <c r="AK132" s="92">
        <v>3.0529999999999995</v>
      </c>
      <c r="AL132" s="90">
        <v>5.0000000000000001E-3</v>
      </c>
      <c r="AM132" s="91">
        <v>0.16300000000000001</v>
      </c>
      <c r="AN132" s="91">
        <v>0.155</v>
      </c>
      <c r="AO132" s="92">
        <v>0.83899999999999997</v>
      </c>
      <c r="AP132" s="90">
        <v>1.262</v>
      </c>
      <c r="AQ132" s="91">
        <v>1.7859999999999998</v>
      </c>
      <c r="AR132" s="91">
        <v>1.288</v>
      </c>
      <c r="AS132" s="92">
        <v>3.6980000000000004</v>
      </c>
      <c r="AT132" s="90">
        <v>5.6859999999999999</v>
      </c>
      <c r="AU132" s="91">
        <v>8.516</v>
      </c>
      <c r="AV132" s="91">
        <v>2.4899999999999998</v>
      </c>
      <c r="AW132" s="92">
        <v>5.86</v>
      </c>
      <c r="AX132" s="90">
        <v>2.2709999999999999</v>
      </c>
      <c r="AY132" s="91">
        <v>3.8080000000000003</v>
      </c>
      <c r="AZ132" s="91">
        <v>6.6440000000000001</v>
      </c>
      <c r="BA132" s="92">
        <v>3.9009999999999998</v>
      </c>
      <c r="BB132" s="90">
        <v>1.881</v>
      </c>
      <c r="BC132" s="91">
        <v>8.2240000000000002</v>
      </c>
      <c r="BD132" s="91">
        <v>7.0129999999999999</v>
      </c>
      <c r="BE132" s="92">
        <v>5.7380000000000004</v>
      </c>
      <c r="BF132" s="90">
        <v>2.5341</v>
      </c>
      <c r="BG132" s="91">
        <v>3.0652999999999997</v>
      </c>
      <c r="BH132" s="91">
        <v>1.1678000000000002</v>
      </c>
      <c r="BI132" s="92">
        <v>7.5076000000000001</v>
      </c>
      <c r="BJ132" s="90">
        <v>0</v>
      </c>
      <c r="BK132" s="91">
        <v>0</v>
      </c>
      <c r="BL132" s="91">
        <v>0</v>
      </c>
      <c r="BM132" s="92">
        <v>0</v>
      </c>
      <c r="BN132" s="90">
        <v>0</v>
      </c>
      <c r="BO132" s="91">
        <v>0</v>
      </c>
      <c r="BP132" s="91">
        <v>0</v>
      </c>
      <c r="BQ132" s="92">
        <v>0</v>
      </c>
      <c r="BR132" s="90">
        <v>0</v>
      </c>
      <c r="BS132" s="91">
        <v>0</v>
      </c>
      <c r="BT132" s="91">
        <v>0</v>
      </c>
      <c r="BU132" s="92">
        <v>0</v>
      </c>
      <c r="BV132" s="90">
        <v>0</v>
      </c>
      <c r="BW132" s="91">
        <v>0</v>
      </c>
      <c r="BX132" s="91">
        <v>0</v>
      </c>
      <c r="BY132" s="92">
        <v>0</v>
      </c>
      <c r="BZ132" s="90">
        <v>77.653372020000006</v>
      </c>
      <c r="CA132" s="91">
        <v>104.43456146</v>
      </c>
      <c r="CB132" s="91">
        <v>84.160820439999995</v>
      </c>
      <c r="CC132" s="92">
        <v>22.020886449999999</v>
      </c>
      <c r="CD132" s="90">
        <v>10.686807540000002</v>
      </c>
      <c r="CE132" s="91">
        <v>8.3523376299999992</v>
      </c>
      <c r="CF132" s="91">
        <v>22.375324989999999</v>
      </c>
      <c r="CG132" s="92">
        <v>11.308264699999999</v>
      </c>
      <c r="CH132" s="91">
        <v>16.178736109999999</v>
      </c>
      <c r="CI132" s="91">
        <v>7.5695259100000003</v>
      </c>
      <c r="CJ132" s="91">
        <v>9.1664743299999998</v>
      </c>
      <c r="CK132" s="92">
        <v>8.3197462699999996</v>
      </c>
      <c r="CL132" s="90">
        <v>4.1287332400000007</v>
      </c>
      <c r="CM132" s="91">
        <v>6.6607200600000001</v>
      </c>
      <c r="CN132" s="91">
        <v>1.46999608</v>
      </c>
      <c r="CO132" s="91">
        <v>2.1898880699999999</v>
      </c>
      <c r="CP132" s="90">
        <v>3.6846157499999994</v>
      </c>
      <c r="CQ132" s="91">
        <v>0.68356365000000008</v>
      </c>
      <c r="CR132" s="91">
        <v>1.5238186399999998</v>
      </c>
      <c r="CS132" s="92">
        <v>1.4117260300000001</v>
      </c>
      <c r="CT132" s="90">
        <v>20.182529480000003</v>
      </c>
      <c r="CU132" s="91">
        <v>1.47839035</v>
      </c>
      <c r="CV132" s="91">
        <v>3.5538236200000002</v>
      </c>
      <c r="CW132" s="92">
        <v>4.8653919199999995</v>
      </c>
      <c r="CX132" s="90">
        <v>2.0694551599999995</v>
      </c>
      <c r="CY132" s="91">
        <v>2.2948902000000002</v>
      </c>
      <c r="CZ132" s="91">
        <v>1.0931749399999999</v>
      </c>
      <c r="DA132" s="92">
        <v>11.43567241</v>
      </c>
      <c r="DB132" s="90">
        <v>1.0667168299999998</v>
      </c>
      <c r="DC132" s="91">
        <v>0.9531529700000001</v>
      </c>
      <c r="DD132" s="91">
        <v>10.934572770000003</v>
      </c>
      <c r="DE132" s="92">
        <v>5.2943062000000003</v>
      </c>
      <c r="DF132" s="90">
        <v>9.5695187100000005</v>
      </c>
      <c r="DG132" s="91">
        <v>4.823329450000001</v>
      </c>
      <c r="DH132" s="91">
        <v>10.717153339999999</v>
      </c>
      <c r="DI132" s="92">
        <v>1.89560598</v>
      </c>
      <c r="DJ132" s="90">
        <v>9.4001939400000012</v>
      </c>
      <c r="DK132" s="91">
        <v>0.92364048999999993</v>
      </c>
      <c r="DL132" s="91">
        <v>0.9260305499999999</v>
      </c>
      <c r="DM132" s="92">
        <v>2.4140945899999999</v>
      </c>
      <c r="DN132" s="90">
        <v>1.6364328799999996</v>
      </c>
      <c r="DO132" s="91">
        <v>3.9581358600000005</v>
      </c>
      <c r="DP132" s="91">
        <v>13.491915859999999</v>
      </c>
      <c r="DQ132" s="92">
        <v>2.4122264599999999</v>
      </c>
      <c r="DR132" s="90">
        <v>1.9701841499999999</v>
      </c>
    </row>
    <row r="133" spans="1:122" s="10" customFormat="1" ht="13.2" customHeight="1" x14ac:dyDescent="0.3">
      <c r="A133" s="80" t="s">
        <v>68</v>
      </c>
      <c r="B133" s="151">
        <v>1.042</v>
      </c>
      <c r="C133" s="91">
        <v>1.4020000000000001</v>
      </c>
      <c r="D133" s="91">
        <v>0.85600000000000009</v>
      </c>
      <c r="E133" s="92">
        <v>0.375</v>
      </c>
      <c r="F133" s="91">
        <v>0.31</v>
      </c>
      <c r="G133" s="91">
        <v>2.117</v>
      </c>
      <c r="H133" s="91">
        <v>2.8109999999999999</v>
      </c>
      <c r="I133" s="92">
        <v>1.2509999999999999</v>
      </c>
      <c r="J133" s="90">
        <v>0.6359999999999999</v>
      </c>
      <c r="K133" s="91">
        <v>0.46099999999999997</v>
      </c>
      <c r="L133" s="91">
        <v>3.4090000000000003</v>
      </c>
      <c r="M133" s="92">
        <v>1.4790000000000001</v>
      </c>
      <c r="N133" s="90">
        <v>5.1000000000000005</v>
      </c>
      <c r="O133" s="91">
        <v>1.6680000000000001</v>
      </c>
      <c r="P133" s="91">
        <v>0.38500000000000001</v>
      </c>
      <c r="Q133" s="92">
        <v>0.32200000000000001</v>
      </c>
      <c r="R133" s="90">
        <v>0</v>
      </c>
      <c r="S133" s="91">
        <v>8.7999999999999995E-2</v>
      </c>
      <c r="T133" s="91">
        <v>0.17299999999999999</v>
      </c>
      <c r="U133" s="92">
        <v>1.2E-2</v>
      </c>
      <c r="V133" s="90">
        <v>1.2E-2</v>
      </c>
      <c r="W133" s="91">
        <v>9.0999999999999998E-2</v>
      </c>
      <c r="X133" s="91">
        <v>8.0000000000000002E-3</v>
      </c>
      <c r="Y133" s="92">
        <v>5.8999999999999997E-2</v>
      </c>
      <c r="Z133" s="90">
        <v>0.17399999999999999</v>
      </c>
      <c r="AA133" s="91">
        <v>0.10099999999999999</v>
      </c>
      <c r="AB133" s="91">
        <v>0.111</v>
      </c>
      <c r="AC133" s="92">
        <v>1.2E-2</v>
      </c>
      <c r="AD133" s="90">
        <v>2.1999999999999999E-2</v>
      </c>
      <c r="AE133" s="91">
        <v>0.11599999999999999</v>
      </c>
      <c r="AF133" s="91">
        <v>8.4000000000000005E-2</v>
      </c>
      <c r="AG133" s="92">
        <v>1E-3</v>
      </c>
      <c r="AH133" s="90">
        <v>0</v>
      </c>
      <c r="AI133" s="91">
        <v>8.0000000000000002E-3</v>
      </c>
      <c r="AJ133" s="91">
        <v>1.2E-2</v>
      </c>
      <c r="AK133" s="92">
        <v>0</v>
      </c>
      <c r="AL133" s="90">
        <v>1.7999999999999999E-2</v>
      </c>
      <c r="AM133" s="91">
        <v>0</v>
      </c>
      <c r="AN133" s="91">
        <v>0</v>
      </c>
      <c r="AO133" s="92">
        <v>0</v>
      </c>
      <c r="AP133" s="90">
        <v>2.3E-2</v>
      </c>
      <c r="AQ133" s="91">
        <v>5.5E-2</v>
      </c>
      <c r="AR133" s="91">
        <v>4.4999999999999998E-2</v>
      </c>
      <c r="AS133" s="92">
        <v>0.02</v>
      </c>
      <c r="AT133" s="90">
        <v>0.54300000000000004</v>
      </c>
      <c r="AU133" s="91">
        <v>0.14600000000000002</v>
      </c>
      <c r="AV133" s="91">
        <v>1.9509999999999998</v>
      </c>
      <c r="AW133" s="92">
        <v>1.7000000000000002</v>
      </c>
      <c r="AX133" s="90">
        <v>0.33800000000000002</v>
      </c>
      <c r="AY133" s="91">
        <v>0.45399999999999996</v>
      </c>
      <c r="AZ133" s="91">
        <v>2.0939999999999999</v>
      </c>
      <c r="BA133" s="92">
        <v>1.5830000000000002</v>
      </c>
      <c r="BB133" s="90">
        <v>1.1919999999999999</v>
      </c>
      <c r="BC133" s="91">
        <v>1.9419999999999999</v>
      </c>
      <c r="BD133" s="91">
        <v>2.137</v>
      </c>
      <c r="BE133" s="92">
        <v>4.077</v>
      </c>
      <c r="BF133" s="90">
        <v>0.59730000000000005</v>
      </c>
      <c r="BG133" s="91">
        <v>0.66189999999999993</v>
      </c>
      <c r="BH133" s="91">
        <v>1.4683000000000002</v>
      </c>
      <c r="BI133" s="92">
        <v>1.0375000000000001</v>
      </c>
      <c r="BJ133" s="90">
        <v>0</v>
      </c>
      <c r="BK133" s="91">
        <v>0</v>
      </c>
      <c r="BL133" s="91">
        <v>0</v>
      </c>
      <c r="BM133" s="92">
        <v>0</v>
      </c>
      <c r="BN133" s="90">
        <v>0</v>
      </c>
      <c r="BO133" s="91">
        <v>0</v>
      </c>
      <c r="BP133" s="91">
        <v>0</v>
      </c>
      <c r="BQ133" s="92">
        <v>0</v>
      </c>
      <c r="BR133" s="90">
        <v>0</v>
      </c>
      <c r="BS133" s="91">
        <v>0</v>
      </c>
      <c r="BT133" s="91">
        <v>0</v>
      </c>
      <c r="BU133" s="92">
        <v>0</v>
      </c>
      <c r="BV133" s="90">
        <v>0</v>
      </c>
      <c r="BW133" s="91">
        <v>0</v>
      </c>
      <c r="BX133" s="91">
        <v>0</v>
      </c>
      <c r="BY133" s="92">
        <v>0</v>
      </c>
      <c r="BZ133" s="90">
        <v>0.55506560000000005</v>
      </c>
      <c r="CA133" s="91">
        <v>3.3354567799999999</v>
      </c>
      <c r="CB133" s="91">
        <v>17.182118249999995</v>
      </c>
      <c r="CC133" s="92">
        <v>0.42538107000000003</v>
      </c>
      <c r="CD133" s="90">
        <v>4.817223170000001</v>
      </c>
      <c r="CE133" s="91">
        <v>0.19139052000000004</v>
      </c>
      <c r="CF133" s="91">
        <v>0.35345429</v>
      </c>
      <c r="CG133" s="92">
        <v>1.10192212</v>
      </c>
      <c r="CH133" s="91">
        <v>0.31883622999999994</v>
      </c>
      <c r="CI133" s="91">
        <v>3.26776328</v>
      </c>
      <c r="CJ133" s="91">
        <v>0.36754911000000001</v>
      </c>
      <c r="CK133" s="92">
        <v>0.81912344999999998</v>
      </c>
      <c r="CL133" s="90">
        <v>0.6933739000000001</v>
      </c>
      <c r="CM133" s="91">
        <v>7.1962300000000007E-2</v>
      </c>
      <c r="CN133" s="91">
        <v>0.44154248000000001</v>
      </c>
      <c r="CO133" s="91">
        <v>0.22994617999999997</v>
      </c>
      <c r="CP133" s="90">
        <v>0.34828809999999999</v>
      </c>
      <c r="CQ133" s="91">
        <v>0.2461952</v>
      </c>
      <c r="CR133" s="91">
        <v>0.38949606000000003</v>
      </c>
      <c r="CS133" s="92">
        <v>0.49308068000000005</v>
      </c>
      <c r="CT133" s="90">
        <v>0.29489427000000001</v>
      </c>
      <c r="CU133" s="91">
        <v>1.2730420099999999</v>
      </c>
      <c r="CV133" s="91">
        <v>6.5644859999999985E-2</v>
      </c>
      <c r="CW133" s="92">
        <v>0.50408741000000001</v>
      </c>
      <c r="CX133" s="90">
        <v>0.19044683000000001</v>
      </c>
      <c r="CY133" s="91">
        <v>1.5453530000000002E-2</v>
      </c>
      <c r="CZ133" s="91">
        <v>3.1043453000000003</v>
      </c>
      <c r="DA133" s="92">
        <v>6.4641560000000001E-2</v>
      </c>
      <c r="DB133" s="90">
        <v>3.2329476600000002</v>
      </c>
      <c r="DC133" s="91">
        <v>5.5027920000000001E-2</v>
      </c>
      <c r="DD133" s="91">
        <v>1.7662274499999999</v>
      </c>
      <c r="DE133" s="92">
        <v>1.8933815900000002</v>
      </c>
      <c r="DF133" s="90">
        <v>0.14704311</v>
      </c>
      <c r="DG133" s="91">
        <v>0.29272608999999999</v>
      </c>
      <c r="DH133" s="91">
        <v>0.30419731999999999</v>
      </c>
      <c r="DI133" s="92">
        <v>0.67258437000000004</v>
      </c>
      <c r="DJ133" s="90">
        <v>0.23686238999999998</v>
      </c>
      <c r="DK133" s="91">
        <v>0.75727902000000002</v>
      </c>
      <c r="DL133" s="91">
        <v>0.19522676999999999</v>
      </c>
      <c r="DM133" s="92">
        <v>1.26447132</v>
      </c>
      <c r="DN133" s="90">
        <v>1.8626139899999998</v>
      </c>
      <c r="DO133" s="91">
        <v>1.1697129599999998</v>
      </c>
      <c r="DP133" s="91">
        <v>1.77280858</v>
      </c>
      <c r="DQ133" s="92">
        <v>12.533710149999997</v>
      </c>
      <c r="DR133" s="90">
        <v>1.3487187299999999</v>
      </c>
    </row>
    <row r="134" spans="1:122" s="10" customFormat="1" ht="13.2" customHeight="1" x14ac:dyDescent="0.3">
      <c r="A134" s="172" t="s">
        <v>173</v>
      </c>
      <c r="B134" s="153">
        <v>-58.599999999999994</v>
      </c>
      <c r="C134" s="97">
        <v>29.4</v>
      </c>
      <c r="D134" s="97">
        <v>-46.1</v>
      </c>
      <c r="E134" s="98">
        <v>-46.300000000000004</v>
      </c>
      <c r="F134" s="97">
        <v>-25.06</v>
      </c>
      <c r="G134" s="97">
        <v>-57.495000000000005</v>
      </c>
      <c r="H134" s="97">
        <v>-1.5869999999999997</v>
      </c>
      <c r="I134" s="98">
        <v>21.452000000000005</v>
      </c>
      <c r="J134" s="96">
        <v>4.5760000000000005</v>
      </c>
      <c r="K134" s="97">
        <v>-22.836999999999996</v>
      </c>
      <c r="L134" s="97">
        <v>81.378</v>
      </c>
      <c r="M134" s="98">
        <v>10.762999999999995</v>
      </c>
      <c r="N134" s="96">
        <v>2.6460000000000008</v>
      </c>
      <c r="O134" s="97">
        <v>35.30899999999999</v>
      </c>
      <c r="P134" s="97">
        <v>32.585999999999999</v>
      </c>
      <c r="Q134" s="98">
        <v>10.902999999999995</v>
      </c>
      <c r="R134" s="96">
        <v>-17.414000000000001</v>
      </c>
      <c r="S134" s="97">
        <v>-62.503999999999998</v>
      </c>
      <c r="T134" s="97">
        <v>-57.913000000000004</v>
      </c>
      <c r="U134" s="98">
        <v>9.9310000000000009</v>
      </c>
      <c r="V134" s="96">
        <v>15.914999999999999</v>
      </c>
      <c r="W134" s="97">
        <v>-28.802</v>
      </c>
      <c r="X134" s="97">
        <v>9.546999999999997</v>
      </c>
      <c r="Y134" s="98">
        <v>-0.96000000000000441</v>
      </c>
      <c r="Z134" s="96">
        <v>-27.118000000000002</v>
      </c>
      <c r="AA134" s="97">
        <v>-64.256</v>
      </c>
      <c r="AB134" s="97">
        <v>-72.114000000000004</v>
      </c>
      <c r="AC134" s="98">
        <v>-111.74399999999999</v>
      </c>
      <c r="AD134" s="96">
        <v>-50.087999999999994</v>
      </c>
      <c r="AE134" s="97">
        <v>-101.84899999999999</v>
      </c>
      <c r="AF134" s="97">
        <v>-131.762</v>
      </c>
      <c r="AG134" s="98">
        <v>-136.393</v>
      </c>
      <c r="AH134" s="96">
        <v>-110.88200000000001</v>
      </c>
      <c r="AI134" s="97">
        <v>-90.103999999999999</v>
      </c>
      <c r="AJ134" s="97">
        <v>-111.88300000000001</v>
      </c>
      <c r="AK134" s="98">
        <v>-123.178</v>
      </c>
      <c r="AL134" s="96">
        <v>-118.65700000000001</v>
      </c>
      <c r="AM134" s="97">
        <v>-77.187000000000012</v>
      </c>
      <c r="AN134" s="97">
        <v>-179.143</v>
      </c>
      <c r="AO134" s="98">
        <v>-169.17099999999999</v>
      </c>
      <c r="AP134" s="96">
        <v>-166.898</v>
      </c>
      <c r="AQ134" s="97">
        <v>-116.229</v>
      </c>
      <c r="AR134" s="97">
        <v>-146.60599999999999</v>
      </c>
      <c r="AS134" s="98">
        <v>-137.95600000000002</v>
      </c>
      <c r="AT134" s="96">
        <v>-74.489999999999995</v>
      </c>
      <c r="AU134" s="97">
        <v>-123.07599999999999</v>
      </c>
      <c r="AV134" s="97">
        <v>-214.63900000000001</v>
      </c>
      <c r="AW134" s="98">
        <v>-17.978000000000009</v>
      </c>
      <c r="AX134" s="96">
        <v>-133.511</v>
      </c>
      <c r="AY134" s="97">
        <v>-234.672</v>
      </c>
      <c r="AZ134" s="97">
        <v>-287.92399999999998</v>
      </c>
      <c r="BA134" s="98">
        <v>-109.395</v>
      </c>
      <c r="BB134" s="96">
        <v>-310.72500000000002</v>
      </c>
      <c r="BC134" s="97">
        <v>-205.75799999999998</v>
      </c>
      <c r="BD134" s="97">
        <v>-300.721</v>
      </c>
      <c r="BE134" s="98">
        <v>-20.091000000000008</v>
      </c>
      <c r="BF134" s="96">
        <v>-312.00789999999995</v>
      </c>
      <c r="BG134" s="97">
        <v>-336.26910000000004</v>
      </c>
      <c r="BH134" s="97">
        <v>-418.11029999999994</v>
      </c>
      <c r="BI134" s="98">
        <v>-375.86009999999999</v>
      </c>
      <c r="BJ134" s="96">
        <v>-402.54042081000006</v>
      </c>
      <c r="BK134" s="97">
        <v>-225.40469620999997</v>
      </c>
      <c r="BL134" s="97">
        <v>-301.78375217999996</v>
      </c>
      <c r="BM134" s="98">
        <v>-308.40147418000004</v>
      </c>
      <c r="BN134" s="96">
        <v>-372.53508309999995</v>
      </c>
      <c r="BO134" s="97">
        <v>-342.40409823000005</v>
      </c>
      <c r="BP134" s="97">
        <v>-391.92545405999999</v>
      </c>
      <c r="BQ134" s="98">
        <v>-228.13016705999996</v>
      </c>
      <c r="BR134" s="96">
        <v>-375.48072662999999</v>
      </c>
      <c r="BS134" s="97">
        <v>-297.76179782000003</v>
      </c>
      <c r="BT134" s="97">
        <v>-292.52976359999997</v>
      </c>
      <c r="BU134" s="98">
        <v>-214.56599758999999</v>
      </c>
      <c r="BV134" s="96">
        <v>-313.28207666000003</v>
      </c>
      <c r="BW134" s="97">
        <v>-352.16302961000002</v>
      </c>
      <c r="BX134" s="97">
        <v>-358.78530924</v>
      </c>
      <c r="BY134" s="98">
        <v>-253.51734350000001</v>
      </c>
      <c r="BZ134" s="96">
        <v>-306.09076006999999</v>
      </c>
      <c r="CA134" s="97">
        <v>-225.74796988999998</v>
      </c>
      <c r="CB134" s="97">
        <v>-301.58382562000003</v>
      </c>
      <c r="CC134" s="98">
        <v>-181.88967944000001</v>
      </c>
      <c r="CD134" s="96">
        <v>-189.19557759</v>
      </c>
      <c r="CE134" s="97">
        <v>-156.67957683000003</v>
      </c>
      <c r="CF134" s="97">
        <v>-326.70559293999997</v>
      </c>
      <c r="CG134" s="98">
        <v>62.86750404</v>
      </c>
      <c r="CH134" s="97">
        <v>-245.78180780999998</v>
      </c>
      <c r="CI134" s="97">
        <v>-143.90423343999996</v>
      </c>
      <c r="CJ134" s="97">
        <v>-169.66198971</v>
      </c>
      <c r="CK134" s="98">
        <v>-174.77985955000003</v>
      </c>
      <c r="CL134" s="96">
        <v>-197.36740107</v>
      </c>
      <c r="CM134" s="97">
        <v>-121.25824033000001</v>
      </c>
      <c r="CN134" s="97">
        <v>-198.55091387000004</v>
      </c>
      <c r="CO134" s="97">
        <v>-215.36442653</v>
      </c>
      <c r="CP134" s="96">
        <v>-273.94838192999998</v>
      </c>
      <c r="CQ134" s="97">
        <v>-193.63323646999999</v>
      </c>
      <c r="CR134" s="97">
        <v>-214.96640947999998</v>
      </c>
      <c r="CS134" s="98">
        <v>-191.15270105000002</v>
      </c>
      <c r="CT134" s="96">
        <v>-141.9710953</v>
      </c>
      <c r="CU134" s="97">
        <v>-160.80094196000005</v>
      </c>
      <c r="CV134" s="97">
        <v>-122.1528447</v>
      </c>
      <c r="CW134" s="98">
        <v>-197.66971594</v>
      </c>
      <c r="CX134" s="96">
        <v>-247.24781790999995</v>
      </c>
      <c r="CY134" s="97">
        <v>-222.94215081999997</v>
      </c>
      <c r="CZ134" s="97">
        <v>-222.38398297999998</v>
      </c>
      <c r="DA134" s="98">
        <v>-245.98340994</v>
      </c>
      <c r="DB134" s="96">
        <v>-240.53336341999997</v>
      </c>
      <c r="DC134" s="97">
        <v>-290.34342688000004</v>
      </c>
      <c r="DD134" s="97">
        <v>-435.19560683999998</v>
      </c>
      <c r="DE134" s="98">
        <v>-261.28884310999996</v>
      </c>
      <c r="DF134" s="96">
        <v>-256.90327848000004</v>
      </c>
      <c r="DG134" s="97">
        <v>-196.43822314999997</v>
      </c>
      <c r="DH134" s="97">
        <v>-235.07908397000003</v>
      </c>
      <c r="DI134" s="98">
        <v>-288.66508189000007</v>
      </c>
      <c r="DJ134" s="96">
        <v>-431.58817316</v>
      </c>
      <c r="DK134" s="97">
        <v>-408.12450277999994</v>
      </c>
      <c r="DL134" s="97">
        <v>-544.88350361000005</v>
      </c>
      <c r="DM134" s="98">
        <v>-652.06415121000009</v>
      </c>
      <c r="DN134" s="96">
        <v>-631.36099590000003</v>
      </c>
      <c r="DO134" s="97">
        <v>-540.67795965999994</v>
      </c>
      <c r="DP134" s="97">
        <v>-456.47151079999992</v>
      </c>
      <c r="DQ134" s="98">
        <v>-446.99544060999995</v>
      </c>
      <c r="DR134" s="96">
        <v>-478.28377956999992</v>
      </c>
    </row>
    <row r="135" spans="1:122" s="10" customFormat="1" ht="13.2" customHeight="1" x14ac:dyDescent="0.3">
      <c r="A135" s="80" t="s">
        <v>67</v>
      </c>
      <c r="B135" s="151">
        <v>10.1</v>
      </c>
      <c r="C135" s="91">
        <v>102.5</v>
      </c>
      <c r="D135" s="91">
        <v>40.6</v>
      </c>
      <c r="E135" s="92">
        <v>33.200000000000003</v>
      </c>
      <c r="F135" s="91">
        <v>46.118000000000002</v>
      </c>
      <c r="G135" s="91">
        <v>12.775</v>
      </c>
      <c r="H135" s="91">
        <v>81.58</v>
      </c>
      <c r="I135" s="92">
        <v>96.956000000000003</v>
      </c>
      <c r="J135" s="90">
        <v>70.528000000000006</v>
      </c>
      <c r="K135" s="91">
        <v>41.567</v>
      </c>
      <c r="L135" s="91">
        <v>165.96899999999999</v>
      </c>
      <c r="M135" s="92">
        <v>133.655</v>
      </c>
      <c r="N135" s="90">
        <v>80.573999999999998</v>
      </c>
      <c r="O135" s="91">
        <v>104.05499999999999</v>
      </c>
      <c r="P135" s="91">
        <v>117.22999999999999</v>
      </c>
      <c r="Q135" s="92">
        <v>88.538000000000011</v>
      </c>
      <c r="R135" s="90">
        <v>62.881</v>
      </c>
      <c r="S135" s="91">
        <v>6.51</v>
      </c>
      <c r="T135" s="91">
        <v>8.9190000000000005</v>
      </c>
      <c r="U135" s="92">
        <v>86.795000000000002</v>
      </c>
      <c r="V135" s="90">
        <v>92.718999999999994</v>
      </c>
      <c r="W135" s="91">
        <v>40.501999999999995</v>
      </c>
      <c r="X135" s="91">
        <v>90.388999999999996</v>
      </c>
      <c r="Y135" s="92">
        <v>88.59899999999999</v>
      </c>
      <c r="Z135" s="90">
        <v>68.77000000000001</v>
      </c>
      <c r="AA135" s="91">
        <v>69.829000000000008</v>
      </c>
      <c r="AB135" s="91">
        <v>4.3140000000000001</v>
      </c>
      <c r="AC135" s="92">
        <v>36.637</v>
      </c>
      <c r="AD135" s="90">
        <v>110.47500000000001</v>
      </c>
      <c r="AE135" s="91">
        <v>26.471</v>
      </c>
      <c r="AF135" s="91">
        <v>47.278999999999996</v>
      </c>
      <c r="AG135" s="92">
        <v>21.402000000000001</v>
      </c>
      <c r="AH135" s="90">
        <v>9.8580000000000005</v>
      </c>
      <c r="AI135" s="91">
        <v>46.552999999999997</v>
      </c>
      <c r="AJ135" s="91">
        <v>32.421999999999997</v>
      </c>
      <c r="AK135" s="92">
        <v>34.825000000000003</v>
      </c>
      <c r="AL135" s="90">
        <v>29.614000000000001</v>
      </c>
      <c r="AM135" s="91">
        <v>39.998000000000005</v>
      </c>
      <c r="AN135" s="91">
        <v>15.266000000000002</v>
      </c>
      <c r="AO135" s="92">
        <v>20.317</v>
      </c>
      <c r="AP135" s="90">
        <v>8.4149999999999991</v>
      </c>
      <c r="AQ135" s="91">
        <v>24.844999999999999</v>
      </c>
      <c r="AR135" s="91">
        <v>19.526</v>
      </c>
      <c r="AS135" s="92">
        <v>81.366</v>
      </c>
      <c r="AT135" s="90">
        <v>71.945000000000007</v>
      </c>
      <c r="AU135" s="91">
        <v>27.607999999999997</v>
      </c>
      <c r="AV135" s="91">
        <v>10.505000000000001</v>
      </c>
      <c r="AW135" s="92">
        <v>214.40099999999998</v>
      </c>
      <c r="AX135" s="90">
        <v>118.998</v>
      </c>
      <c r="AY135" s="91">
        <v>74.369</v>
      </c>
      <c r="AZ135" s="91">
        <v>117.583</v>
      </c>
      <c r="BA135" s="92">
        <v>231.86799999999999</v>
      </c>
      <c r="BB135" s="90">
        <v>114.80199999999999</v>
      </c>
      <c r="BC135" s="91">
        <v>169.65700000000001</v>
      </c>
      <c r="BD135" s="91">
        <v>170.215</v>
      </c>
      <c r="BE135" s="92">
        <v>373.41999999999996</v>
      </c>
      <c r="BF135" s="90">
        <v>87.920400000000001</v>
      </c>
      <c r="BG135" s="91">
        <v>101.68510000000001</v>
      </c>
      <c r="BH135" s="91">
        <v>67.580600000000004</v>
      </c>
      <c r="BI135" s="92">
        <v>115.43699999999998</v>
      </c>
      <c r="BJ135" s="90">
        <v>90.089597210000008</v>
      </c>
      <c r="BK135" s="91">
        <v>122.52189777999999</v>
      </c>
      <c r="BL135" s="91">
        <v>111.41731896000002</v>
      </c>
      <c r="BM135" s="92">
        <v>92.001301949999998</v>
      </c>
      <c r="BN135" s="90">
        <v>70.586590440000009</v>
      </c>
      <c r="BO135" s="91">
        <v>77.38705680999999</v>
      </c>
      <c r="BP135" s="91">
        <v>141.75651097000002</v>
      </c>
      <c r="BQ135" s="92">
        <v>214.83805918000002</v>
      </c>
      <c r="BR135" s="90">
        <v>94.364520470000002</v>
      </c>
      <c r="BS135" s="91">
        <v>137.11681976</v>
      </c>
      <c r="BT135" s="91">
        <v>145.04294408999999</v>
      </c>
      <c r="BU135" s="92">
        <v>164.17465691000001</v>
      </c>
      <c r="BV135" s="90">
        <v>120.27979904</v>
      </c>
      <c r="BW135" s="91">
        <v>108.18062469999998</v>
      </c>
      <c r="BX135" s="91">
        <v>92.435989450000008</v>
      </c>
      <c r="BY135" s="92">
        <v>151.96062886999999</v>
      </c>
      <c r="BZ135" s="90">
        <v>148.86578254999998</v>
      </c>
      <c r="CA135" s="91">
        <v>147.92845636999999</v>
      </c>
      <c r="CB135" s="91">
        <v>160.03314792000003</v>
      </c>
      <c r="CC135" s="92">
        <v>211.96306404000001</v>
      </c>
      <c r="CD135" s="90">
        <v>218.57388668999999</v>
      </c>
      <c r="CE135" s="91">
        <v>207.7707632</v>
      </c>
      <c r="CF135" s="91">
        <v>172.24207633999998</v>
      </c>
      <c r="CG135" s="92">
        <v>388.96505514</v>
      </c>
      <c r="CH135" s="91">
        <v>126.57055439000001</v>
      </c>
      <c r="CI135" s="91">
        <v>249.21928358000002</v>
      </c>
      <c r="CJ135" s="91">
        <v>197.67564779999998</v>
      </c>
      <c r="CK135" s="92">
        <v>210.1842139</v>
      </c>
      <c r="CL135" s="90">
        <v>162.67102871</v>
      </c>
      <c r="CM135" s="91">
        <v>219.28409908000003</v>
      </c>
      <c r="CN135" s="91">
        <v>187.09263257999999</v>
      </c>
      <c r="CO135" s="91">
        <v>118.76577526999998</v>
      </c>
      <c r="CP135" s="90">
        <v>146.35528215000002</v>
      </c>
      <c r="CQ135" s="91">
        <v>137.78129073000002</v>
      </c>
      <c r="CR135" s="91">
        <v>140.61625862</v>
      </c>
      <c r="CS135" s="92">
        <v>111.36120059999999</v>
      </c>
      <c r="CT135" s="90">
        <v>198.74001652999999</v>
      </c>
      <c r="CU135" s="91">
        <v>218.87458574999999</v>
      </c>
      <c r="CV135" s="91">
        <v>367.37296476000006</v>
      </c>
      <c r="CW135" s="92">
        <v>184.72309666000001</v>
      </c>
      <c r="CX135" s="90">
        <v>98.36524154</v>
      </c>
      <c r="CY135" s="91">
        <v>135.38926505000001</v>
      </c>
      <c r="CZ135" s="91">
        <v>170.09545621000001</v>
      </c>
      <c r="DA135" s="92">
        <v>177.47937467</v>
      </c>
      <c r="DB135" s="90">
        <v>220.30222821999999</v>
      </c>
      <c r="DC135" s="91">
        <v>164.05084502999998</v>
      </c>
      <c r="DD135" s="91">
        <v>193.89439387000002</v>
      </c>
      <c r="DE135" s="92">
        <v>205.45292406999999</v>
      </c>
      <c r="DF135" s="90">
        <v>325.31002680999995</v>
      </c>
      <c r="DG135" s="91">
        <v>394.96042542000004</v>
      </c>
      <c r="DH135" s="91">
        <v>352.83618682999997</v>
      </c>
      <c r="DI135" s="92">
        <v>248.94996558999998</v>
      </c>
      <c r="DJ135" s="90">
        <v>297.66908338999997</v>
      </c>
      <c r="DK135" s="91">
        <v>341.48495945000002</v>
      </c>
      <c r="DL135" s="91">
        <v>215.34317324999998</v>
      </c>
      <c r="DM135" s="92">
        <v>285.0857527</v>
      </c>
      <c r="DN135" s="90">
        <v>192.25681053</v>
      </c>
      <c r="DO135" s="91">
        <v>267.95248508999998</v>
      </c>
      <c r="DP135" s="91">
        <v>352.81558349000005</v>
      </c>
      <c r="DQ135" s="92">
        <v>300.44047465</v>
      </c>
      <c r="DR135" s="90">
        <v>192.59362052</v>
      </c>
    </row>
    <row r="136" spans="1:122" s="10" customFormat="1" ht="13.2" customHeight="1" x14ac:dyDescent="0.3">
      <c r="A136" s="80" t="s">
        <v>68</v>
      </c>
      <c r="B136" s="151">
        <v>68.7</v>
      </c>
      <c r="C136" s="91">
        <v>73.099999999999994</v>
      </c>
      <c r="D136" s="91">
        <v>86.7</v>
      </c>
      <c r="E136" s="92">
        <v>79.5</v>
      </c>
      <c r="F136" s="91">
        <v>71.177999999999997</v>
      </c>
      <c r="G136" s="91">
        <v>70.27000000000001</v>
      </c>
      <c r="H136" s="91">
        <v>83.167000000000002</v>
      </c>
      <c r="I136" s="92">
        <v>75.503999999999991</v>
      </c>
      <c r="J136" s="90">
        <v>65.951999999999998</v>
      </c>
      <c r="K136" s="91">
        <v>64.403999999999996</v>
      </c>
      <c r="L136" s="91">
        <v>84.591000000000008</v>
      </c>
      <c r="M136" s="92">
        <v>122.892</v>
      </c>
      <c r="N136" s="90">
        <v>77.927999999999997</v>
      </c>
      <c r="O136" s="91">
        <v>68.745999999999995</v>
      </c>
      <c r="P136" s="91">
        <v>84.643999999999991</v>
      </c>
      <c r="Q136" s="92">
        <v>77.635000000000005</v>
      </c>
      <c r="R136" s="90">
        <v>80.295000000000002</v>
      </c>
      <c r="S136" s="91">
        <v>69.013999999999996</v>
      </c>
      <c r="T136" s="91">
        <v>66.831999999999994</v>
      </c>
      <c r="U136" s="92">
        <v>76.864000000000004</v>
      </c>
      <c r="V136" s="90">
        <v>76.804000000000002</v>
      </c>
      <c r="W136" s="91">
        <v>69.304000000000002</v>
      </c>
      <c r="X136" s="91">
        <v>80.841999999999999</v>
      </c>
      <c r="Y136" s="92">
        <v>89.558999999999997</v>
      </c>
      <c r="Z136" s="90">
        <v>95.888000000000005</v>
      </c>
      <c r="AA136" s="91">
        <v>134.08500000000001</v>
      </c>
      <c r="AB136" s="91">
        <v>76.427999999999997</v>
      </c>
      <c r="AC136" s="92">
        <v>148.38099999999997</v>
      </c>
      <c r="AD136" s="90">
        <v>160.56300000000002</v>
      </c>
      <c r="AE136" s="91">
        <v>128.32</v>
      </c>
      <c r="AF136" s="91">
        <v>179.041</v>
      </c>
      <c r="AG136" s="92">
        <v>157.79499999999999</v>
      </c>
      <c r="AH136" s="90">
        <v>120.74</v>
      </c>
      <c r="AI136" s="91">
        <v>136.65699999999998</v>
      </c>
      <c r="AJ136" s="91">
        <v>144.30500000000001</v>
      </c>
      <c r="AK136" s="92">
        <v>158.00299999999999</v>
      </c>
      <c r="AL136" s="90">
        <v>148.27099999999999</v>
      </c>
      <c r="AM136" s="91">
        <v>117.185</v>
      </c>
      <c r="AN136" s="91">
        <v>194.40899999999999</v>
      </c>
      <c r="AO136" s="92">
        <v>189.488</v>
      </c>
      <c r="AP136" s="90">
        <v>175.31299999999999</v>
      </c>
      <c r="AQ136" s="91">
        <v>141.07400000000001</v>
      </c>
      <c r="AR136" s="91">
        <v>166.13200000000001</v>
      </c>
      <c r="AS136" s="92">
        <v>219.322</v>
      </c>
      <c r="AT136" s="90">
        <v>146.435</v>
      </c>
      <c r="AU136" s="91">
        <v>150.684</v>
      </c>
      <c r="AV136" s="91">
        <v>225.14400000000001</v>
      </c>
      <c r="AW136" s="92">
        <v>232.37900000000002</v>
      </c>
      <c r="AX136" s="90">
        <v>252.50899999999996</v>
      </c>
      <c r="AY136" s="91">
        <v>309.041</v>
      </c>
      <c r="AZ136" s="91">
        <v>405.50700000000006</v>
      </c>
      <c r="BA136" s="92">
        <v>341.26299999999998</v>
      </c>
      <c r="BB136" s="90">
        <v>425.52699999999993</v>
      </c>
      <c r="BC136" s="91">
        <v>375.41499999999996</v>
      </c>
      <c r="BD136" s="91">
        <v>470.93599999999998</v>
      </c>
      <c r="BE136" s="92">
        <v>393.51099999999997</v>
      </c>
      <c r="BF136" s="90">
        <v>399.92829999999998</v>
      </c>
      <c r="BG136" s="91">
        <v>437.95420000000001</v>
      </c>
      <c r="BH136" s="91">
        <v>485.69090000000006</v>
      </c>
      <c r="BI136" s="92">
        <v>491.2971</v>
      </c>
      <c r="BJ136" s="90">
        <v>492.63001802000008</v>
      </c>
      <c r="BK136" s="91">
        <v>347.92659398999996</v>
      </c>
      <c r="BL136" s="91">
        <v>413.20107114000001</v>
      </c>
      <c r="BM136" s="92">
        <v>400.40277613000001</v>
      </c>
      <c r="BN136" s="90">
        <v>443.12167353999996</v>
      </c>
      <c r="BO136" s="91">
        <v>419.79115504000004</v>
      </c>
      <c r="BP136" s="91">
        <v>533.68196503000001</v>
      </c>
      <c r="BQ136" s="92">
        <v>442.96822624000004</v>
      </c>
      <c r="BR136" s="90">
        <v>469.84524709999994</v>
      </c>
      <c r="BS136" s="91">
        <v>434.87861758000003</v>
      </c>
      <c r="BT136" s="91">
        <v>437.57270769000002</v>
      </c>
      <c r="BU136" s="92">
        <v>378.74065450000001</v>
      </c>
      <c r="BV136" s="90">
        <v>433.56187569999997</v>
      </c>
      <c r="BW136" s="91">
        <v>460.34365431000003</v>
      </c>
      <c r="BX136" s="91">
        <v>451.22129868999997</v>
      </c>
      <c r="BY136" s="92">
        <v>405.47797236999997</v>
      </c>
      <c r="BZ136" s="90">
        <v>454.95654261999994</v>
      </c>
      <c r="CA136" s="91">
        <v>373.67642625999997</v>
      </c>
      <c r="CB136" s="91">
        <v>461.61697354</v>
      </c>
      <c r="CC136" s="92">
        <v>393.85274347999996</v>
      </c>
      <c r="CD136" s="90">
        <v>407.76946427999997</v>
      </c>
      <c r="CE136" s="91">
        <v>364.45034003000001</v>
      </c>
      <c r="CF136" s="91">
        <v>498.94766928000001</v>
      </c>
      <c r="CG136" s="92">
        <v>326.09755110000003</v>
      </c>
      <c r="CH136" s="91">
        <v>372.35236219999996</v>
      </c>
      <c r="CI136" s="91">
        <v>393.12351702000001</v>
      </c>
      <c r="CJ136" s="91">
        <v>367.33763751000004</v>
      </c>
      <c r="CK136" s="92">
        <v>384.96407345</v>
      </c>
      <c r="CL136" s="90">
        <v>360.03842978</v>
      </c>
      <c r="CM136" s="91">
        <v>340.54233941000001</v>
      </c>
      <c r="CN136" s="91">
        <v>385.64354644999997</v>
      </c>
      <c r="CO136" s="91">
        <v>334.13020180000001</v>
      </c>
      <c r="CP136" s="90">
        <v>420.30366407999998</v>
      </c>
      <c r="CQ136" s="91">
        <v>331.41452719999995</v>
      </c>
      <c r="CR136" s="91">
        <v>355.58266809999998</v>
      </c>
      <c r="CS136" s="92">
        <v>302.51390164999998</v>
      </c>
      <c r="CT136" s="90">
        <v>340.71111182999999</v>
      </c>
      <c r="CU136" s="91">
        <v>379.67552771000004</v>
      </c>
      <c r="CV136" s="91">
        <v>489.52580946</v>
      </c>
      <c r="CW136" s="92">
        <v>382.39281259999996</v>
      </c>
      <c r="CX136" s="90">
        <v>345.61305944999992</v>
      </c>
      <c r="CY136" s="91">
        <v>358.33141587</v>
      </c>
      <c r="CZ136" s="91">
        <v>392.47943918999999</v>
      </c>
      <c r="DA136" s="92">
        <v>423.46278461000003</v>
      </c>
      <c r="DB136" s="90">
        <v>460.83559163999996</v>
      </c>
      <c r="DC136" s="91">
        <v>454.39427190999999</v>
      </c>
      <c r="DD136" s="91">
        <v>629.09000070999991</v>
      </c>
      <c r="DE136" s="92">
        <v>466.7417671799999</v>
      </c>
      <c r="DF136" s="90">
        <v>582.21330528999999</v>
      </c>
      <c r="DG136" s="91">
        <v>591.39864856999998</v>
      </c>
      <c r="DH136" s="91">
        <v>587.91527080000003</v>
      </c>
      <c r="DI136" s="92">
        <v>537.61504748000004</v>
      </c>
      <c r="DJ136" s="90">
        <v>729.25725654999997</v>
      </c>
      <c r="DK136" s="91">
        <v>749.60946222999996</v>
      </c>
      <c r="DL136" s="91">
        <v>760.22667686</v>
      </c>
      <c r="DM136" s="92">
        <v>937.14990390999992</v>
      </c>
      <c r="DN136" s="90">
        <v>823.61780642999997</v>
      </c>
      <c r="DO136" s="91">
        <v>808.63044475000004</v>
      </c>
      <c r="DP136" s="91">
        <v>809.28709429000003</v>
      </c>
      <c r="DQ136" s="92">
        <v>747.43591526</v>
      </c>
      <c r="DR136" s="90">
        <v>670.87740008999992</v>
      </c>
    </row>
    <row r="137" spans="1:122" s="10" customFormat="1" ht="13.2" customHeight="1" x14ac:dyDescent="0.3">
      <c r="A137" s="172" t="s">
        <v>174</v>
      </c>
      <c r="B137" s="153">
        <v>1.4439999999999973</v>
      </c>
      <c r="C137" s="97">
        <v>-18.101999999999997</v>
      </c>
      <c r="D137" s="97">
        <v>-98.567000000000007</v>
      </c>
      <c r="E137" s="98">
        <v>-37.031000000000006</v>
      </c>
      <c r="F137" s="97">
        <v>-106.00199999999998</v>
      </c>
      <c r="G137" s="97">
        <v>-80.105999999999995</v>
      </c>
      <c r="H137" s="97">
        <v>11.067000000000007</v>
      </c>
      <c r="I137" s="98">
        <v>-39.955999999999996</v>
      </c>
      <c r="J137" s="96">
        <v>-34.459000000000003</v>
      </c>
      <c r="K137" s="97">
        <v>-301.601</v>
      </c>
      <c r="L137" s="97">
        <v>-83.36099999999999</v>
      </c>
      <c r="M137" s="98">
        <v>-465.28899999999999</v>
      </c>
      <c r="N137" s="96">
        <v>-117.417</v>
      </c>
      <c r="O137" s="97">
        <v>-90.466999999999985</v>
      </c>
      <c r="P137" s="97">
        <v>-103.913</v>
      </c>
      <c r="Q137" s="98">
        <v>-214.8</v>
      </c>
      <c r="R137" s="96">
        <v>-15.625999999999998</v>
      </c>
      <c r="S137" s="97">
        <v>-92.364000000000019</v>
      </c>
      <c r="T137" s="97">
        <v>-55.568999999999988</v>
      </c>
      <c r="U137" s="98">
        <v>-105.809</v>
      </c>
      <c r="V137" s="96">
        <v>-25.535000000000007</v>
      </c>
      <c r="W137" s="97">
        <v>-122.935</v>
      </c>
      <c r="X137" s="97">
        <v>-124.89700000000001</v>
      </c>
      <c r="Y137" s="98">
        <v>-20.355000000000004</v>
      </c>
      <c r="Z137" s="96">
        <v>-83.127999999999986</v>
      </c>
      <c r="AA137" s="97">
        <v>-75.825000000000003</v>
      </c>
      <c r="AB137" s="97">
        <v>-70.203999999999994</v>
      </c>
      <c r="AC137" s="98">
        <v>-78.257999999999996</v>
      </c>
      <c r="AD137" s="96">
        <v>-40.240800048828127</v>
      </c>
      <c r="AE137" s="97">
        <v>-60.232449996948247</v>
      </c>
      <c r="AF137" s="97">
        <v>-119.03487919998169</v>
      </c>
      <c r="AG137" s="98">
        <v>-12.887</v>
      </c>
      <c r="AH137" s="96">
        <v>-64.563000000000017</v>
      </c>
      <c r="AI137" s="97">
        <v>-132.24299999999999</v>
      </c>
      <c r="AJ137" s="97">
        <v>-101.89100000000002</v>
      </c>
      <c r="AK137" s="98">
        <v>-83.997208007812489</v>
      </c>
      <c r="AL137" s="96">
        <v>-7.3609999999999971</v>
      </c>
      <c r="AM137" s="97">
        <v>-38.977000000000004</v>
      </c>
      <c r="AN137" s="97">
        <v>-41.804000000000002</v>
      </c>
      <c r="AO137" s="98">
        <v>11.490000000000006</v>
      </c>
      <c r="AP137" s="96">
        <v>2.9570000000000149</v>
      </c>
      <c r="AQ137" s="97">
        <v>-61.309243890047071</v>
      </c>
      <c r="AR137" s="97">
        <v>-65.388000000000005</v>
      </c>
      <c r="AS137" s="98">
        <v>-105.85400000000001</v>
      </c>
      <c r="AT137" s="96">
        <v>-27.258000000000003</v>
      </c>
      <c r="AU137" s="97">
        <v>22.885999999999996</v>
      </c>
      <c r="AV137" s="97">
        <v>-3.9924804687499886</v>
      </c>
      <c r="AW137" s="98">
        <v>-101.204127160132</v>
      </c>
      <c r="AX137" s="96">
        <v>83.891200195312507</v>
      </c>
      <c r="AY137" s="97">
        <v>24.214999999999989</v>
      </c>
      <c r="AZ137" s="97">
        <v>97.271999999999991</v>
      </c>
      <c r="BA137" s="98">
        <v>77.735000000000014</v>
      </c>
      <c r="BB137" s="96">
        <v>100.08800000000001</v>
      </c>
      <c r="BC137" s="97">
        <v>80.940000000000012</v>
      </c>
      <c r="BD137" s="97">
        <v>-79.493999999999986</v>
      </c>
      <c r="BE137" s="98">
        <v>-8.8380000000000294</v>
      </c>
      <c r="BF137" s="96">
        <v>30.922199999999975</v>
      </c>
      <c r="BG137" s="97">
        <v>-142.90439999999998</v>
      </c>
      <c r="BH137" s="97">
        <v>166.36180000000002</v>
      </c>
      <c r="BI137" s="98">
        <v>-95.886199999999988</v>
      </c>
      <c r="BJ137" s="96">
        <v>3.5001673699999714</v>
      </c>
      <c r="BK137" s="97">
        <v>-96.770213930000011</v>
      </c>
      <c r="BL137" s="97">
        <v>83.930471990000001</v>
      </c>
      <c r="BM137" s="98">
        <v>217.49675517999998</v>
      </c>
      <c r="BN137" s="96">
        <v>245.98600415999996</v>
      </c>
      <c r="BO137" s="97">
        <v>4.4820227400000192</v>
      </c>
      <c r="BP137" s="97">
        <v>267.68694111999991</v>
      </c>
      <c r="BQ137" s="98">
        <v>324.94118815000007</v>
      </c>
      <c r="BR137" s="96">
        <v>283.82483609000002</v>
      </c>
      <c r="BS137" s="97">
        <v>152.19236183999993</v>
      </c>
      <c r="BT137" s="97">
        <v>291.15572058999999</v>
      </c>
      <c r="BU137" s="98">
        <v>47.218616080000047</v>
      </c>
      <c r="BV137" s="96">
        <v>470.50079987999999</v>
      </c>
      <c r="BW137" s="97">
        <v>195.38262907999996</v>
      </c>
      <c r="BX137" s="97">
        <v>252.73288272000002</v>
      </c>
      <c r="BY137" s="98">
        <v>389.84102280999997</v>
      </c>
      <c r="BZ137" s="96">
        <v>279.31891507</v>
      </c>
      <c r="CA137" s="97">
        <v>-95.418819280000008</v>
      </c>
      <c r="CB137" s="97">
        <v>19.741330659999996</v>
      </c>
      <c r="CC137" s="98">
        <v>-20.061286960000004</v>
      </c>
      <c r="CD137" s="96">
        <v>-50.239549980000007</v>
      </c>
      <c r="CE137" s="97">
        <v>-153.27213147000003</v>
      </c>
      <c r="CF137" s="97">
        <v>-55.343934680000004</v>
      </c>
      <c r="CG137" s="98">
        <v>-23.090033860000013</v>
      </c>
      <c r="CH137" s="97">
        <v>-42.01706867999998</v>
      </c>
      <c r="CI137" s="97">
        <v>-50.844271140000004</v>
      </c>
      <c r="CJ137" s="97">
        <v>47.752890170000008</v>
      </c>
      <c r="CK137" s="98">
        <v>-104.3835004</v>
      </c>
      <c r="CL137" s="96">
        <v>26.610111240000002</v>
      </c>
      <c r="CM137" s="97">
        <v>-41.911076820000019</v>
      </c>
      <c r="CN137" s="97">
        <v>64.489719170000015</v>
      </c>
      <c r="CO137" s="97">
        <v>-73.80211202000001</v>
      </c>
      <c r="CP137" s="96">
        <v>92.53876120999999</v>
      </c>
      <c r="CQ137" s="97">
        <v>40.317558830000003</v>
      </c>
      <c r="CR137" s="97">
        <v>84.306267879999993</v>
      </c>
      <c r="CS137" s="98">
        <v>78.583848020000005</v>
      </c>
      <c r="CT137" s="96">
        <v>105.41841962999999</v>
      </c>
      <c r="CU137" s="97">
        <v>26.234219449999991</v>
      </c>
      <c r="CV137" s="97">
        <v>138.02965275999998</v>
      </c>
      <c r="CW137" s="98">
        <v>80.37296434999999</v>
      </c>
      <c r="CX137" s="96">
        <v>224.99020852000001</v>
      </c>
      <c r="CY137" s="97">
        <v>-15.840317529999986</v>
      </c>
      <c r="CZ137" s="97">
        <v>98.903872050000018</v>
      </c>
      <c r="DA137" s="98">
        <v>27.35699979999999</v>
      </c>
      <c r="DB137" s="96">
        <v>209.83527867000001</v>
      </c>
      <c r="DC137" s="97">
        <v>-6.1632229899999729</v>
      </c>
      <c r="DD137" s="97">
        <v>158.05570111999998</v>
      </c>
      <c r="DE137" s="98">
        <v>51.745547850000001</v>
      </c>
      <c r="DF137" s="96">
        <v>132.70825782000003</v>
      </c>
      <c r="DG137" s="97">
        <v>85.712143179999998</v>
      </c>
      <c r="DH137" s="97">
        <v>59.218670189999983</v>
      </c>
      <c r="DI137" s="98">
        <v>60.512648269999985</v>
      </c>
      <c r="DJ137" s="96">
        <v>195.91869849</v>
      </c>
      <c r="DK137" s="97">
        <v>86.773981339999978</v>
      </c>
      <c r="DL137" s="97">
        <v>121.07883376999997</v>
      </c>
      <c r="DM137" s="98">
        <v>-23.864704789999934</v>
      </c>
      <c r="DN137" s="96">
        <v>36.921627340000015</v>
      </c>
      <c r="DO137" s="97">
        <v>-61.366079679999999</v>
      </c>
      <c r="DP137" s="97">
        <v>126.86113973</v>
      </c>
      <c r="DQ137" s="98">
        <v>52.448436829999991</v>
      </c>
      <c r="DR137" s="96">
        <v>494.18024132999994</v>
      </c>
    </row>
    <row r="138" spans="1:122" s="10" customFormat="1" ht="13.2" customHeight="1" x14ac:dyDescent="0.3">
      <c r="A138" s="80" t="s">
        <v>67</v>
      </c>
      <c r="B138" s="151">
        <v>54.604999999999997</v>
      </c>
      <c r="C138" s="91">
        <v>69.272999999999996</v>
      </c>
      <c r="D138" s="91">
        <v>62.437999999999995</v>
      </c>
      <c r="E138" s="92">
        <v>74.633999999999986</v>
      </c>
      <c r="F138" s="91">
        <v>116.94999999999999</v>
      </c>
      <c r="G138" s="91">
        <v>109.096</v>
      </c>
      <c r="H138" s="91">
        <v>149.45600000000002</v>
      </c>
      <c r="I138" s="92">
        <v>193.24100000000001</v>
      </c>
      <c r="J138" s="90">
        <v>81.14500000000001</v>
      </c>
      <c r="K138" s="91">
        <v>67.475999999999999</v>
      </c>
      <c r="L138" s="91">
        <v>74.33</v>
      </c>
      <c r="M138" s="92">
        <v>94.882999999999996</v>
      </c>
      <c r="N138" s="90">
        <v>78.347999999999985</v>
      </c>
      <c r="O138" s="91">
        <v>69.847999999999999</v>
      </c>
      <c r="P138" s="91">
        <v>69.876999999999995</v>
      </c>
      <c r="Q138" s="92">
        <v>114.59099999999999</v>
      </c>
      <c r="R138" s="90">
        <v>59.78</v>
      </c>
      <c r="S138" s="91">
        <v>56.72</v>
      </c>
      <c r="T138" s="91">
        <v>91.95</v>
      </c>
      <c r="U138" s="92">
        <v>96.179000000000002</v>
      </c>
      <c r="V138" s="90">
        <v>111.39999999999999</v>
      </c>
      <c r="W138" s="91">
        <v>76.988</v>
      </c>
      <c r="X138" s="91">
        <v>72.823999999999998</v>
      </c>
      <c r="Y138" s="92">
        <v>114.72499999999999</v>
      </c>
      <c r="Z138" s="90">
        <v>83.263000000000005</v>
      </c>
      <c r="AA138" s="91">
        <v>82.418000000000006</v>
      </c>
      <c r="AB138" s="91">
        <v>71.408999999999992</v>
      </c>
      <c r="AC138" s="92">
        <v>79.936000000000007</v>
      </c>
      <c r="AD138" s="90">
        <v>100.727</v>
      </c>
      <c r="AE138" s="91">
        <v>94.67</v>
      </c>
      <c r="AF138" s="91">
        <v>70.566000000000003</v>
      </c>
      <c r="AG138" s="92">
        <v>124.23699999999999</v>
      </c>
      <c r="AH138" s="90">
        <v>78.596000000000004</v>
      </c>
      <c r="AI138" s="91">
        <v>82.972999999999999</v>
      </c>
      <c r="AJ138" s="91">
        <v>93.575999999999993</v>
      </c>
      <c r="AK138" s="92">
        <v>107.61199999999999</v>
      </c>
      <c r="AL138" s="90">
        <v>105.982</v>
      </c>
      <c r="AM138" s="91">
        <v>88.841000000000008</v>
      </c>
      <c r="AN138" s="91">
        <v>96.953000000000003</v>
      </c>
      <c r="AO138" s="92">
        <v>130.90300000000002</v>
      </c>
      <c r="AP138" s="90">
        <v>145.98500000000001</v>
      </c>
      <c r="AQ138" s="91">
        <v>102.28299999999999</v>
      </c>
      <c r="AR138" s="91">
        <v>111.34</v>
      </c>
      <c r="AS138" s="92">
        <v>147.559</v>
      </c>
      <c r="AT138" s="90">
        <v>152.08499999999998</v>
      </c>
      <c r="AU138" s="91">
        <v>174.55500000000001</v>
      </c>
      <c r="AV138" s="91">
        <v>196.19451953125002</v>
      </c>
      <c r="AW138" s="92">
        <v>228.20099999999999</v>
      </c>
      <c r="AX138" s="90">
        <v>278.09120019531252</v>
      </c>
      <c r="AY138" s="91">
        <v>217.52299999999997</v>
      </c>
      <c r="AZ138" s="91">
        <v>308.59699999999998</v>
      </c>
      <c r="BA138" s="92">
        <v>285.83999999999997</v>
      </c>
      <c r="BB138" s="90">
        <v>360.83600000000001</v>
      </c>
      <c r="BC138" s="91">
        <v>320.685</v>
      </c>
      <c r="BD138" s="91">
        <v>277.88715820312501</v>
      </c>
      <c r="BE138" s="92">
        <v>278.173</v>
      </c>
      <c r="BF138" s="90">
        <v>337.35890000000001</v>
      </c>
      <c r="BG138" s="91">
        <v>252.9906</v>
      </c>
      <c r="BH138" s="91">
        <v>558.72749999999996</v>
      </c>
      <c r="BI138" s="92">
        <v>421.31389999999999</v>
      </c>
      <c r="BJ138" s="90">
        <v>358.12568884000001</v>
      </c>
      <c r="BK138" s="91">
        <v>322.58821977000002</v>
      </c>
      <c r="BL138" s="91">
        <v>448.50165787999998</v>
      </c>
      <c r="BM138" s="92">
        <v>570.15167270999996</v>
      </c>
      <c r="BN138" s="90">
        <v>525.85572622999996</v>
      </c>
      <c r="BO138" s="91">
        <v>535.95669698000006</v>
      </c>
      <c r="BP138" s="91">
        <v>703.69647597999995</v>
      </c>
      <c r="BQ138" s="92">
        <v>712.11575693999998</v>
      </c>
      <c r="BR138" s="90">
        <v>584.24721565999994</v>
      </c>
      <c r="BS138" s="91">
        <v>585.54809028</v>
      </c>
      <c r="BT138" s="91">
        <v>622.79715583999996</v>
      </c>
      <c r="BU138" s="92">
        <v>667.35185952999996</v>
      </c>
      <c r="BV138" s="90">
        <v>802.07074496999996</v>
      </c>
      <c r="BW138" s="91">
        <v>626.03383083999995</v>
      </c>
      <c r="BX138" s="91">
        <v>605.87416449</v>
      </c>
      <c r="BY138" s="92">
        <v>708.63761619999991</v>
      </c>
      <c r="BZ138" s="90">
        <v>504.51560651000005</v>
      </c>
      <c r="CA138" s="91">
        <v>216.04062239000001</v>
      </c>
      <c r="CB138" s="91">
        <v>254.31886779000001</v>
      </c>
      <c r="CC138" s="92">
        <v>200.82071396000001</v>
      </c>
      <c r="CD138" s="90">
        <v>160.25294184000001</v>
      </c>
      <c r="CE138" s="91">
        <v>212.05391228000002</v>
      </c>
      <c r="CF138" s="91">
        <v>215.01728764999999</v>
      </c>
      <c r="CG138" s="92">
        <v>155.04302411999998</v>
      </c>
      <c r="CH138" s="91">
        <v>193.68605267000004</v>
      </c>
      <c r="CI138" s="91">
        <v>162.67941463</v>
      </c>
      <c r="CJ138" s="91">
        <v>200.61838735000001</v>
      </c>
      <c r="CK138" s="92">
        <v>182.10569054999999</v>
      </c>
      <c r="CL138" s="90">
        <v>171.34727964999999</v>
      </c>
      <c r="CM138" s="91">
        <v>178.28235466000001</v>
      </c>
      <c r="CN138" s="91">
        <v>187.53092700000002</v>
      </c>
      <c r="CO138" s="91">
        <v>141.91347134</v>
      </c>
      <c r="CP138" s="90">
        <v>217.52123926999997</v>
      </c>
      <c r="CQ138" s="91">
        <v>165.47247689000002</v>
      </c>
      <c r="CR138" s="91">
        <v>180.7833426</v>
      </c>
      <c r="CS138" s="92">
        <v>211.44542715</v>
      </c>
      <c r="CT138" s="90">
        <v>235.10475771</v>
      </c>
      <c r="CU138" s="91">
        <v>216.43778551</v>
      </c>
      <c r="CV138" s="91">
        <v>281.35393505000002</v>
      </c>
      <c r="CW138" s="92">
        <v>278.57763119999998</v>
      </c>
      <c r="CX138" s="90">
        <v>355.43441882999997</v>
      </c>
      <c r="CY138" s="91">
        <v>108.1548995</v>
      </c>
      <c r="CZ138" s="91">
        <v>204.36450755000001</v>
      </c>
      <c r="DA138" s="92">
        <v>161.45203351999999</v>
      </c>
      <c r="DB138" s="90">
        <v>339.8277061</v>
      </c>
      <c r="DC138" s="91">
        <v>205.67809546000001</v>
      </c>
      <c r="DD138" s="91">
        <v>310.01760072999997</v>
      </c>
      <c r="DE138" s="92">
        <v>195.30630079000002</v>
      </c>
      <c r="DF138" s="90">
        <v>246.71999817</v>
      </c>
      <c r="DG138" s="91">
        <v>236.88165050999999</v>
      </c>
      <c r="DH138" s="91">
        <v>205.00493426999998</v>
      </c>
      <c r="DI138" s="92">
        <v>308.07308239999998</v>
      </c>
      <c r="DJ138" s="90">
        <v>332.66303958000003</v>
      </c>
      <c r="DK138" s="91">
        <v>210.81681841999998</v>
      </c>
      <c r="DL138" s="91">
        <v>221.48795414</v>
      </c>
      <c r="DM138" s="92">
        <v>310.19716564000004</v>
      </c>
      <c r="DN138" s="90">
        <v>415.02263892000002</v>
      </c>
      <c r="DO138" s="91">
        <v>355.18990067999999</v>
      </c>
      <c r="DP138" s="91">
        <v>418.97580913000002</v>
      </c>
      <c r="DQ138" s="92">
        <v>495.70029417000001</v>
      </c>
      <c r="DR138" s="90">
        <v>613.64371984000002</v>
      </c>
    </row>
    <row r="139" spans="1:122" s="10" customFormat="1" ht="13.2" customHeight="1" x14ac:dyDescent="0.3">
      <c r="A139" s="80" t="s">
        <v>68</v>
      </c>
      <c r="B139" s="151">
        <v>53.160999999999994</v>
      </c>
      <c r="C139" s="91">
        <v>87.375</v>
      </c>
      <c r="D139" s="91">
        <v>161.005</v>
      </c>
      <c r="E139" s="92">
        <v>111.66500000000001</v>
      </c>
      <c r="F139" s="91">
        <v>222.952</v>
      </c>
      <c r="G139" s="91">
        <v>189.202</v>
      </c>
      <c r="H139" s="91">
        <v>138.38900000000001</v>
      </c>
      <c r="I139" s="92">
        <v>233.197</v>
      </c>
      <c r="J139" s="90">
        <v>115.60400000000001</v>
      </c>
      <c r="K139" s="91">
        <v>369.077</v>
      </c>
      <c r="L139" s="91">
        <v>157.691</v>
      </c>
      <c r="M139" s="92">
        <v>560.17200000000003</v>
      </c>
      <c r="N139" s="90">
        <v>195.76499999999999</v>
      </c>
      <c r="O139" s="91">
        <v>160.315</v>
      </c>
      <c r="P139" s="91">
        <v>173.79</v>
      </c>
      <c r="Q139" s="92">
        <v>329.39099999999996</v>
      </c>
      <c r="R139" s="90">
        <v>75.406000000000006</v>
      </c>
      <c r="S139" s="91">
        <v>149.084</v>
      </c>
      <c r="T139" s="91">
        <v>147.51900000000001</v>
      </c>
      <c r="U139" s="92">
        <v>201.988</v>
      </c>
      <c r="V139" s="90">
        <v>136.935</v>
      </c>
      <c r="W139" s="91">
        <v>199.923</v>
      </c>
      <c r="X139" s="91">
        <v>197.721</v>
      </c>
      <c r="Y139" s="92">
        <v>135.08000000000001</v>
      </c>
      <c r="Z139" s="90">
        <v>166.39100000000002</v>
      </c>
      <c r="AA139" s="91">
        <v>158.24299999999999</v>
      </c>
      <c r="AB139" s="91">
        <v>141.613</v>
      </c>
      <c r="AC139" s="92">
        <v>158.19399999999999</v>
      </c>
      <c r="AD139" s="90">
        <v>140.96780004882811</v>
      </c>
      <c r="AE139" s="91">
        <v>154.90244999694823</v>
      </c>
      <c r="AF139" s="91">
        <v>189.6008791999817</v>
      </c>
      <c r="AG139" s="92">
        <v>137.12400000000002</v>
      </c>
      <c r="AH139" s="90">
        <v>143.15899999999999</v>
      </c>
      <c r="AI139" s="91">
        <v>215.21600000000001</v>
      </c>
      <c r="AJ139" s="91">
        <v>195.46700000000001</v>
      </c>
      <c r="AK139" s="92">
        <v>191.6092080078125</v>
      </c>
      <c r="AL139" s="90">
        <v>113.343</v>
      </c>
      <c r="AM139" s="91">
        <v>127.818</v>
      </c>
      <c r="AN139" s="91">
        <v>138.75700000000001</v>
      </c>
      <c r="AO139" s="92">
        <v>119.41300000000001</v>
      </c>
      <c r="AP139" s="90">
        <v>143.02799999999999</v>
      </c>
      <c r="AQ139" s="91">
        <v>163.59224389004706</v>
      </c>
      <c r="AR139" s="91">
        <v>176.72800000000001</v>
      </c>
      <c r="AS139" s="92">
        <v>253.41300000000001</v>
      </c>
      <c r="AT139" s="90">
        <v>179.34300000000002</v>
      </c>
      <c r="AU139" s="91">
        <v>151.66900000000001</v>
      </c>
      <c r="AV139" s="91">
        <v>200.18700000000001</v>
      </c>
      <c r="AW139" s="92">
        <v>329.405127160132</v>
      </c>
      <c r="AX139" s="90">
        <v>194.2</v>
      </c>
      <c r="AY139" s="91">
        <v>193.30799999999999</v>
      </c>
      <c r="AZ139" s="91">
        <v>211.32499999999999</v>
      </c>
      <c r="BA139" s="92">
        <v>208.10499999999996</v>
      </c>
      <c r="BB139" s="90">
        <v>260.74799999999999</v>
      </c>
      <c r="BC139" s="91">
        <v>239.745</v>
      </c>
      <c r="BD139" s="91">
        <v>357.38115820312498</v>
      </c>
      <c r="BE139" s="92">
        <v>287.01100000000002</v>
      </c>
      <c r="BF139" s="90">
        <v>306.43670000000003</v>
      </c>
      <c r="BG139" s="91">
        <v>395.89499999999998</v>
      </c>
      <c r="BH139" s="91">
        <v>392.36569999999995</v>
      </c>
      <c r="BI139" s="92">
        <v>517.20010000000002</v>
      </c>
      <c r="BJ139" s="90">
        <v>354.62552147000002</v>
      </c>
      <c r="BK139" s="91">
        <v>419.35843369999998</v>
      </c>
      <c r="BL139" s="91">
        <v>364.57118589000004</v>
      </c>
      <c r="BM139" s="92">
        <v>352.65491753000003</v>
      </c>
      <c r="BN139" s="90">
        <v>279.86972206999997</v>
      </c>
      <c r="BO139" s="91">
        <v>531.4746742399999</v>
      </c>
      <c r="BP139" s="91">
        <v>436.00953486000003</v>
      </c>
      <c r="BQ139" s="92">
        <v>387.17456878999997</v>
      </c>
      <c r="BR139" s="90">
        <v>300.42237956999998</v>
      </c>
      <c r="BS139" s="91">
        <v>433.35572844000001</v>
      </c>
      <c r="BT139" s="91">
        <v>331.64143524999997</v>
      </c>
      <c r="BU139" s="92">
        <v>620.13324345000001</v>
      </c>
      <c r="BV139" s="90">
        <v>331.56994509000003</v>
      </c>
      <c r="BW139" s="91">
        <v>430.65120176000005</v>
      </c>
      <c r="BX139" s="91">
        <v>353.14128176999998</v>
      </c>
      <c r="BY139" s="92">
        <v>318.79659339</v>
      </c>
      <c r="BZ139" s="90">
        <v>225.19669144</v>
      </c>
      <c r="CA139" s="91">
        <v>311.45944166999999</v>
      </c>
      <c r="CB139" s="91">
        <v>234.57753713</v>
      </c>
      <c r="CC139" s="92">
        <v>220.88200092</v>
      </c>
      <c r="CD139" s="90">
        <v>210.49249182</v>
      </c>
      <c r="CE139" s="91">
        <v>365.32604375</v>
      </c>
      <c r="CF139" s="91">
        <v>270.36122232999998</v>
      </c>
      <c r="CG139" s="92">
        <v>178.13305797999999</v>
      </c>
      <c r="CH139" s="91">
        <v>235.70312135</v>
      </c>
      <c r="CI139" s="91">
        <v>213.52368576999999</v>
      </c>
      <c r="CJ139" s="91">
        <v>152.86549717999998</v>
      </c>
      <c r="CK139" s="92">
        <v>286.48919094999997</v>
      </c>
      <c r="CL139" s="90">
        <v>144.73716841000001</v>
      </c>
      <c r="CM139" s="91">
        <v>220.19343148000002</v>
      </c>
      <c r="CN139" s="91">
        <v>123.04120782999999</v>
      </c>
      <c r="CO139" s="91">
        <v>215.71558335999998</v>
      </c>
      <c r="CP139" s="90">
        <v>124.98247805999999</v>
      </c>
      <c r="CQ139" s="91">
        <v>125.15491806000001</v>
      </c>
      <c r="CR139" s="91">
        <v>96.47707471999999</v>
      </c>
      <c r="CS139" s="92">
        <v>132.86157913</v>
      </c>
      <c r="CT139" s="90">
        <v>129.68633808000001</v>
      </c>
      <c r="CU139" s="91">
        <v>190.20356606000001</v>
      </c>
      <c r="CV139" s="91">
        <v>143.32428228999999</v>
      </c>
      <c r="CW139" s="92">
        <v>198.20466685000002</v>
      </c>
      <c r="CX139" s="90">
        <v>130.44421030999999</v>
      </c>
      <c r="CY139" s="91">
        <v>123.99521702999999</v>
      </c>
      <c r="CZ139" s="91">
        <v>105.46063550000001</v>
      </c>
      <c r="DA139" s="92">
        <v>134.09503372</v>
      </c>
      <c r="DB139" s="90">
        <v>129.99242743000002</v>
      </c>
      <c r="DC139" s="91">
        <v>211.84131844999996</v>
      </c>
      <c r="DD139" s="91">
        <v>151.96189960999999</v>
      </c>
      <c r="DE139" s="92">
        <v>143.56075293999999</v>
      </c>
      <c r="DF139" s="90">
        <v>114.01174035</v>
      </c>
      <c r="DG139" s="91">
        <v>151.16950732999999</v>
      </c>
      <c r="DH139" s="91">
        <v>145.78626408</v>
      </c>
      <c r="DI139" s="92">
        <v>247.56043412999998</v>
      </c>
      <c r="DJ139" s="90">
        <v>136.74434109000001</v>
      </c>
      <c r="DK139" s="91">
        <v>124.04283708</v>
      </c>
      <c r="DL139" s="91">
        <v>100.40912037000001</v>
      </c>
      <c r="DM139" s="92">
        <v>334.06187043</v>
      </c>
      <c r="DN139" s="90">
        <v>378.10101157999998</v>
      </c>
      <c r="DO139" s="91">
        <v>416.55598036000004</v>
      </c>
      <c r="DP139" s="91">
        <v>292.11466940000003</v>
      </c>
      <c r="DQ139" s="92">
        <v>443.25185734000002</v>
      </c>
      <c r="DR139" s="90">
        <v>119.46347851000002</v>
      </c>
    </row>
    <row r="140" spans="1:122" s="10" customFormat="1" ht="13.2" customHeight="1" x14ac:dyDescent="0.3">
      <c r="A140" s="60" t="s">
        <v>202</v>
      </c>
      <c r="B140" s="151">
        <v>1.4440000000000004</v>
      </c>
      <c r="C140" s="91">
        <v>-18.102</v>
      </c>
      <c r="D140" s="91">
        <v>-98.567000000000007</v>
      </c>
      <c r="E140" s="92">
        <v>-37.030999999999999</v>
      </c>
      <c r="F140" s="91">
        <v>-106.002</v>
      </c>
      <c r="G140" s="91">
        <v>-80.105999999999995</v>
      </c>
      <c r="H140" s="91">
        <v>11.067</v>
      </c>
      <c r="I140" s="92">
        <v>-39.956000000000003</v>
      </c>
      <c r="J140" s="90">
        <v>-34.459000000000003</v>
      </c>
      <c r="K140" s="91">
        <v>-301.601</v>
      </c>
      <c r="L140" s="91">
        <v>-83.36099999999999</v>
      </c>
      <c r="M140" s="92">
        <v>-465.28899999999999</v>
      </c>
      <c r="N140" s="90">
        <v>-117.417</v>
      </c>
      <c r="O140" s="91">
        <v>-90.466999999999999</v>
      </c>
      <c r="P140" s="91">
        <v>-103.91300000000001</v>
      </c>
      <c r="Q140" s="92">
        <v>-214.8</v>
      </c>
      <c r="R140" s="90">
        <v>-15.626000000000001</v>
      </c>
      <c r="S140" s="91">
        <v>-92.364000000000004</v>
      </c>
      <c r="T140" s="91">
        <v>-55.569000000000003</v>
      </c>
      <c r="U140" s="92">
        <v>-105.809</v>
      </c>
      <c r="V140" s="90">
        <v>-25.535</v>
      </c>
      <c r="W140" s="91">
        <v>-122.93499999999999</v>
      </c>
      <c r="X140" s="91">
        <v>-124.89699999999999</v>
      </c>
      <c r="Y140" s="92">
        <v>-20.355000000000004</v>
      </c>
      <c r="Z140" s="90">
        <v>-83.128</v>
      </c>
      <c r="AA140" s="91">
        <v>-75.825000000000003</v>
      </c>
      <c r="AB140" s="91">
        <v>-70.203999999999994</v>
      </c>
      <c r="AC140" s="92">
        <v>-78.257999999999996</v>
      </c>
      <c r="AD140" s="90">
        <v>-40.240800048828127</v>
      </c>
      <c r="AE140" s="91">
        <v>-60.232449996948247</v>
      </c>
      <c r="AF140" s="91">
        <v>-119.03487919998169</v>
      </c>
      <c r="AG140" s="92">
        <v>-12.887</v>
      </c>
      <c r="AH140" s="90">
        <v>-64.563000000000002</v>
      </c>
      <c r="AI140" s="91">
        <v>-132.24299999999999</v>
      </c>
      <c r="AJ140" s="91">
        <v>-101.89099999999999</v>
      </c>
      <c r="AK140" s="92">
        <v>-83.997208007812503</v>
      </c>
      <c r="AL140" s="90">
        <v>-7.3610000000000024</v>
      </c>
      <c r="AM140" s="91">
        <v>-38.976999999999997</v>
      </c>
      <c r="AN140" s="91">
        <v>-41.804000000000002</v>
      </c>
      <c r="AO140" s="92">
        <v>11.49</v>
      </c>
      <c r="AP140" s="90">
        <v>2.9570000000000007</v>
      </c>
      <c r="AQ140" s="91">
        <v>-61.309243890047071</v>
      </c>
      <c r="AR140" s="91">
        <v>-65.388000000000005</v>
      </c>
      <c r="AS140" s="92">
        <v>-105.854</v>
      </c>
      <c r="AT140" s="90">
        <v>-27.257999999999996</v>
      </c>
      <c r="AU140" s="91">
        <v>22.886000000000003</v>
      </c>
      <c r="AV140" s="91">
        <v>-3.9924804687499957</v>
      </c>
      <c r="AW140" s="92">
        <v>-101.20412716013197</v>
      </c>
      <c r="AX140" s="90">
        <v>83.891200195312493</v>
      </c>
      <c r="AY140" s="91">
        <v>24.214999999999996</v>
      </c>
      <c r="AZ140" s="91">
        <v>97.272000000000006</v>
      </c>
      <c r="BA140" s="92">
        <v>77.734999999999999</v>
      </c>
      <c r="BB140" s="90">
        <v>100.08799999999999</v>
      </c>
      <c r="BC140" s="91">
        <v>80.94</v>
      </c>
      <c r="BD140" s="91">
        <v>-79.494</v>
      </c>
      <c r="BE140" s="92">
        <v>-8.838000000000001</v>
      </c>
      <c r="BF140" s="90">
        <v>30.922199999999982</v>
      </c>
      <c r="BG140" s="91">
        <v>-142.90439999999998</v>
      </c>
      <c r="BH140" s="91">
        <v>166.36180000000004</v>
      </c>
      <c r="BI140" s="92">
        <v>-95.886200000000002</v>
      </c>
      <c r="BJ140" s="90">
        <v>3.5001673699999998</v>
      </c>
      <c r="BK140" s="91">
        <v>-96.770213930000025</v>
      </c>
      <c r="BL140" s="91">
        <v>83.930471990000001</v>
      </c>
      <c r="BM140" s="92">
        <v>217.49675517999998</v>
      </c>
      <c r="BN140" s="90">
        <v>245.98600415999999</v>
      </c>
      <c r="BO140" s="91">
        <v>4.482022740000005</v>
      </c>
      <c r="BP140" s="91">
        <v>267.68694111999991</v>
      </c>
      <c r="BQ140" s="92">
        <v>324.94118815000002</v>
      </c>
      <c r="BR140" s="90">
        <v>283.82483609000002</v>
      </c>
      <c r="BS140" s="91">
        <v>152.19236183999996</v>
      </c>
      <c r="BT140" s="91">
        <v>291.15572059000004</v>
      </c>
      <c r="BU140" s="92">
        <v>47.218616080000032</v>
      </c>
      <c r="BV140" s="90">
        <v>470.50079987999999</v>
      </c>
      <c r="BW140" s="91">
        <v>195.38262907999996</v>
      </c>
      <c r="BX140" s="91">
        <v>252.73288272000002</v>
      </c>
      <c r="BY140" s="92">
        <v>389.84102280999991</v>
      </c>
      <c r="BZ140" s="90">
        <v>279.31891507000006</v>
      </c>
      <c r="CA140" s="91">
        <v>-95.418819279999994</v>
      </c>
      <c r="CB140" s="91">
        <v>19.741330659999985</v>
      </c>
      <c r="CC140" s="92">
        <v>-20.061286960000004</v>
      </c>
      <c r="CD140" s="90">
        <v>-50.239549980000007</v>
      </c>
      <c r="CE140" s="91">
        <v>-153.27213147000001</v>
      </c>
      <c r="CF140" s="91">
        <v>-55.34393467999999</v>
      </c>
      <c r="CG140" s="92">
        <v>-23.090033860000009</v>
      </c>
      <c r="CH140" s="91">
        <v>-42.017068679999994</v>
      </c>
      <c r="CI140" s="91">
        <v>-50.844271140000004</v>
      </c>
      <c r="CJ140" s="91">
        <v>47.752890170000008</v>
      </c>
      <c r="CK140" s="92">
        <v>-104.38350039999997</v>
      </c>
      <c r="CL140" s="90">
        <v>26.610111239999998</v>
      </c>
      <c r="CM140" s="91">
        <v>-41.911076819999998</v>
      </c>
      <c r="CN140" s="91">
        <v>64.489719170000015</v>
      </c>
      <c r="CO140" s="91">
        <v>-73.802112019999996</v>
      </c>
      <c r="CP140" s="90">
        <v>92.538761210000004</v>
      </c>
      <c r="CQ140" s="91">
        <v>40.317558829999996</v>
      </c>
      <c r="CR140" s="91">
        <v>84.306267879999993</v>
      </c>
      <c r="CS140" s="92">
        <v>78.583848020000005</v>
      </c>
      <c r="CT140" s="90">
        <v>105.41841962999999</v>
      </c>
      <c r="CU140" s="91">
        <v>26.234219449999991</v>
      </c>
      <c r="CV140" s="91">
        <v>138.02965276</v>
      </c>
      <c r="CW140" s="92">
        <v>80.37296434999999</v>
      </c>
      <c r="CX140" s="90">
        <v>224.99020852000001</v>
      </c>
      <c r="CY140" s="91">
        <v>-15.840317529999993</v>
      </c>
      <c r="CZ140" s="91">
        <v>98.903872050000018</v>
      </c>
      <c r="DA140" s="92">
        <v>27.356999800000004</v>
      </c>
      <c r="DB140" s="90">
        <v>209.83527866999998</v>
      </c>
      <c r="DC140" s="91">
        <v>-6.1632229899999782</v>
      </c>
      <c r="DD140" s="91">
        <v>158.05570111999998</v>
      </c>
      <c r="DE140" s="92">
        <v>51.745547850000008</v>
      </c>
      <c r="DF140" s="90">
        <v>132.70825782</v>
      </c>
      <c r="DG140" s="91">
        <v>85.712143179999998</v>
      </c>
      <c r="DH140" s="91">
        <v>59.218670189999997</v>
      </c>
      <c r="DI140" s="92">
        <v>60.512648269999985</v>
      </c>
      <c r="DJ140" s="90">
        <v>195.91869849</v>
      </c>
      <c r="DK140" s="91">
        <v>86.773981339999992</v>
      </c>
      <c r="DL140" s="91">
        <v>121.07883377000002</v>
      </c>
      <c r="DM140" s="92">
        <v>-23.864704789999944</v>
      </c>
      <c r="DN140" s="90">
        <v>36.921627340000015</v>
      </c>
      <c r="DO140" s="91">
        <v>-61.366079679999999</v>
      </c>
      <c r="DP140" s="91">
        <v>126.86113973</v>
      </c>
      <c r="DQ140" s="92">
        <v>52.448436830000034</v>
      </c>
      <c r="DR140" s="90">
        <v>494.18024132999994</v>
      </c>
    </row>
    <row r="141" spans="1:122" s="10" customFormat="1" ht="13.2" customHeight="1" x14ac:dyDescent="0.3">
      <c r="A141" s="61" t="s">
        <v>67</v>
      </c>
      <c r="B141" s="151">
        <v>54.604999999999997</v>
      </c>
      <c r="C141" s="91">
        <v>69.272999999999996</v>
      </c>
      <c r="D141" s="91">
        <v>62.437999999999995</v>
      </c>
      <c r="E141" s="92">
        <v>74.633999999999986</v>
      </c>
      <c r="F141" s="91">
        <v>116.94999999999999</v>
      </c>
      <c r="G141" s="91">
        <v>109.096</v>
      </c>
      <c r="H141" s="91">
        <v>149.45600000000002</v>
      </c>
      <c r="I141" s="92">
        <v>193.24100000000001</v>
      </c>
      <c r="J141" s="90">
        <v>81.14500000000001</v>
      </c>
      <c r="K141" s="91">
        <v>67.475999999999999</v>
      </c>
      <c r="L141" s="91">
        <v>74.33</v>
      </c>
      <c r="M141" s="92">
        <v>94.882999999999996</v>
      </c>
      <c r="N141" s="90">
        <v>78.347999999999985</v>
      </c>
      <c r="O141" s="91">
        <v>69.847999999999999</v>
      </c>
      <c r="P141" s="91">
        <v>69.876999999999995</v>
      </c>
      <c r="Q141" s="92">
        <v>114.59099999999999</v>
      </c>
      <c r="R141" s="90">
        <v>59.78</v>
      </c>
      <c r="S141" s="91">
        <v>56.72</v>
      </c>
      <c r="T141" s="91">
        <v>91.95</v>
      </c>
      <c r="U141" s="92">
        <v>96.179000000000002</v>
      </c>
      <c r="V141" s="90">
        <v>111.39999999999999</v>
      </c>
      <c r="W141" s="91">
        <v>76.988</v>
      </c>
      <c r="X141" s="91">
        <v>72.823999999999998</v>
      </c>
      <c r="Y141" s="92">
        <v>114.72499999999999</v>
      </c>
      <c r="Z141" s="90">
        <v>83.263000000000005</v>
      </c>
      <c r="AA141" s="91">
        <v>82.418000000000006</v>
      </c>
      <c r="AB141" s="91">
        <v>71.408999999999992</v>
      </c>
      <c r="AC141" s="92">
        <v>79.936000000000007</v>
      </c>
      <c r="AD141" s="90">
        <v>100.727</v>
      </c>
      <c r="AE141" s="91">
        <v>94.67</v>
      </c>
      <c r="AF141" s="91">
        <v>70.566000000000003</v>
      </c>
      <c r="AG141" s="92">
        <v>124.23699999999999</v>
      </c>
      <c r="AH141" s="90">
        <v>78.596000000000004</v>
      </c>
      <c r="AI141" s="91">
        <v>82.972999999999999</v>
      </c>
      <c r="AJ141" s="91">
        <v>93.575999999999993</v>
      </c>
      <c r="AK141" s="92">
        <v>107.61199999999999</v>
      </c>
      <c r="AL141" s="90">
        <v>105.982</v>
      </c>
      <c r="AM141" s="91">
        <v>88.841000000000008</v>
      </c>
      <c r="AN141" s="91">
        <v>96.953000000000003</v>
      </c>
      <c r="AO141" s="92">
        <v>130.90300000000002</v>
      </c>
      <c r="AP141" s="90">
        <v>145.98500000000001</v>
      </c>
      <c r="AQ141" s="91">
        <v>102.28299999999999</v>
      </c>
      <c r="AR141" s="91">
        <v>111.34</v>
      </c>
      <c r="AS141" s="92">
        <v>147.559</v>
      </c>
      <c r="AT141" s="90">
        <v>152.08499999999998</v>
      </c>
      <c r="AU141" s="91">
        <v>174.55500000000001</v>
      </c>
      <c r="AV141" s="91">
        <v>196.19451953125002</v>
      </c>
      <c r="AW141" s="92">
        <v>228.20099999999999</v>
      </c>
      <c r="AX141" s="90">
        <v>278.09120019531252</v>
      </c>
      <c r="AY141" s="91">
        <v>217.52299999999997</v>
      </c>
      <c r="AZ141" s="91">
        <v>308.59699999999998</v>
      </c>
      <c r="BA141" s="92">
        <v>285.83999999999997</v>
      </c>
      <c r="BB141" s="90">
        <v>360.83600000000001</v>
      </c>
      <c r="BC141" s="91">
        <v>320.685</v>
      </c>
      <c r="BD141" s="91">
        <v>277.88715820312501</v>
      </c>
      <c r="BE141" s="92">
        <v>278.173</v>
      </c>
      <c r="BF141" s="90">
        <v>337.35890000000001</v>
      </c>
      <c r="BG141" s="91">
        <v>252.9906</v>
      </c>
      <c r="BH141" s="91">
        <v>558.72749999999996</v>
      </c>
      <c r="BI141" s="92">
        <v>421.31389999999999</v>
      </c>
      <c r="BJ141" s="90">
        <v>358.12568884000001</v>
      </c>
      <c r="BK141" s="91">
        <v>322.58821977000002</v>
      </c>
      <c r="BL141" s="91">
        <v>448.50165787999998</v>
      </c>
      <c r="BM141" s="92">
        <v>570.15167270999996</v>
      </c>
      <c r="BN141" s="90">
        <v>525.85572622999996</v>
      </c>
      <c r="BO141" s="91">
        <v>535.95669698000006</v>
      </c>
      <c r="BP141" s="91">
        <v>703.69647597999995</v>
      </c>
      <c r="BQ141" s="92">
        <v>712.11575693999998</v>
      </c>
      <c r="BR141" s="90">
        <v>584.24721565999994</v>
      </c>
      <c r="BS141" s="91">
        <v>585.54809028</v>
      </c>
      <c r="BT141" s="91">
        <v>622.79715583999996</v>
      </c>
      <c r="BU141" s="92">
        <v>667.35185952999996</v>
      </c>
      <c r="BV141" s="90">
        <v>802.07074496999996</v>
      </c>
      <c r="BW141" s="91">
        <v>626.03383083999995</v>
      </c>
      <c r="BX141" s="91">
        <v>605.87416449</v>
      </c>
      <c r="BY141" s="92">
        <v>708.63761619999991</v>
      </c>
      <c r="BZ141" s="90">
        <v>504.51560651000005</v>
      </c>
      <c r="CA141" s="91">
        <v>216.04062239000001</v>
      </c>
      <c r="CB141" s="91">
        <v>254.31886779000001</v>
      </c>
      <c r="CC141" s="92">
        <v>200.82071396000001</v>
      </c>
      <c r="CD141" s="90">
        <v>160.25294184000001</v>
      </c>
      <c r="CE141" s="91">
        <v>212.05391228000002</v>
      </c>
      <c r="CF141" s="91">
        <v>215.01728764999999</v>
      </c>
      <c r="CG141" s="92">
        <v>155.04302411999998</v>
      </c>
      <c r="CH141" s="91">
        <v>193.68605267000004</v>
      </c>
      <c r="CI141" s="91">
        <v>162.67941463</v>
      </c>
      <c r="CJ141" s="91">
        <v>200.61838735000001</v>
      </c>
      <c r="CK141" s="92">
        <v>182.10569054999999</v>
      </c>
      <c r="CL141" s="90">
        <v>171.34727964999999</v>
      </c>
      <c r="CM141" s="91">
        <v>178.28235466000001</v>
      </c>
      <c r="CN141" s="91">
        <v>187.53092700000002</v>
      </c>
      <c r="CO141" s="91">
        <v>141.91347134</v>
      </c>
      <c r="CP141" s="90">
        <v>217.52123926999997</v>
      </c>
      <c r="CQ141" s="91">
        <v>165.47247689000002</v>
      </c>
      <c r="CR141" s="91">
        <v>180.7833426</v>
      </c>
      <c r="CS141" s="92">
        <v>211.44542715</v>
      </c>
      <c r="CT141" s="90">
        <v>235.10475771</v>
      </c>
      <c r="CU141" s="91">
        <v>216.43778551</v>
      </c>
      <c r="CV141" s="91">
        <v>281.35393505000002</v>
      </c>
      <c r="CW141" s="92">
        <v>278.57763119999998</v>
      </c>
      <c r="CX141" s="90">
        <v>355.43441882999997</v>
      </c>
      <c r="CY141" s="91">
        <v>108.1548995</v>
      </c>
      <c r="CZ141" s="91">
        <v>204.36450755000001</v>
      </c>
      <c r="DA141" s="92">
        <v>161.45203351999999</v>
      </c>
      <c r="DB141" s="90">
        <v>339.8277061</v>
      </c>
      <c r="DC141" s="91">
        <v>205.67809546000001</v>
      </c>
      <c r="DD141" s="91">
        <v>310.01760072999997</v>
      </c>
      <c r="DE141" s="92">
        <v>195.30630079000002</v>
      </c>
      <c r="DF141" s="90">
        <v>246.71999817</v>
      </c>
      <c r="DG141" s="91">
        <v>236.88165050999999</v>
      </c>
      <c r="DH141" s="91">
        <v>205.00493426999998</v>
      </c>
      <c r="DI141" s="92">
        <v>308.07308239999998</v>
      </c>
      <c r="DJ141" s="90">
        <v>332.66303958000003</v>
      </c>
      <c r="DK141" s="91">
        <v>210.81681841999998</v>
      </c>
      <c r="DL141" s="91">
        <v>221.48795414</v>
      </c>
      <c r="DM141" s="92">
        <v>310.19716564000004</v>
      </c>
      <c r="DN141" s="90">
        <v>415.02263892000002</v>
      </c>
      <c r="DO141" s="91">
        <v>355.18990067999999</v>
      </c>
      <c r="DP141" s="91">
        <v>418.97580913000002</v>
      </c>
      <c r="DQ141" s="92">
        <v>495.70029417000001</v>
      </c>
      <c r="DR141" s="90">
        <v>613.64371984000002</v>
      </c>
    </row>
    <row r="142" spans="1:122" s="10" customFormat="1" ht="13.2" customHeight="1" x14ac:dyDescent="0.3">
      <c r="A142" s="61" t="s">
        <v>68</v>
      </c>
      <c r="B142" s="151">
        <v>53.160999999999994</v>
      </c>
      <c r="C142" s="91">
        <v>87.375</v>
      </c>
      <c r="D142" s="91">
        <v>161.005</v>
      </c>
      <c r="E142" s="92">
        <v>111.66500000000001</v>
      </c>
      <c r="F142" s="91">
        <v>222.952</v>
      </c>
      <c r="G142" s="91">
        <v>189.202</v>
      </c>
      <c r="H142" s="91">
        <v>138.38900000000001</v>
      </c>
      <c r="I142" s="92">
        <v>233.197</v>
      </c>
      <c r="J142" s="90">
        <v>115.60400000000001</v>
      </c>
      <c r="K142" s="91">
        <v>369.077</v>
      </c>
      <c r="L142" s="91">
        <v>157.691</v>
      </c>
      <c r="M142" s="92">
        <v>560.17200000000003</v>
      </c>
      <c r="N142" s="90">
        <v>195.76499999999999</v>
      </c>
      <c r="O142" s="91">
        <v>160.315</v>
      </c>
      <c r="P142" s="91">
        <v>173.79</v>
      </c>
      <c r="Q142" s="92">
        <v>329.39099999999996</v>
      </c>
      <c r="R142" s="90">
        <v>75.406000000000006</v>
      </c>
      <c r="S142" s="91">
        <v>149.084</v>
      </c>
      <c r="T142" s="91">
        <v>147.51900000000001</v>
      </c>
      <c r="U142" s="92">
        <v>201.988</v>
      </c>
      <c r="V142" s="90">
        <v>136.935</v>
      </c>
      <c r="W142" s="91">
        <v>199.923</v>
      </c>
      <c r="X142" s="91">
        <v>197.721</v>
      </c>
      <c r="Y142" s="92">
        <v>135.08000000000001</v>
      </c>
      <c r="Z142" s="90">
        <v>166.39100000000002</v>
      </c>
      <c r="AA142" s="91">
        <v>158.24299999999999</v>
      </c>
      <c r="AB142" s="91">
        <v>141.613</v>
      </c>
      <c r="AC142" s="92">
        <v>158.19399999999999</v>
      </c>
      <c r="AD142" s="90">
        <v>140.96780004882811</v>
      </c>
      <c r="AE142" s="91">
        <v>154.90244999694823</v>
      </c>
      <c r="AF142" s="91">
        <v>189.6008791999817</v>
      </c>
      <c r="AG142" s="92">
        <v>137.12400000000002</v>
      </c>
      <c r="AH142" s="90">
        <v>143.15899999999999</v>
      </c>
      <c r="AI142" s="91">
        <v>215.21600000000001</v>
      </c>
      <c r="AJ142" s="91">
        <v>195.46700000000001</v>
      </c>
      <c r="AK142" s="92">
        <v>191.6092080078125</v>
      </c>
      <c r="AL142" s="90">
        <v>113.343</v>
      </c>
      <c r="AM142" s="91">
        <v>127.818</v>
      </c>
      <c r="AN142" s="91">
        <v>138.75700000000001</v>
      </c>
      <c r="AO142" s="92">
        <v>119.41300000000001</v>
      </c>
      <c r="AP142" s="90">
        <v>143.02799999999999</v>
      </c>
      <c r="AQ142" s="91">
        <v>163.59224389004706</v>
      </c>
      <c r="AR142" s="91">
        <v>176.72800000000001</v>
      </c>
      <c r="AS142" s="92">
        <v>253.41300000000001</v>
      </c>
      <c r="AT142" s="90">
        <v>179.34300000000002</v>
      </c>
      <c r="AU142" s="91">
        <v>151.66900000000001</v>
      </c>
      <c r="AV142" s="91">
        <v>200.18700000000001</v>
      </c>
      <c r="AW142" s="92">
        <v>329.405127160132</v>
      </c>
      <c r="AX142" s="90">
        <v>194.2</v>
      </c>
      <c r="AY142" s="91">
        <v>193.30799999999999</v>
      </c>
      <c r="AZ142" s="91">
        <v>211.32499999999999</v>
      </c>
      <c r="BA142" s="92">
        <v>208.10499999999996</v>
      </c>
      <c r="BB142" s="90">
        <v>260.74799999999999</v>
      </c>
      <c r="BC142" s="91">
        <v>239.745</v>
      </c>
      <c r="BD142" s="91">
        <v>357.38115820312498</v>
      </c>
      <c r="BE142" s="92">
        <v>287.01100000000002</v>
      </c>
      <c r="BF142" s="90">
        <v>306.43670000000003</v>
      </c>
      <c r="BG142" s="91">
        <v>395.89499999999998</v>
      </c>
      <c r="BH142" s="91">
        <v>392.36569999999995</v>
      </c>
      <c r="BI142" s="92">
        <v>517.20010000000002</v>
      </c>
      <c r="BJ142" s="90">
        <v>354.62552147000002</v>
      </c>
      <c r="BK142" s="91">
        <v>419.35843369999998</v>
      </c>
      <c r="BL142" s="91">
        <v>364.57118589000004</v>
      </c>
      <c r="BM142" s="92">
        <v>352.65491753000003</v>
      </c>
      <c r="BN142" s="90">
        <v>279.86972206999997</v>
      </c>
      <c r="BO142" s="91">
        <v>531.4746742399999</v>
      </c>
      <c r="BP142" s="91">
        <v>436.00953486000003</v>
      </c>
      <c r="BQ142" s="92">
        <v>387.17456878999997</v>
      </c>
      <c r="BR142" s="90">
        <v>300.42237956999998</v>
      </c>
      <c r="BS142" s="91">
        <v>433.35572844000001</v>
      </c>
      <c r="BT142" s="91">
        <v>331.64143524999997</v>
      </c>
      <c r="BU142" s="92">
        <v>620.13324345000001</v>
      </c>
      <c r="BV142" s="90">
        <v>331.56994509000003</v>
      </c>
      <c r="BW142" s="91">
        <v>430.65120176000005</v>
      </c>
      <c r="BX142" s="91">
        <v>353.14128176999998</v>
      </c>
      <c r="BY142" s="92">
        <v>318.79659339</v>
      </c>
      <c r="BZ142" s="90">
        <v>225.19669144</v>
      </c>
      <c r="CA142" s="91">
        <v>311.45944166999999</v>
      </c>
      <c r="CB142" s="91">
        <v>234.57753713</v>
      </c>
      <c r="CC142" s="92">
        <v>220.88200092</v>
      </c>
      <c r="CD142" s="90">
        <v>210.49249182</v>
      </c>
      <c r="CE142" s="91">
        <v>365.32604375</v>
      </c>
      <c r="CF142" s="91">
        <v>270.36122232999998</v>
      </c>
      <c r="CG142" s="92">
        <v>178.13305797999999</v>
      </c>
      <c r="CH142" s="91">
        <v>235.70312135</v>
      </c>
      <c r="CI142" s="91">
        <v>213.52368576999999</v>
      </c>
      <c r="CJ142" s="91">
        <v>152.86549717999998</v>
      </c>
      <c r="CK142" s="92">
        <v>286.48919094999997</v>
      </c>
      <c r="CL142" s="90">
        <v>144.73716841000001</v>
      </c>
      <c r="CM142" s="91">
        <v>220.19343148000002</v>
      </c>
      <c r="CN142" s="91">
        <v>123.04120782999999</v>
      </c>
      <c r="CO142" s="91">
        <v>215.71558335999998</v>
      </c>
      <c r="CP142" s="90">
        <v>124.98247805999999</v>
      </c>
      <c r="CQ142" s="91">
        <v>125.15491806000001</v>
      </c>
      <c r="CR142" s="91">
        <v>96.47707471999999</v>
      </c>
      <c r="CS142" s="92">
        <v>132.86157913</v>
      </c>
      <c r="CT142" s="90">
        <v>129.68633808000001</v>
      </c>
      <c r="CU142" s="91">
        <v>190.20356606000001</v>
      </c>
      <c r="CV142" s="91">
        <v>143.32428228999999</v>
      </c>
      <c r="CW142" s="92">
        <v>198.20466685000002</v>
      </c>
      <c r="CX142" s="90">
        <v>130.44421030999999</v>
      </c>
      <c r="CY142" s="91">
        <v>123.99521702999999</v>
      </c>
      <c r="CZ142" s="91">
        <v>105.46063550000001</v>
      </c>
      <c r="DA142" s="92">
        <v>134.09503372</v>
      </c>
      <c r="DB142" s="90">
        <v>129.99242743000002</v>
      </c>
      <c r="DC142" s="91">
        <v>211.84131844999996</v>
      </c>
      <c r="DD142" s="91">
        <v>151.96189960999999</v>
      </c>
      <c r="DE142" s="92">
        <v>143.56075293999999</v>
      </c>
      <c r="DF142" s="90">
        <v>114.01174035</v>
      </c>
      <c r="DG142" s="91">
        <v>151.16950732999999</v>
      </c>
      <c r="DH142" s="91">
        <v>145.78626408</v>
      </c>
      <c r="DI142" s="92">
        <v>247.56043412999998</v>
      </c>
      <c r="DJ142" s="90">
        <v>136.74434109000001</v>
      </c>
      <c r="DK142" s="91">
        <v>124.04283708</v>
      </c>
      <c r="DL142" s="91">
        <v>100.40912037000001</v>
      </c>
      <c r="DM142" s="92">
        <v>334.06187043</v>
      </c>
      <c r="DN142" s="90">
        <v>378.10101157999998</v>
      </c>
      <c r="DO142" s="91">
        <v>416.55598036000004</v>
      </c>
      <c r="DP142" s="91">
        <v>292.11466940000003</v>
      </c>
      <c r="DQ142" s="92">
        <v>443.25185734000002</v>
      </c>
      <c r="DR142" s="90">
        <v>119.46347851000002</v>
      </c>
    </row>
    <row r="143" spans="1:122" s="10" customFormat="1" ht="13.2" customHeight="1" x14ac:dyDescent="0.3">
      <c r="A143" s="60" t="s">
        <v>203</v>
      </c>
      <c r="B143" s="151">
        <v>0</v>
      </c>
      <c r="C143" s="91">
        <v>0</v>
      </c>
      <c r="D143" s="91">
        <v>0</v>
      </c>
      <c r="E143" s="92">
        <v>0</v>
      </c>
      <c r="F143" s="91">
        <v>0</v>
      </c>
      <c r="G143" s="91">
        <v>0</v>
      </c>
      <c r="H143" s="91">
        <v>0</v>
      </c>
      <c r="I143" s="92">
        <v>0</v>
      </c>
      <c r="J143" s="90">
        <v>0</v>
      </c>
      <c r="K143" s="91">
        <v>0</v>
      </c>
      <c r="L143" s="91">
        <v>0</v>
      </c>
      <c r="M143" s="92">
        <v>0</v>
      </c>
      <c r="N143" s="90">
        <v>0</v>
      </c>
      <c r="O143" s="91">
        <v>0</v>
      </c>
      <c r="P143" s="91">
        <v>0</v>
      </c>
      <c r="Q143" s="92">
        <v>0</v>
      </c>
      <c r="R143" s="90">
        <v>0</v>
      </c>
      <c r="S143" s="91">
        <v>0</v>
      </c>
      <c r="T143" s="91">
        <v>0</v>
      </c>
      <c r="U143" s="92">
        <v>0</v>
      </c>
      <c r="V143" s="90">
        <v>0</v>
      </c>
      <c r="W143" s="91">
        <v>0</v>
      </c>
      <c r="X143" s="91">
        <v>0</v>
      </c>
      <c r="Y143" s="92">
        <v>0</v>
      </c>
      <c r="Z143" s="90">
        <v>0</v>
      </c>
      <c r="AA143" s="91">
        <v>0</v>
      </c>
      <c r="AB143" s="91">
        <v>0</v>
      </c>
      <c r="AC143" s="92">
        <v>0</v>
      </c>
      <c r="AD143" s="90">
        <v>0</v>
      </c>
      <c r="AE143" s="91">
        <v>0</v>
      </c>
      <c r="AF143" s="91">
        <v>0</v>
      </c>
      <c r="AG143" s="92">
        <v>0</v>
      </c>
      <c r="AH143" s="90">
        <v>0</v>
      </c>
      <c r="AI143" s="91">
        <v>0</v>
      </c>
      <c r="AJ143" s="91">
        <v>0</v>
      </c>
      <c r="AK143" s="92">
        <v>0</v>
      </c>
      <c r="AL143" s="90">
        <v>0</v>
      </c>
      <c r="AM143" s="91">
        <v>0</v>
      </c>
      <c r="AN143" s="91">
        <v>0</v>
      </c>
      <c r="AO143" s="92">
        <v>0</v>
      </c>
      <c r="AP143" s="90">
        <v>0</v>
      </c>
      <c r="AQ143" s="91">
        <v>0</v>
      </c>
      <c r="AR143" s="91">
        <v>0</v>
      </c>
      <c r="AS143" s="92">
        <v>0</v>
      </c>
      <c r="AT143" s="90">
        <v>0</v>
      </c>
      <c r="AU143" s="91">
        <v>0</v>
      </c>
      <c r="AV143" s="91">
        <v>0</v>
      </c>
      <c r="AW143" s="92">
        <v>0</v>
      </c>
      <c r="AX143" s="90">
        <v>0</v>
      </c>
      <c r="AY143" s="91">
        <v>0</v>
      </c>
      <c r="AZ143" s="91">
        <v>0</v>
      </c>
      <c r="BA143" s="92">
        <v>0</v>
      </c>
      <c r="BB143" s="90">
        <v>0</v>
      </c>
      <c r="BC143" s="91">
        <v>0</v>
      </c>
      <c r="BD143" s="91">
        <v>0</v>
      </c>
      <c r="BE143" s="92">
        <v>0</v>
      </c>
      <c r="BF143" s="90">
        <v>0</v>
      </c>
      <c r="BG143" s="91">
        <v>0</v>
      </c>
      <c r="BH143" s="91">
        <v>0</v>
      </c>
      <c r="BI143" s="92">
        <v>0</v>
      </c>
      <c r="BJ143" s="90">
        <v>0</v>
      </c>
      <c r="BK143" s="91">
        <v>0</v>
      </c>
      <c r="BL143" s="91">
        <v>0</v>
      </c>
      <c r="BM143" s="92">
        <v>0</v>
      </c>
      <c r="BN143" s="90">
        <v>0</v>
      </c>
      <c r="BO143" s="91">
        <v>0</v>
      </c>
      <c r="BP143" s="91">
        <v>0</v>
      </c>
      <c r="BQ143" s="92">
        <v>0</v>
      </c>
      <c r="BR143" s="90">
        <v>0</v>
      </c>
      <c r="BS143" s="91">
        <v>0</v>
      </c>
      <c r="BT143" s="91">
        <v>0</v>
      </c>
      <c r="BU143" s="92">
        <v>0</v>
      </c>
      <c r="BV143" s="90">
        <v>0</v>
      </c>
      <c r="BW143" s="91">
        <v>0</v>
      </c>
      <c r="BX143" s="91">
        <v>0</v>
      </c>
      <c r="BY143" s="92">
        <v>0</v>
      </c>
      <c r="BZ143" s="90">
        <v>0</v>
      </c>
      <c r="CA143" s="91">
        <v>0</v>
      </c>
      <c r="CB143" s="91">
        <v>0</v>
      </c>
      <c r="CC143" s="92">
        <v>0</v>
      </c>
      <c r="CD143" s="90">
        <v>0</v>
      </c>
      <c r="CE143" s="91">
        <v>0</v>
      </c>
      <c r="CF143" s="91">
        <v>0</v>
      </c>
      <c r="CG143" s="92">
        <v>0</v>
      </c>
      <c r="CH143" s="91">
        <v>0</v>
      </c>
      <c r="CI143" s="91">
        <v>0</v>
      </c>
      <c r="CJ143" s="91">
        <v>0</v>
      </c>
      <c r="CK143" s="92">
        <v>0</v>
      </c>
      <c r="CL143" s="90">
        <v>0</v>
      </c>
      <c r="CM143" s="91">
        <v>0</v>
      </c>
      <c r="CN143" s="91">
        <v>0</v>
      </c>
      <c r="CO143" s="91">
        <v>0</v>
      </c>
      <c r="CP143" s="90">
        <v>0</v>
      </c>
      <c r="CQ143" s="91">
        <v>0</v>
      </c>
      <c r="CR143" s="91">
        <v>0</v>
      </c>
      <c r="CS143" s="92">
        <v>0</v>
      </c>
      <c r="CT143" s="90">
        <v>0</v>
      </c>
      <c r="CU143" s="91">
        <v>0</v>
      </c>
      <c r="CV143" s="91">
        <v>0</v>
      </c>
      <c r="CW143" s="92">
        <v>0</v>
      </c>
      <c r="CX143" s="90">
        <v>0</v>
      </c>
      <c r="CY143" s="91">
        <v>0</v>
      </c>
      <c r="CZ143" s="91">
        <v>0</v>
      </c>
      <c r="DA143" s="92">
        <v>0</v>
      </c>
      <c r="DB143" s="90">
        <v>0</v>
      </c>
      <c r="DC143" s="91">
        <v>0</v>
      </c>
      <c r="DD143" s="91">
        <v>0</v>
      </c>
      <c r="DE143" s="92">
        <v>0</v>
      </c>
      <c r="DF143" s="90">
        <v>0</v>
      </c>
      <c r="DG143" s="91">
        <v>0</v>
      </c>
      <c r="DH143" s="91">
        <v>0</v>
      </c>
      <c r="DI143" s="92">
        <v>0</v>
      </c>
      <c r="DJ143" s="90">
        <v>0</v>
      </c>
      <c r="DK143" s="91">
        <v>0</v>
      </c>
      <c r="DL143" s="91">
        <v>0</v>
      </c>
      <c r="DM143" s="92">
        <v>0</v>
      </c>
      <c r="DN143" s="90">
        <v>0</v>
      </c>
      <c r="DO143" s="91">
        <v>0</v>
      </c>
      <c r="DP143" s="91">
        <v>0</v>
      </c>
      <c r="DQ143" s="92">
        <v>0</v>
      </c>
      <c r="DR143" s="90">
        <v>0</v>
      </c>
    </row>
    <row r="144" spans="1:122" s="10" customFormat="1" ht="13.2" customHeight="1" x14ac:dyDescent="0.3">
      <c r="A144" s="61" t="s">
        <v>67</v>
      </c>
      <c r="B144" s="151">
        <v>0</v>
      </c>
      <c r="C144" s="91">
        <v>0</v>
      </c>
      <c r="D144" s="91">
        <v>0</v>
      </c>
      <c r="E144" s="92">
        <v>0</v>
      </c>
      <c r="F144" s="91">
        <v>0</v>
      </c>
      <c r="G144" s="91">
        <v>0</v>
      </c>
      <c r="H144" s="91">
        <v>0</v>
      </c>
      <c r="I144" s="92">
        <v>0</v>
      </c>
      <c r="J144" s="90">
        <v>0</v>
      </c>
      <c r="K144" s="91">
        <v>0</v>
      </c>
      <c r="L144" s="91">
        <v>0</v>
      </c>
      <c r="M144" s="92">
        <v>0</v>
      </c>
      <c r="N144" s="90">
        <v>0</v>
      </c>
      <c r="O144" s="91">
        <v>0</v>
      </c>
      <c r="P144" s="91">
        <v>0</v>
      </c>
      <c r="Q144" s="92">
        <v>0</v>
      </c>
      <c r="R144" s="90">
        <v>0</v>
      </c>
      <c r="S144" s="91">
        <v>0</v>
      </c>
      <c r="T144" s="91">
        <v>0</v>
      </c>
      <c r="U144" s="92">
        <v>0</v>
      </c>
      <c r="V144" s="90">
        <v>0</v>
      </c>
      <c r="W144" s="91">
        <v>0</v>
      </c>
      <c r="X144" s="91">
        <v>0</v>
      </c>
      <c r="Y144" s="92">
        <v>0</v>
      </c>
      <c r="Z144" s="90">
        <v>0</v>
      </c>
      <c r="AA144" s="91">
        <v>0</v>
      </c>
      <c r="AB144" s="91">
        <v>0</v>
      </c>
      <c r="AC144" s="92">
        <v>0</v>
      </c>
      <c r="AD144" s="90">
        <v>0</v>
      </c>
      <c r="AE144" s="91">
        <v>0</v>
      </c>
      <c r="AF144" s="91">
        <v>0</v>
      </c>
      <c r="AG144" s="92">
        <v>0</v>
      </c>
      <c r="AH144" s="90">
        <v>0</v>
      </c>
      <c r="AI144" s="91">
        <v>0</v>
      </c>
      <c r="AJ144" s="91">
        <v>0</v>
      </c>
      <c r="AK144" s="92">
        <v>0</v>
      </c>
      <c r="AL144" s="90">
        <v>0</v>
      </c>
      <c r="AM144" s="91">
        <v>0</v>
      </c>
      <c r="AN144" s="91">
        <v>0</v>
      </c>
      <c r="AO144" s="92">
        <v>0</v>
      </c>
      <c r="AP144" s="90">
        <v>0</v>
      </c>
      <c r="AQ144" s="91">
        <v>0</v>
      </c>
      <c r="AR144" s="91">
        <v>0</v>
      </c>
      <c r="AS144" s="92">
        <v>0</v>
      </c>
      <c r="AT144" s="90">
        <v>0</v>
      </c>
      <c r="AU144" s="91">
        <v>0</v>
      </c>
      <c r="AV144" s="91">
        <v>0</v>
      </c>
      <c r="AW144" s="92">
        <v>0</v>
      </c>
      <c r="AX144" s="90">
        <v>0</v>
      </c>
      <c r="AY144" s="91">
        <v>0</v>
      </c>
      <c r="AZ144" s="91">
        <v>0</v>
      </c>
      <c r="BA144" s="92">
        <v>0</v>
      </c>
      <c r="BB144" s="90">
        <v>0</v>
      </c>
      <c r="BC144" s="91">
        <v>0</v>
      </c>
      <c r="BD144" s="91">
        <v>0</v>
      </c>
      <c r="BE144" s="92">
        <v>0</v>
      </c>
      <c r="BF144" s="90">
        <v>0</v>
      </c>
      <c r="BG144" s="91">
        <v>0</v>
      </c>
      <c r="BH144" s="91">
        <v>0</v>
      </c>
      <c r="BI144" s="92">
        <v>0</v>
      </c>
      <c r="BJ144" s="90">
        <v>0</v>
      </c>
      <c r="BK144" s="91">
        <v>0</v>
      </c>
      <c r="BL144" s="91">
        <v>0</v>
      </c>
      <c r="BM144" s="92">
        <v>0</v>
      </c>
      <c r="BN144" s="90">
        <v>0</v>
      </c>
      <c r="BO144" s="91">
        <v>0</v>
      </c>
      <c r="BP144" s="91">
        <v>0</v>
      </c>
      <c r="BQ144" s="92">
        <v>0</v>
      </c>
      <c r="BR144" s="90">
        <v>0</v>
      </c>
      <c r="BS144" s="91">
        <v>0</v>
      </c>
      <c r="BT144" s="91">
        <v>0</v>
      </c>
      <c r="BU144" s="92">
        <v>0</v>
      </c>
      <c r="BV144" s="90">
        <v>0</v>
      </c>
      <c r="BW144" s="91">
        <v>0</v>
      </c>
      <c r="BX144" s="91">
        <v>0</v>
      </c>
      <c r="BY144" s="92">
        <v>0</v>
      </c>
      <c r="BZ144" s="90">
        <v>0</v>
      </c>
      <c r="CA144" s="91">
        <v>0</v>
      </c>
      <c r="CB144" s="91">
        <v>0</v>
      </c>
      <c r="CC144" s="92">
        <v>0</v>
      </c>
      <c r="CD144" s="90">
        <v>0</v>
      </c>
      <c r="CE144" s="91">
        <v>0</v>
      </c>
      <c r="CF144" s="91">
        <v>0</v>
      </c>
      <c r="CG144" s="92">
        <v>0</v>
      </c>
      <c r="CH144" s="91">
        <v>0</v>
      </c>
      <c r="CI144" s="91">
        <v>0</v>
      </c>
      <c r="CJ144" s="91">
        <v>0</v>
      </c>
      <c r="CK144" s="92">
        <v>0</v>
      </c>
      <c r="CL144" s="90">
        <v>0</v>
      </c>
      <c r="CM144" s="91">
        <v>0</v>
      </c>
      <c r="CN144" s="91">
        <v>0</v>
      </c>
      <c r="CO144" s="91">
        <v>0</v>
      </c>
      <c r="CP144" s="90">
        <v>0</v>
      </c>
      <c r="CQ144" s="91">
        <v>0</v>
      </c>
      <c r="CR144" s="91">
        <v>0</v>
      </c>
      <c r="CS144" s="92">
        <v>0</v>
      </c>
      <c r="CT144" s="90">
        <v>0</v>
      </c>
      <c r="CU144" s="91">
        <v>0</v>
      </c>
      <c r="CV144" s="91">
        <v>0</v>
      </c>
      <c r="CW144" s="92">
        <v>0</v>
      </c>
      <c r="CX144" s="90">
        <v>0</v>
      </c>
      <c r="CY144" s="91">
        <v>0</v>
      </c>
      <c r="CZ144" s="91">
        <v>0</v>
      </c>
      <c r="DA144" s="92">
        <v>0</v>
      </c>
      <c r="DB144" s="90">
        <v>0</v>
      </c>
      <c r="DC144" s="91">
        <v>0</v>
      </c>
      <c r="DD144" s="91">
        <v>0</v>
      </c>
      <c r="DE144" s="92">
        <v>0</v>
      </c>
      <c r="DF144" s="90">
        <v>0</v>
      </c>
      <c r="DG144" s="91">
        <v>0</v>
      </c>
      <c r="DH144" s="91">
        <v>0</v>
      </c>
      <c r="DI144" s="92">
        <v>0</v>
      </c>
      <c r="DJ144" s="90">
        <v>0</v>
      </c>
      <c r="DK144" s="91">
        <v>0</v>
      </c>
      <c r="DL144" s="91">
        <v>0</v>
      </c>
      <c r="DM144" s="92">
        <v>0</v>
      </c>
      <c r="DN144" s="90">
        <v>0</v>
      </c>
      <c r="DO144" s="91">
        <v>0</v>
      </c>
      <c r="DP144" s="91">
        <v>0</v>
      </c>
      <c r="DQ144" s="92">
        <v>0</v>
      </c>
      <c r="DR144" s="90">
        <v>0</v>
      </c>
    </row>
    <row r="145" spans="1:122" s="10" customFormat="1" ht="13.2" customHeight="1" x14ac:dyDescent="0.3">
      <c r="A145" s="61" t="s">
        <v>68</v>
      </c>
      <c r="B145" s="151">
        <v>0</v>
      </c>
      <c r="C145" s="91">
        <v>0</v>
      </c>
      <c r="D145" s="91">
        <v>0</v>
      </c>
      <c r="E145" s="92">
        <v>0</v>
      </c>
      <c r="F145" s="91">
        <v>0</v>
      </c>
      <c r="G145" s="91">
        <v>0</v>
      </c>
      <c r="H145" s="91">
        <v>0</v>
      </c>
      <c r="I145" s="92">
        <v>0</v>
      </c>
      <c r="J145" s="90">
        <v>0</v>
      </c>
      <c r="K145" s="91">
        <v>0</v>
      </c>
      <c r="L145" s="91">
        <v>0</v>
      </c>
      <c r="M145" s="92">
        <v>0</v>
      </c>
      <c r="N145" s="90">
        <v>0</v>
      </c>
      <c r="O145" s="91">
        <v>0</v>
      </c>
      <c r="P145" s="91">
        <v>0</v>
      </c>
      <c r="Q145" s="92">
        <v>0</v>
      </c>
      <c r="R145" s="90">
        <v>0</v>
      </c>
      <c r="S145" s="91">
        <v>0</v>
      </c>
      <c r="T145" s="91">
        <v>0</v>
      </c>
      <c r="U145" s="92">
        <v>0</v>
      </c>
      <c r="V145" s="90">
        <v>0</v>
      </c>
      <c r="W145" s="91">
        <v>0</v>
      </c>
      <c r="X145" s="91">
        <v>0</v>
      </c>
      <c r="Y145" s="92">
        <v>0</v>
      </c>
      <c r="Z145" s="90">
        <v>0</v>
      </c>
      <c r="AA145" s="91">
        <v>0</v>
      </c>
      <c r="AB145" s="91">
        <v>0</v>
      </c>
      <c r="AC145" s="92">
        <v>0</v>
      </c>
      <c r="AD145" s="90">
        <v>0</v>
      </c>
      <c r="AE145" s="91">
        <v>0</v>
      </c>
      <c r="AF145" s="91">
        <v>0</v>
      </c>
      <c r="AG145" s="92">
        <v>0</v>
      </c>
      <c r="AH145" s="90">
        <v>0</v>
      </c>
      <c r="AI145" s="91">
        <v>0</v>
      </c>
      <c r="AJ145" s="91">
        <v>0</v>
      </c>
      <c r="AK145" s="92">
        <v>0</v>
      </c>
      <c r="AL145" s="90">
        <v>0</v>
      </c>
      <c r="AM145" s="91">
        <v>0</v>
      </c>
      <c r="AN145" s="91">
        <v>0</v>
      </c>
      <c r="AO145" s="92">
        <v>0</v>
      </c>
      <c r="AP145" s="90">
        <v>0</v>
      </c>
      <c r="AQ145" s="91">
        <v>0</v>
      </c>
      <c r="AR145" s="91">
        <v>0</v>
      </c>
      <c r="AS145" s="92">
        <v>0</v>
      </c>
      <c r="AT145" s="90">
        <v>0</v>
      </c>
      <c r="AU145" s="91">
        <v>0</v>
      </c>
      <c r="AV145" s="91">
        <v>0</v>
      </c>
      <c r="AW145" s="92">
        <v>0</v>
      </c>
      <c r="AX145" s="90">
        <v>0</v>
      </c>
      <c r="AY145" s="91">
        <v>0</v>
      </c>
      <c r="AZ145" s="91">
        <v>0</v>
      </c>
      <c r="BA145" s="92">
        <v>0</v>
      </c>
      <c r="BB145" s="90">
        <v>0</v>
      </c>
      <c r="BC145" s="91">
        <v>0</v>
      </c>
      <c r="BD145" s="91">
        <v>0</v>
      </c>
      <c r="BE145" s="92">
        <v>0</v>
      </c>
      <c r="BF145" s="90">
        <v>0</v>
      </c>
      <c r="BG145" s="91">
        <v>0</v>
      </c>
      <c r="BH145" s="91">
        <v>0</v>
      </c>
      <c r="BI145" s="92">
        <v>0</v>
      </c>
      <c r="BJ145" s="90">
        <v>0</v>
      </c>
      <c r="BK145" s="91">
        <v>0</v>
      </c>
      <c r="BL145" s="91">
        <v>0</v>
      </c>
      <c r="BM145" s="92">
        <v>0</v>
      </c>
      <c r="BN145" s="90">
        <v>0</v>
      </c>
      <c r="BO145" s="91">
        <v>0</v>
      </c>
      <c r="BP145" s="91">
        <v>0</v>
      </c>
      <c r="BQ145" s="92">
        <v>0</v>
      </c>
      <c r="BR145" s="90">
        <v>0</v>
      </c>
      <c r="BS145" s="91">
        <v>0</v>
      </c>
      <c r="BT145" s="91">
        <v>0</v>
      </c>
      <c r="BU145" s="92">
        <v>0</v>
      </c>
      <c r="BV145" s="90">
        <v>0</v>
      </c>
      <c r="BW145" s="91">
        <v>0</v>
      </c>
      <c r="BX145" s="91">
        <v>0</v>
      </c>
      <c r="BY145" s="92">
        <v>0</v>
      </c>
      <c r="BZ145" s="90">
        <v>0</v>
      </c>
      <c r="CA145" s="91">
        <v>0</v>
      </c>
      <c r="CB145" s="91">
        <v>0</v>
      </c>
      <c r="CC145" s="92">
        <v>0</v>
      </c>
      <c r="CD145" s="90">
        <v>0</v>
      </c>
      <c r="CE145" s="91">
        <v>0</v>
      </c>
      <c r="CF145" s="91">
        <v>0</v>
      </c>
      <c r="CG145" s="92">
        <v>0</v>
      </c>
      <c r="CH145" s="91">
        <v>0</v>
      </c>
      <c r="CI145" s="91">
        <v>0</v>
      </c>
      <c r="CJ145" s="91">
        <v>0</v>
      </c>
      <c r="CK145" s="92">
        <v>0</v>
      </c>
      <c r="CL145" s="90">
        <v>0</v>
      </c>
      <c r="CM145" s="91">
        <v>0</v>
      </c>
      <c r="CN145" s="91">
        <v>0</v>
      </c>
      <c r="CO145" s="91">
        <v>0</v>
      </c>
      <c r="CP145" s="90">
        <v>0</v>
      </c>
      <c r="CQ145" s="91">
        <v>0</v>
      </c>
      <c r="CR145" s="91">
        <v>0</v>
      </c>
      <c r="CS145" s="92">
        <v>0</v>
      </c>
      <c r="CT145" s="90">
        <v>0</v>
      </c>
      <c r="CU145" s="91">
        <v>0</v>
      </c>
      <c r="CV145" s="91">
        <v>0</v>
      </c>
      <c r="CW145" s="92">
        <v>0</v>
      </c>
      <c r="CX145" s="90">
        <v>0</v>
      </c>
      <c r="CY145" s="91">
        <v>0</v>
      </c>
      <c r="CZ145" s="91">
        <v>0</v>
      </c>
      <c r="DA145" s="92">
        <v>0</v>
      </c>
      <c r="DB145" s="90">
        <v>0</v>
      </c>
      <c r="DC145" s="91">
        <v>0</v>
      </c>
      <c r="DD145" s="91">
        <v>0</v>
      </c>
      <c r="DE145" s="92">
        <v>0</v>
      </c>
      <c r="DF145" s="90">
        <v>0</v>
      </c>
      <c r="DG145" s="91">
        <v>0</v>
      </c>
      <c r="DH145" s="91">
        <v>0</v>
      </c>
      <c r="DI145" s="92">
        <v>0</v>
      </c>
      <c r="DJ145" s="90">
        <v>0</v>
      </c>
      <c r="DK145" s="91">
        <v>0</v>
      </c>
      <c r="DL145" s="91">
        <v>0</v>
      </c>
      <c r="DM145" s="92">
        <v>0</v>
      </c>
      <c r="DN145" s="90">
        <v>0</v>
      </c>
      <c r="DO145" s="91">
        <v>0</v>
      </c>
      <c r="DP145" s="91">
        <v>0</v>
      </c>
      <c r="DQ145" s="92">
        <v>0</v>
      </c>
      <c r="DR145" s="90">
        <v>0</v>
      </c>
    </row>
    <row r="146" spans="1:122" s="10" customFormat="1" ht="13.2" customHeight="1" x14ac:dyDescent="0.3">
      <c r="A146" s="172" t="s">
        <v>175</v>
      </c>
      <c r="B146" s="153">
        <v>-120.95599999999999</v>
      </c>
      <c r="C146" s="97">
        <v>-123.402</v>
      </c>
      <c r="D146" s="97">
        <v>-115.00999999999999</v>
      </c>
      <c r="E146" s="98">
        <v>-137.95400000000001</v>
      </c>
      <c r="F146" s="97">
        <v>-171.42899999999997</v>
      </c>
      <c r="G146" s="97">
        <v>-159.10599999999999</v>
      </c>
      <c r="H146" s="97">
        <v>-225.92600000000004</v>
      </c>
      <c r="I146" s="98">
        <v>-196.995</v>
      </c>
      <c r="J146" s="96">
        <v>-253.55</v>
      </c>
      <c r="K146" s="97">
        <v>-182.51199999999997</v>
      </c>
      <c r="L146" s="97">
        <v>-234.215</v>
      </c>
      <c r="M146" s="98">
        <v>-177.315</v>
      </c>
      <c r="N146" s="96">
        <v>-323.71800000000002</v>
      </c>
      <c r="O146" s="97">
        <v>-260.06900000000002</v>
      </c>
      <c r="P146" s="97">
        <v>-389.71699999999998</v>
      </c>
      <c r="Q146" s="98">
        <v>-355.43</v>
      </c>
      <c r="R146" s="96">
        <v>-301.09800000000001</v>
      </c>
      <c r="S146" s="97">
        <v>-245.43599999999998</v>
      </c>
      <c r="T146" s="97">
        <v>-245.322</v>
      </c>
      <c r="U146" s="98">
        <v>-357.887</v>
      </c>
      <c r="V146" s="96">
        <v>-312.19299999999998</v>
      </c>
      <c r="W146" s="97">
        <v>-286.68799999999999</v>
      </c>
      <c r="X146" s="97">
        <v>-264.65600000000001</v>
      </c>
      <c r="Y146" s="98">
        <v>-425.85500000000002</v>
      </c>
      <c r="Z146" s="96">
        <v>-299.351</v>
      </c>
      <c r="AA146" s="97">
        <v>-257.733</v>
      </c>
      <c r="AB146" s="97">
        <v>-282.12</v>
      </c>
      <c r="AC146" s="98">
        <v>-293.02300000000002</v>
      </c>
      <c r="AD146" s="96">
        <v>-277.63499999999999</v>
      </c>
      <c r="AE146" s="97">
        <v>-282.99</v>
      </c>
      <c r="AF146" s="97">
        <v>-280.35300000000001</v>
      </c>
      <c r="AG146" s="98">
        <v>-287.553</v>
      </c>
      <c r="AH146" s="96">
        <v>-256.73599999999999</v>
      </c>
      <c r="AI146" s="97">
        <v>-270.75</v>
      </c>
      <c r="AJ146" s="97">
        <v>-275.46699999999998</v>
      </c>
      <c r="AK146" s="98">
        <v>-316.85900000000004</v>
      </c>
      <c r="AL146" s="96">
        <v>-207.10100000000003</v>
      </c>
      <c r="AM146" s="97">
        <v>-199.50200000000001</v>
      </c>
      <c r="AN146" s="97">
        <v>-197.613</v>
      </c>
      <c r="AO146" s="98">
        <v>-188.09899999999999</v>
      </c>
      <c r="AP146" s="96">
        <v>-259.44500000000005</v>
      </c>
      <c r="AQ146" s="97">
        <v>-342.07600000000002</v>
      </c>
      <c r="AR146" s="97">
        <v>-277.46600000000001</v>
      </c>
      <c r="AS146" s="98">
        <v>-423.84700000000004</v>
      </c>
      <c r="AT146" s="96">
        <v>-363.298</v>
      </c>
      <c r="AU146" s="97">
        <v>-336.99600000000004</v>
      </c>
      <c r="AV146" s="97">
        <v>-453.57400000000001</v>
      </c>
      <c r="AW146" s="98">
        <v>-359.50200000000001</v>
      </c>
      <c r="AX146" s="96">
        <v>-395.87800000000004</v>
      </c>
      <c r="AY146" s="97">
        <v>-434.55700000000002</v>
      </c>
      <c r="AZ146" s="97">
        <v>-480.27800000000002</v>
      </c>
      <c r="BA146" s="98">
        <v>-629.30999999999995</v>
      </c>
      <c r="BB146" s="96">
        <v>-603.96300000000008</v>
      </c>
      <c r="BC146" s="97">
        <v>-541.14099999999996</v>
      </c>
      <c r="BD146" s="97">
        <v>-590.47599999999989</v>
      </c>
      <c r="BE146" s="98">
        <v>-496.14699999999999</v>
      </c>
      <c r="BF146" s="96">
        <v>-438.07650000000001</v>
      </c>
      <c r="BG146" s="97">
        <v>-428.06049999999993</v>
      </c>
      <c r="BH146" s="97">
        <v>-625.14419999999996</v>
      </c>
      <c r="BI146" s="98">
        <v>-586.95510000000013</v>
      </c>
      <c r="BJ146" s="96">
        <v>-862.21930275</v>
      </c>
      <c r="BK146" s="97">
        <v>-714.60537635999992</v>
      </c>
      <c r="BL146" s="97">
        <v>-711.29422240999997</v>
      </c>
      <c r="BM146" s="98">
        <v>-869.12404434000007</v>
      </c>
      <c r="BN146" s="96">
        <v>-868.18348917999992</v>
      </c>
      <c r="BO146" s="97">
        <v>-801.05824037000002</v>
      </c>
      <c r="BP146" s="97">
        <v>-963.66201021999996</v>
      </c>
      <c r="BQ146" s="98">
        <v>-932.22573407000004</v>
      </c>
      <c r="BR146" s="96">
        <v>-1043.3130961500001</v>
      </c>
      <c r="BS146" s="97">
        <v>-847.61060910000015</v>
      </c>
      <c r="BT146" s="97">
        <v>-1159.5965243000001</v>
      </c>
      <c r="BU146" s="98">
        <v>-1050.9569861099999</v>
      </c>
      <c r="BV146" s="96">
        <v>-1053.29529841</v>
      </c>
      <c r="BW146" s="97">
        <v>-1166.5037718100002</v>
      </c>
      <c r="BX146" s="97">
        <v>-1029.1747293600001</v>
      </c>
      <c r="BY146" s="98">
        <v>-1144.4538930799999</v>
      </c>
      <c r="BZ146" s="96">
        <v>-1498.09609716</v>
      </c>
      <c r="CA146" s="97">
        <v>-1528.2095880000002</v>
      </c>
      <c r="CB146" s="97">
        <v>-1480.65533394</v>
      </c>
      <c r="CC146" s="98">
        <v>-1265.2673241699999</v>
      </c>
      <c r="CD146" s="96">
        <v>-1321.38184832</v>
      </c>
      <c r="CE146" s="97">
        <v>-1167.1889826300001</v>
      </c>
      <c r="CF146" s="97">
        <v>-1332.8145127400001</v>
      </c>
      <c r="CG146" s="98">
        <v>-1114.80116479</v>
      </c>
      <c r="CH146" s="97">
        <v>-965.06962652999982</v>
      </c>
      <c r="CI146" s="97">
        <v>-1465.01336414</v>
      </c>
      <c r="CJ146" s="97">
        <v>-1013.14495625</v>
      </c>
      <c r="CK146" s="98">
        <v>-1221.0470112200001</v>
      </c>
      <c r="CL146" s="96">
        <v>-1155.22661578</v>
      </c>
      <c r="CM146" s="97">
        <v>-1165.25419556</v>
      </c>
      <c r="CN146" s="97">
        <v>-1243.8591559199999</v>
      </c>
      <c r="CO146" s="97">
        <v>-1195.6312353600001</v>
      </c>
      <c r="CP146" s="96">
        <v>-1112.86146727</v>
      </c>
      <c r="CQ146" s="97">
        <v>-942.28314655999998</v>
      </c>
      <c r="CR146" s="97">
        <v>-1102.73588417</v>
      </c>
      <c r="CS146" s="98">
        <v>-1140.7456480199999</v>
      </c>
      <c r="CT146" s="96">
        <v>-1377.5094938900002</v>
      </c>
      <c r="CU146" s="97">
        <v>-1020.58312703</v>
      </c>
      <c r="CV146" s="97">
        <v>-1085.5151539199999</v>
      </c>
      <c r="CW146" s="98">
        <v>-1121.4972583399999</v>
      </c>
      <c r="CX146" s="96">
        <v>-1130.7233308900002</v>
      </c>
      <c r="CY146" s="97">
        <v>-673.79071509999994</v>
      </c>
      <c r="CZ146" s="97">
        <v>-809.14249238000002</v>
      </c>
      <c r="DA146" s="98">
        <v>-814.11255670000014</v>
      </c>
      <c r="DB146" s="96">
        <v>-1310.24258108</v>
      </c>
      <c r="DC146" s="97">
        <v>-1206.55437254</v>
      </c>
      <c r="DD146" s="97">
        <v>-993.92735849000007</v>
      </c>
      <c r="DE146" s="98">
        <v>-1006.18798095</v>
      </c>
      <c r="DF146" s="96">
        <v>-1229.3245014200002</v>
      </c>
      <c r="DG146" s="97">
        <v>-2362.8418482100001</v>
      </c>
      <c r="DH146" s="97">
        <v>-1304.7504431100001</v>
      </c>
      <c r="DI146" s="98">
        <v>-1657.6744267200002</v>
      </c>
      <c r="DJ146" s="96">
        <v>-1041.73209933</v>
      </c>
      <c r="DK146" s="97">
        <v>-1328.62235818</v>
      </c>
      <c r="DL146" s="97">
        <v>-1530.2085850199999</v>
      </c>
      <c r="DM146" s="98">
        <v>-1554.3862642700001</v>
      </c>
      <c r="DN146" s="96">
        <v>-1936.0307779600003</v>
      </c>
      <c r="DO146" s="97">
        <v>-2344.2444263500001</v>
      </c>
      <c r="DP146" s="97">
        <v>-2199.6941150399998</v>
      </c>
      <c r="DQ146" s="98">
        <v>-2202.68077361</v>
      </c>
      <c r="DR146" s="96">
        <v>-2531.5127705200002</v>
      </c>
    </row>
    <row r="147" spans="1:122" s="10" customFormat="1" ht="13.2" customHeight="1" x14ac:dyDescent="0.3">
      <c r="A147" s="80" t="s">
        <v>67</v>
      </c>
      <c r="B147" s="151">
        <v>3.194</v>
      </c>
      <c r="C147" s="91">
        <v>11.260999999999999</v>
      </c>
      <c r="D147" s="91">
        <v>9.5229999999999997</v>
      </c>
      <c r="E147" s="92">
        <v>8.1709999999999994</v>
      </c>
      <c r="F147" s="91">
        <v>6.5369999999999999</v>
      </c>
      <c r="G147" s="91">
        <v>15.103000000000002</v>
      </c>
      <c r="H147" s="91">
        <v>16.274999999999999</v>
      </c>
      <c r="I147" s="92">
        <v>48.704000000000001</v>
      </c>
      <c r="J147" s="90">
        <v>18.791</v>
      </c>
      <c r="K147" s="91">
        <v>39.567999999999998</v>
      </c>
      <c r="L147" s="91">
        <v>19.536999999999999</v>
      </c>
      <c r="M147" s="92">
        <v>24.103000000000002</v>
      </c>
      <c r="N147" s="90">
        <v>51.622000000000007</v>
      </c>
      <c r="O147" s="91">
        <v>24.880000000000003</v>
      </c>
      <c r="P147" s="91">
        <v>28.995000000000001</v>
      </c>
      <c r="Q147" s="92">
        <v>44.143000000000001</v>
      </c>
      <c r="R147" s="90">
        <v>31.888999999999999</v>
      </c>
      <c r="S147" s="91">
        <v>28.146000000000001</v>
      </c>
      <c r="T147" s="91">
        <v>37.944000000000003</v>
      </c>
      <c r="U147" s="92">
        <v>34.792999999999999</v>
      </c>
      <c r="V147" s="90">
        <v>24.870999999999999</v>
      </c>
      <c r="W147" s="91">
        <v>29.023000000000003</v>
      </c>
      <c r="X147" s="91">
        <v>41.594000000000001</v>
      </c>
      <c r="Y147" s="92">
        <v>29.701999999999998</v>
      </c>
      <c r="Z147" s="90">
        <v>26.893000000000001</v>
      </c>
      <c r="AA147" s="91">
        <v>30.768999999999998</v>
      </c>
      <c r="AB147" s="91">
        <v>26.452000000000002</v>
      </c>
      <c r="AC147" s="92">
        <v>27.978000000000002</v>
      </c>
      <c r="AD147" s="90">
        <v>23.777000000000001</v>
      </c>
      <c r="AE147" s="91">
        <v>23.630000000000003</v>
      </c>
      <c r="AF147" s="91">
        <v>26.712</v>
      </c>
      <c r="AG147" s="92">
        <v>26.139000000000003</v>
      </c>
      <c r="AH147" s="90">
        <v>20.033000000000001</v>
      </c>
      <c r="AI147" s="91">
        <v>26.314999999999998</v>
      </c>
      <c r="AJ147" s="91">
        <v>31.825999999999997</v>
      </c>
      <c r="AK147" s="92">
        <v>29.942</v>
      </c>
      <c r="AL147" s="90">
        <v>25.555999999999997</v>
      </c>
      <c r="AM147" s="91">
        <v>34.295000000000002</v>
      </c>
      <c r="AN147" s="91">
        <v>23.761000000000003</v>
      </c>
      <c r="AO147" s="92">
        <v>29.082999999999998</v>
      </c>
      <c r="AP147" s="90">
        <v>24.164999999999999</v>
      </c>
      <c r="AQ147" s="91">
        <v>29.349</v>
      </c>
      <c r="AR147" s="91">
        <v>21.654</v>
      </c>
      <c r="AS147" s="92">
        <v>26.491999999999997</v>
      </c>
      <c r="AT147" s="90">
        <v>27.685000000000002</v>
      </c>
      <c r="AU147" s="91">
        <v>37.451000000000001</v>
      </c>
      <c r="AV147" s="91">
        <v>38.108999999999995</v>
      </c>
      <c r="AW147" s="92">
        <v>47.061999999999998</v>
      </c>
      <c r="AX147" s="90">
        <v>87.26400000000001</v>
      </c>
      <c r="AY147" s="91">
        <v>88.647000000000006</v>
      </c>
      <c r="AZ147" s="91">
        <v>66.387</v>
      </c>
      <c r="BA147" s="92">
        <v>77.111999999999995</v>
      </c>
      <c r="BB147" s="90">
        <v>100.869</v>
      </c>
      <c r="BC147" s="91">
        <v>102.99900000000001</v>
      </c>
      <c r="BD147" s="91">
        <v>142.21700000000001</v>
      </c>
      <c r="BE147" s="92">
        <v>119.35900000000001</v>
      </c>
      <c r="BF147" s="90">
        <v>105.67230000000001</v>
      </c>
      <c r="BG147" s="91">
        <v>87.335499999999996</v>
      </c>
      <c r="BH147" s="91">
        <v>97.539999999999992</v>
      </c>
      <c r="BI147" s="92">
        <v>143.26</v>
      </c>
      <c r="BJ147" s="90">
        <v>58.939864450000002</v>
      </c>
      <c r="BK147" s="91">
        <v>33.072899</v>
      </c>
      <c r="BL147" s="91">
        <v>42.311515049999997</v>
      </c>
      <c r="BM147" s="92">
        <v>55.281679950000004</v>
      </c>
      <c r="BN147" s="90">
        <v>81.325766959999996</v>
      </c>
      <c r="BO147" s="91">
        <v>69.922343380000001</v>
      </c>
      <c r="BP147" s="91">
        <v>72.846829690000007</v>
      </c>
      <c r="BQ147" s="92">
        <v>76.705072889999997</v>
      </c>
      <c r="BR147" s="90">
        <v>76.471481460000007</v>
      </c>
      <c r="BS147" s="91">
        <v>75.299402810000004</v>
      </c>
      <c r="BT147" s="91">
        <v>47.126512519999999</v>
      </c>
      <c r="BU147" s="92">
        <v>77.52104946</v>
      </c>
      <c r="BV147" s="90">
        <v>122.57836626</v>
      </c>
      <c r="BW147" s="91">
        <v>67.33737198</v>
      </c>
      <c r="BX147" s="91">
        <v>115.96285714</v>
      </c>
      <c r="BY147" s="92">
        <v>62.248992020000003</v>
      </c>
      <c r="BZ147" s="90">
        <v>125.10270820999999</v>
      </c>
      <c r="CA147" s="91">
        <v>82.298113229999998</v>
      </c>
      <c r="CB147" s="91">
        <v>96.194539379999995</v>
      </c>
      <c r="CC147" s="92">
        <v>71.502577619999997</v>
      </c>
      <c r="CD147" s="90">
        <v>122.66444019000001</v>
      </c>
      <c r="CE147" s="91">
        <v>250.20346593000002</v>
      </c>
      <c r="CF147" s="91">
        <v>107.92579186999998</v>
      </c>
      <c r="CG147" s="92">
        <v>100.28682240999998</v>
      </c>
      <c r="CH147" s="91">
        <v>183.56642553</v>
      </c>
      <c r="CI147" s="91">
        <v>105.83487405000001</v>
      </c>
      <c r="CJ147" s="91">
        <v>198.2837864</v>
      </c>
      <c r="CK147" s="92">
        <v>163.14860374</v>
      </c>
      <c r="CL147" s="90">
        <v>200.40134497000003</v>
      </c>
      <c r="CM147" s="91">
        <v>142.47355619999999</v>
      </c>
      <c r="CN147" s="91">
        <v>177.20861066999998</v>
      </c>
      <c r="CO147" s="91">
        <v>122.07378932</v>
      </c>
      <c r="CP147" s="90">
        <v>246.19009450999999</v>
      </c>
      <c r="CQ147" s="91">
        <v>167.01246746000001</v>
      </c>
      <c r="CR147" s="91">
        <v>166.72774792999999</v>
      </c>
      <c r="CS147" s="92">
        <v>245.54517753999997</v>
      </c>
      <c r="CT147" s="90">
        <v>193.61811553999999</v>
      </c>
      <c r="CU147" s="91">
        <v>141.85711133000001</v>
      </c>
      <c r="CV147" s="91">
        <v>139.47939502</v>
      </c>
      <c r="CW147" s="92">
        <v>166.15945248</v>
      </c>
      <c r="CX147" s="90">
        <v>201.66221315999996</v>
      </c>
      <c r="CY147" s="91">
        <v>154.41334277999999</v>
      </c>
      <c r="CZ147" s="91">
        <v>114.24019862</v>
      </c>
      <c r="DA147" s="92">
        <v>163.97604865999998</v>
      </c>
      <c r="DB147" s="90">
        <v>198.23819885</v>
      </c>
      <c r="DC147" s="91">
        <v>154.13677195</v>
      </c>
      <c r="DD147" s="91">
        <v>165.65891690000001</v>
      </c>
      <c r="DE147" s="92">
        <v>187.22788983000001</v>
      </c>
      <c r="DF147" s="90">
        <v>163.11746704000001</v>
      </c>
      <c r="DG147" s="91">
        <v>202.29681821000003</v>
      </c>
      <c r="DH147" s="91">
        <v>157.70459323</v>
      </c>
      <c r="DI147" s="92">
        <v>222.01962621000001</v>
      </c>
      <c r="DJ147" s="90">
        <v>278.88181966000002</v>
      </c>
      <c r="DK147" s="91">
        <v>180.33916293000001</v>
      </c>
      <c r="DL147" s="91">
        <v>248.00448689000001</v>
      </c>
      <c r="DM147" s="92">
        <v>213.71675829999998</v>
      </c>
      <c r="DN147" s="90">
        <v>221.85719375000002</v>
      </c>
      <c r="DO147" s="91">
        <v>198.44716976999999</v>
      </c>
      <c r="DP147" s="91">
        <v>197.53903927000002</v>
      </c>
      <c r="DQ147" s="92">
        <v>475.01022696999996</v>
      </c>
      <c r="DR147" s="90">
        <v>246.48290558000002</v>
      </c>
    </row>
    <row r="148" spans="1:122" s="10" customFormat="1" ht="13.2" customHeight="1" x14ac:dyDescent="0.3">
      <c r="A148" s="80" t="s">
        <v>68</v>
      </c>
      <c r="B148" s="151">
        <v>124.14999999999999</v>
      </c>
      <c r="C148" s="91">
        <v>134.66300000000001</v>
      </c>
      <c r="D148" s="91">
        <v>124.533</v>
      </c>
      <c r="E148" s="92">
        <v>146.125</v>
      </c>
      <c r="F148" s="91">
        <v>177.96600000000001</v>
      </c>
      <c r="G148" s="91">
        <v>174.209</v>
      </c>
      <c r="H148" s="91">
        <v>242.20100000000002</v>
      </c>
      <c r="I148" s="92">
        <v>245.69899999999998</v>
      </c>
      <c r="J148" s="90">
        <v>272.34100000000001</v>
      </c>
      <c r="K148" s="91">
        <v>222.07999999999998</v>
      </c>
      <c r="L148" s="91">
        <v>253.75200000000001</v>
      </c>
      <c r="M148" s="92">
        <v>201.41800000000001</v>
      </c>
      <c r="N148" s="90">
        <v>375.34</v>
      </c>
      <c r="O148" s="91">
        <v>284.94899999999996</v>
      </c>
      <c r="P148" s="91">
        <v>418.71199999999999</v>
      </c>
      <c r="Q148" s="92">
        <v>399.57299999999998</v>
      </c>
      <c r="R148" s="90">
        <v>332.98700000000002</v>
      </c>
      <c r="S148" s="91">
        <v>273.58199999999999</v>
      </c>
      <c r="T148" s="91">
        <v>283.26599999999996</v>
      </c>
      <c r="U148" s="92">
        <v>392.68</v>
      </c>
      <c r="V148" s="90">
        <v>337.06399999999996</v>
      </c>
      <c r="W148" s="91">
        <v>315.71100000000001</v>
      </c>
      <c r="X148" s="91">
        <v>306.25</v>
      </c>
      <c r="Y148" s="92">
        <v>455.55700000000002</v>
      </c>
      <c r="Z148" s="90">
        <v>326.24399999999997</v>
      </c>
      <c r="AA148" s="91">
        <v>288.50200000000001</v>
      </c>
      <c r="AB148" s="91">
        <v>308.572</v>
      </c>
      <c r="AC148" s="92">
        <v>321.00099999999998</v>
      </c>
      <c r="AD148" s="90">
        <v>301.41200000000003</v>
      </c>
      <c r="AE148" s="91">
        <v>306.62</v>
      </c>
      <c r="AF148" s="91">
        <v>307.065</v>
      </c>
      <c r="AG148" s="92">
        <v>313.69200000000001</v>
      </c>
      <c r="AH148" s="90">
        <v>276.76900000000001</v>
      </c>
      <c r="AI148" s="91">
        <v>297.065</v>
      </c>
      <c r="AJ148" s="91">
        <v>307.29300000000001</v>
      </c>
      <c r="AK148" s="92">
        <v>346.80099999999999</v>
      </c>
      <c r="AL148" s="90">
        <v>232.65700000000001</v>
      </c>
      <c r="AM148" s="91">
        <v>233.79699999999997</v>
      </c>
      <c r="AN148" s="91">
        <v>221.37399999999997</v>
      </c>
      <c r="AO148" s="92">
        <v>217.18199999999999</v>
      </c>
      <c r="AP148" s="90">
        <v>283.61</v>
      </c>
      <c r="AQ148" s="91">
        <v>371.42499999999995</v>
      </c>
      <c r="AR148" s="91">
        <v>299.12</v>
      </c>
      <c r="AS148" s="92">
        <v>450.33900000000006</v>
      </c>
      <c r="AT148" s="90">
        <v>390.983</v>
      </c>
      <c r="AU148" s="91">
        <v>374.447</v>
      </c>
      <c r="AV148" s="91">
        <v>491.68300000000005</v>
      </c>
      <c r="AW148" s="92">
        <v>406.56399999999996</v>
      </c>
      <c r="AX148" s="90">
        <v>483.14200000000005</v>
      </c>
      <c r="AY148" s="91">
        <v>523.20399999999995</v>
      </c>
      <c r="AZ148" s="91">
        <v>546.66499999999996</v>
      </c>
      <c r="BA148" s="92">
        <v>706.42200000000003</v>
      </c>
      <c r="BB148" s="90">
        <v>704.83200000000011</v>
      </c>
      <c r="BC148" s="91">
        <v>644.14</v>
      </c>
      <c r="BD148" s="91">
        <v>732.69299999999998</v>
      </c>
      <c r="BE148" s="92">
        <v>615.50599999999997</v>
      </c>
      <c r="BF148" s="90">
        <v>543.74880000000007</v>
      </c>
      <c r="BG148" s="91">
        <v>515.39599999999996</v>
      </c>
      <c r="BH148" s="91">
        <v>722.68420000000003</v>
      </c>
      <c r="BI148" s="92">
        <v>730.21510000000012</v>
      </c>
      <c r="BJ148" s="90">
        <v>921.15916720000018</v>
      </c>
      <c r="BK148" s="91">
        <v>747.67827536000004</v>
      </c>
      <c r="BL148" s="91">
        <v>753.60573746</v>
      </c>
      <c r="BM148" s="92">
        <v>924.40572429000008</v>
      </c>
      <c r="BN148" s="90">
        <v>949.50925614000005</v>
      </c>
      <c r="BO148" s="91">
        <v>870.98058375000005</v>
      </c>
      <c r="BP148" s="91">
        <v>1036.50883991</v>
      </c>
      <c r="BQ148" s="92">
        <v>1008.9308069599999</v>
      </c>
      <c r="BR148" s="90">
        <v>1119.78457761</v>
      </c>
      <c r="BS148" s="91">
        <v>922.91001190999998</v>
      </c>
      <c r="BT148" s="91">
        <v>1206.7230368200001</v>
      </c>
      <c r="BU148" s="92">
        <v>1128.47803557</v>
      </c>
      <c r="BV148" s="90">
        <v>1175.8736646700002</v>
      </c>
      <c r="BW148" s="91">
        <v>1233.8411437900002</v>
      </c>
      <c r="BX148" s="91">
        <v>1145.1375865</v>
      </c>
      <c r="BY148" s="92">
        <v>1206.7028851</v>
      </c>
      <c r="BZ148" s="90">
        <v>1623.1988053700002</v>
      </c>
      <c r="CA148" s="91">
        <v>1610.5077012300001</v>
      </c>
      <c r="CB148" s="91">
        <v>1576.8498733199999</v>
      </c>
      <c r="CC148" s="92">
        <v>1336.7699017900002</v>
      </c>
      <c r="CD148" s="90">
        <v>1444.0462885100001</v>
      </c>
      <c r="CE148" s="91">
        <v>1417.39244856</v>
      </c>
      <c r="CF148" s="91">
        <v>1440.7403046100001</v>
      </c>
      <c r="CG148" s="92">
        <v>1215.0879872</v>
      </c>
      <c r="CH148" s="91">
        <v>1148.6360520600001</v>
      </c>
      <c r="CI148" s="91">
        <v>1570.8482381900001</v>
      </c>
      <c r="CJ148" s="91">
        <v>1211.42874265</v>
      </c>
      <c r="CK148" s="92">
        <v>1384.1956149600001</v>
      </c>
      <c r="CL148" s="90">
        <v>1355.6279607499998</v>
      </c>
      <c r="CM148" s="91">
        <v>1307.72775176</v>
      </c>
      <c r="CN148" s="91">
        <v>1421.06776659</v>
      </c>
      <c r="CO148" s="91">
        <v>1317.70502468</v>
      </c>
      <c r="CP148" s="90">
        <v>1359.0515617799999</v>
      </c>
      <c r="CQ148" s="91">
        <v>1109.2956140199999</v>
      </c>
      <c r="CR148" s="91">
        <v>1269.4636320999998</v>
      </c>
      <c r="CS148" s="92">
        <v>1386.29082556</v>
      </c>
      <c r="CT148" s="90">
        <v>1571.1276094300001</v>
      </c>
      <c r="CU148" s="91">
        <v>1162.44023836</v>
      </c>
      <c r="CV148" s="91">
        <v>1224.99454894</v>
      </c>
      <c r="CW148" s="92">
        <v>1287.6567108199999</v>
      </c>
      <c r="CX148" s="90">
        <v>1332.3855440500001</v>
      </c>
      <c r="CY148" s="91">
        <v>828.20405787999994</v>
      </c>
      <c r="CZ148" s="91">
        <v>923.38269100000002</v>
      </c>
      <c r="DA148" s="92">
        <v>978.0886053600002</v>
      </c>
      <c r="DB148" s="90">
        <v>1508.4807799300002</v>
      </c>
      <c r="DC148" s="91">
        <v>1360.6911444900002</v>
      </c>
      <c r="DD148" s="91">
        <v>1159.5862753900001</v>
      </c>
      <c r="DE148" s="92">
        <v>1193.41587078</v>
      </c>
      <c r="DF148" s="90">
        <v>1392.4419684600002</v>
      </c>
      <c r="DG148" s="91">
        <v>2565.1386664199999</v>
      </c>
      <c r="DH148" s="91">
        <v>1462.4550363400001</v>
      </c>
      <c r="DI148" s="92">
        <v>1879.69405293</v>
      </c>
      <c r="DJ148" s="90">
        <v>1320.61391899</v>
      </c>
      <c r="DK148" s="91">
        <v>1508.9615211099999</v>
      </c>
      <c r="DL148" s="91">
        <v>1778.2130719100001</v>
      </c>
      <c r="DM148" s="92">
        <v>1768.1030225699999</v>
      </c>
      <c r="DN148" s="90">
        <v>2157.8879717099999</v>
      </c>
      <c r="DO148" s="91">
        <v>2542.6915961200002</v>
      </c>
      <c r="DP148" s="91">
        <v>2397.2331543099999</v>
      </c>
      <c r="DQ148" s="92">
        <v>2677.69100058</v>
      </c>
      <c r="DR148" s="90">
        <v>2777.9956761000003</v>
      </c>
    </row>
    <row r="149" spans="1:122" s="10" customFormat="1" ht="13.2" customHeight="1" x14ac:dyDescent="0.3">
      <c r="A149" s="172" t="s">
        <v>176</v>
      </c>
      <c r="B149" s="153">
        <v>-99.869</v>
      </c>
      <c r="C149" s="97">
        <v>-52.048000000000002</v>
      </c>
      <c r="D149" s="97">
        <v>-63.945999999999998</v>
      </c>
      <c r="E149" s="98">
        <v>-65.948000000000008</v>
      </c>
      <c r="F149" s="97">
        <v>-65.131999999999991</v>
      </c>
      <c r="G149" s="97">
        <v>-79.406999999999996</v>
      </c>
      <c r="H149" s="97">
        <v>-142.66400000000002</v>
      </c>
      <c r="I149" s="98">
        <v>-150.03399999999999</v>
      </c>
      <c r="J149" s="96">
        <v>-161.55200000000002</v>
      </c>
      <c r="K149" s="97">
        <v>-121.233</v>
      </c>
      <c r="L149" s="97">
        <v>-157.46699999999998</v>
      </c>
      <c r="M149" s="98">
        <v>-166.08699999999999</v>
      </c>
      <c r="N149" s="96">
        <v>-176.232</v>
      </c>
      <c r="O149" s="97">
        <v>-158.38999999999999</v>
      </c>
      <c r="P149" s="97">
        <v>-123.932</v>
      </c>
      <c r="Q149" s="98">
        <v>-258.58699999999999</v>
      </c>
      <c r="R149" s="96">
        <v>-140.68099999999998</v>
      </c>
      <c r="S149" s="97">
        <v>-198.38</v>
      </c>
      <c r="T149" s="97">
        <v>-320.54200000000003</v>
      </c>
      <c r="U149" s="98">
        <v>-358.584</v>
      </c>
      <c r="V149" s="96">
        <v>-313.971</v>
      </c>
      <c r="W149" s="97">
        <v>-254.49799999999999</v>
      </c>
      <c r="X149" s="97">
        <v>-297.05500000000001</v>
      </c>
      <c r="Y149" s="98">
        <v>-274.46400000000006</v>
      </c>
      <c r="Z149" s="96">
        <v>-297.76899999999995</v>
      </c>
      <c r="AA149" s="97">
        <v>-160.07</v>
      </c>
      <c r="AB149" s="97">
        <v>-325.95399999999995</v>
      </c>
      <c r="AC149" s="98">
        <v>-298.68399999999997</v>
      </c>
      <c r="AD149" s="96">
        <v>-299.30900000000003</v>
      </c>
      <c r="AE149" s="97">
        <v>-285.36</v>
      </c>
      <c r="AF149" s="97">
        <v>-230.57599999999999</v>
      </c>
      <c r="AG149" s="98">
        <v>-292.29000000000002</v>
      </c>
      <c r="AH149" s="96">
        <v>-188.67400000000004</v>
      </c>
      <c r="AI149" s="97">
        <v>-203.69200000000001</v>
      </c>
      <c r="AJ149" s="97">
        <v>-264.279</v>
      </c>
      <c r="AK149" s="98">
        <v>-301.08799999999997</v>
      </c>
      <c r="AL149" s="96">
        <v>-251.279</v>
      </c>
      <c r="AM149" s="97">
        <v>-239.36399999999998</v>
      </c>
      <c r="AN149" s="97">
        <v>-303.32300000000004</v>
      </c>
      <c r="AO149" s="98">
        <v>-267.76</v>
      </c>
      <c r="AP149" s="96">
        <v>-381.54899999999998</v>
      </c>
      <c r="AQ149" s="97">
        <v>-361.73099999999999</v>
      </c>
      <c r="AR149" s="97">
        <v>-365.505</v>
      </c>
      <c r="AS149" s="98">
        <v>-393.53600000000006</v>
      </c>
      <c r="AT149" s="96">
        <v>-481.55199999999991</v>
      </c>
      <c r="AU149" s="97">
        <v>-446.08699999999999</v>
      </c>
      <c r="AV149" s="97">
        <v>-481.714</v>
      </c>
      <c r="AW149" s="98">
        <v>-401.74</v>
      </c>
      <c r="AX149" s="96">
        <v>-561.23</v>
      </c>
      <c r="AY149" s="97">
        <v>-468.38355700683587</v>
      </c>
      <c r="AZ149" s="97">
        <v>-430.303</v>
      </c>
      <c r="BA149" s="98">
        <v>-485.553</v>
      </c>
      <c r="BB149" s="96">
        <v>-793.00700000000006</v>
      </c>
      <c r="BC149" s="97">
        <v>-514.92999999999995</v>
      </c>
      <c r="BD149" s="97">
        <v>-597.27199999999993</v>
      </c>
      <c r="BE149" s="98">
        <v>-536.94100000000003</v>
      </c>
      <c r="BF149" s="96">
        <v>-550.0920000000001</v>
      </c>
      <c r="BG149" s="97">
        <v>-625.51959999999997</v>
      </c>
      <c r="BH149" s="97">
        <v>-623.59300000000007</v>
      </c>
      <c r="BI149" s="98">
        <v>-623.12570000000005</v>
      </c>
      <c r="BJ149" s="96">
        <v>-880.34427247000008</v>
      </c>
      <c r="BK149" s="97">
        <v>-744.28106432000004</v>
      </c>
      <c r="BL149" s="97">
        <v>-821.27425970000002</v>
      </c>
      <c r="BM149" s="98">
        <v>-889.02651252999999</v>
      </c>
      <c r="BN149" s="96">
        <v>-993.44206335000001</v>
      </c>
      <c r="BO149" s="97">
        <v>-1135.93739323</v>
      </c>
      <c r="BP149" s="97">
        <v>-853.84202213000015</v>
      </c>
      <c r="BQ149" s="98">
        <v>-898.21529284000007</v>
      </c>
      <c r="BR149" s="96">
        <v>-1077.04188729</v>
      </c>
      <c r="BS149" s="97">
        <v>-1163.0840701699999</v>
      </c>
      <c r="BT149" s="97">
        <v>-984.60288973000002</v>
      </c>
      <c r="BU149" s="98">
        <v>-1053.8372617</v>
      </c>
      <c r="BV149" s="96">
        <v>-1394.7320972099999</v>
      </c>
      <c r="BW149" s="97">
        <v>-1074.2272270600001</v>
      </c>
      <c r="BX149" s="97">
        <v>-1218.3878793399999</v>
      </c>
      <c r="BY149" s="98">
        <v>-1088.19548399</v>
      </c>
      <c r="BZ149" s="96">
        <v>-714.79187050999997</v>
      </c>
      <c r="CA149" s="97">
        <v>-592.52725086999999</v>
      </c>
      <c r="CB149" s="97">
        <v>-650.79185843000005</v>
      </c>
      <c r="CC149" s="98">
        <v>-582.90369438000016</v>
      </c>
      <c r="CD149" s="96">
        <v>-555.59688074999997</v>
      </c>
      <c r="CE149" s="97">
        <v>-543.92416319999995</v>
      </c>
      <c r="CF149" s="97">
        <v>-603.13072093999995</v>
      </c>
      <c r="CG149" s="98">
        <v>-442.26844888999989</v>
      </c>
      <c r="CH149" s="97">
        <v>-522.93521782999994</v>
      </c>
      <c r="CI149" s="97">
        <v>-365.73448159999998</v>
      </c>
      <c r="CJ149" s="97">
        <v>-417.24452498999995</v>
      </c>
      <c r="CK149" s="98">
        <v>-384.92856959000005</v>
      </c>
      <c r="CL149" s="96">
        <v>-304.71962432999999</v>
      </c>
      <c r="CM149" s="97">
        <v>-367.66034734999994</v>
      </c>
      <c r="CN149" s="97">
        <v>-534.96091218000004</v>
      </c>
      <c r="CO149" s="97">
        <v>-592.50958383999989</v>
      </c>
      <c r="CP149" s="96">
        <v>-680.52381439999999</v>
      </c>
      <c r="CQ149" s="97">
        <v>-446.40593461999993</v>
      </c>
      <c r="CR149" s="97">
        <v>-515.32644785000002</v>
      </c>
      <c r="CS149" s="98">
        <v>-529.25378452999985</v>
      </c>
      <c r="CT149" s="96">
        <v>-655.12763098000005</v>
      </c>
      <c r="CU149" s="97">
        <v>-671.48950363000006</v>
      </c>
      <c r="CV149" s="97">
        <v>-664.81179799000006</v>
      </c>
      <c r="CW149" s="98">
        <v>-835.83987018999983</v>
      </c>
      <c r="CX149" s="96">
        <v>-849.50230057000022</v>
      </c>
      <c r="CY149" s="97">
        <v>-638.28337022999995</v>
      </c>
      <c r="CZ149" s="97">
        <v>-858.70284861000016</v>
      </c>
      <c r="DA149" s="98">
        <v>-1068.5654168399997</v>
      </c>
      <c r="DB149" s="96">
        <v>-1069.5426004199999</v>
      </c>
      <c r="DC149" s="97">
        <v>-844.45628681999983</v>
      </c>
      <c r="DD149" s="97">
        <v>-627.22526055000003</v>
      </c>
      <c r="DE149" s="98">
        <v>-586.51302208000004</v>
      </c>
      <c r="DF149" s="96">
        <v>-1239.3821628200001</v>
      </c>
      <c r="DG149" s="97">
        <v>-881.36634955999989</v>
      </c>
      <c r="DH149" s="97">
        <v>-1007.5151931</v>
      </c>
      <c r="DI149" s="98">
        <v>-1120.5609069699999</v>
      </c>
      <c r="DJ149" s="96">
        <v>-1105.23171355</v>
      </c>
      <c r="DK149" s="97">
        <v>-1351.99319762</v>
      </c>
      <c r="DL149" s="97">
        <v>-1247.5366840600002</v>
      </c>
      <c r="DM149" s="98">
        <v>-1998.0885875199997</v>
      </c>
      <c r="DN149" s="96">
        <v>-2067.7889923299999</v>
      </c>
      <c r="DO149" s="97">
        <v>-1642.8339077099999</v>
      </c>
      <c r="DP149" s="97">
        <v>-1893.0103536199999</v>
      </c>
      <c r="DQ149" s="98">
        <v>-1553.9741343800006</v>
      </c>
      <c r="DR149" s="96">
        <v>-2424.6216400799995</v>
      </c>
    </row>
    <row r="150" spans="1:122" s="10" customFormat="1" ht="13.2" customHeight="1" x14ac:dyDescent="0.3">
      <c r="A150" s="80" t="s">
        <v>67</v>
      </c>
      <c r="B150" s="151">
        <v>40.223999999999997</v>
      </c>
      <c r="C150" s="91">
        <v>7.1609999999999996</v>
      </c>
      <c r="D150" s="91">
        <v>3.2759999999999998</v>
      </c>
      <c r="E150" s="92">
        <v>2.895</v>
      </c>
      <c r="F150" s="91">
        <v>4.3410000000000002</v>
      </c>
      <c r="G150" s="91">
        <v>3.0569999999999999</v>
      </c>
      <c r="H150" s="91">
        <v>1.631</v>
      </c>
      <c r="I150" s="92">
        <v>2.4420000000000002</v>
      </c>
      <c r="J150" s="90">
        <v>7.43</v>
      </c>
      <c r="K150" s="91">
        <v>8.3019999999999996</v>
      </c>
      <c r="L150" s="91">
        <v>2.266</v>
      </c>
      <c r="M150" s="92">
        <v>6.5039999999999996</v>
      </c>
      <c r="N150" s="90">
        <v>5.1590000000000007</v>
      </c>
      <c r="O150" s="91">
        <v>5.8280000000000012</v>
      </c>
      <c r="P150" s="91">
        <v>146.11799999999999</v>
      </c>
      <c r="Q150" s="92">
        <v>1.9989999999999999</v>
      </c>
      <c r="R150" s="90">
        <v>2.5220000000000002</v>
      </c>
      <c r="S150" s="91">
        <v>3.9370000000000003</v>
      </c>
      <c r="T150" s="91">
        <v>3.5840000000000001</v>
      </c>
      <c r="U150" s="92">
        <v>9.9079999999999995</v>
      </c>
      <c r="V150" s="90">
        <v>7.85</v>
      </c>
      <c r="W150" s="91">
        <v>8.8670000000000009</v>
      </c>
      <c r="X150" s="91">
        <v>9.7989999999999995</v>
      </c>
      <c r="Y150" s="92">
        <v>8.5150000000000006</v>
      </c>
      <c r="Z150" s="90">
        <v>62.967999999999996</v>
      </c>
      <c r="AA150" s="91">
        <v>181.16</v>
      </c>
      <c r="AB150" s="91">
        <v>7.3049999999999997</v>
      </c>
      <c r="AC150" s="92">
        <v>9.298</v>
      </c>
      <c r="AD150" s="90">
        <v>130.405</v>
      </c>
      <c r="AE150" s="91">
        <v>19.407</v>
      </c>
      <c r="AF150" s="91">
        <v>8.6449999999999996</v>
      </c>
      <c r="AG150" s="92">
        <v>8.8359999999999985</v>
      </c>
      <c r="AH150" s="90">
        <v>425.077</v>
      </c>
      <c r="AI150" s="91">
        <v>7.9179999999999993</v>
      </c>
      <c r="AJ150" s="91">
        <v>10.183</v>
      </c>
      <c r="AK150" s="92">
        <v>25.344000000000001</v>
      </c>
      <c r="AL150" s="90">
        <v>86.153999999999996</v>
      </c>
      <c r="AM150" s="91">
        <v>51.736000000000004</v>
      </c>
      <c r="AN150" s="91">
        <v>34.561999999999998</v>
      </c>
      <c r="AO150" s="92">
        <v>113.208</v>
      </c>
      <c r="AP150" s="90">
        <v>86.739000000000004</v>
      </c>
      <c r="AQ150" s="91">
        <v>80.531000000000006</v>
      </c>
      <c r="AR150" s="91">
        <v>63.564</v>
      </c>
      <c r="AS150" s="92">
        <v>88.528000000000006</v>
      </c>
      <c r="AT150" s="90">
        <v>60.475000000000009</v>
      </c>
      <c r="AU150" s="91">
        <v>82.865000000000009</v>
      </c>
      <c r="AV150" s="91">
        <v>81.289999999999992</v>
      </c>
      <c r="AW150" s="92">
        <v>66.518000000000001</v>
      </c>
      <c r="AX150" s="90">
        <v>79.682999999999993</v>
      </c>
      <c r="AY150" s="91">
        <v>89.530999999999992</v>
      </c>
      <c r="AZ150" s="91">
        <v>122.93</v>
      </c>
      <c r="BA150" s="92">
        <v>127.294</v>
      </c>
      <c r="BB150" s="90">
        <v>248.88599999999997</v>
      </c>
      <c r="BC150" s="91">
        <v>134.65</v>
      </c>
      <c r="BD150" s="91">
        <v>143.51499999999999</v>
      </c>
      <c r="BE150" s="92">
        <v>113.59699999999998</v>
      </c>
      <c r="BF150" s="90">
        <v>130.1831</v>
      </c>
      <c r="BG150" s="91">
        <v>125.167</v>
      </c>
      <c r="BH150" s="91">
        <v>113.499</v>
      </c>
      <c r="BI150" s="92">
        <v>169.05700000000002</v>
      </c>
      <c r="BJ150" s="90">
        <v>132.27616900999999</v>
      </c>
      <c r="BK150" s="91">
        <v>199.80068975</v>
      </c>
      <c r="BL150" s="91">
        <v>152.98941451000002</v>
      </c>
      <c r="BM150" s="92">
        <v>126.11811039</v>
      </c>
      <c r="BN150" s="90">
        <v>117.14926679999999</v>
      </c>
      <c r="BO150" s="91">
        <v>148.85768827999999</v>
      </c>
      <c r="BP150" s="91">
        <v>130.49262429000001</v>
      </c>
      <c r="BQ150" s="92">
        <v>126.94948291999999</v>
      </c>
      <c r="BR150" s="90">
        <v>175.25124195000001</v>
      </c>
      <c r="BS150" s="91">
        <v>153.48045322000002</v>
      </c>
      <c r="BT150" s="91">
        <v>147.63438779000001</v>
      </c>
      <c r="BU150" s="92">
        <v>255.33315229999999</v>
      </c>
      <c r="BV150" s="90">
        <v>177.73957376000001</v>
      </c>
      <c r="BW150" s="91">
        <v>218.71345070999999</v>
      </c>
      <c r="BX150" s="91">
        <v>153.52169068000001</v>
      </c>
      <c r="BY150" s="92">
        <v>157.90989499</v>
      </c>
      <c r="BZ150" s="90">
        <v>260.90587390999997</v>
      </c>
      <c r="CA150" s="91">
        <v>328.86208431</v>
      </c>
      <c r="CB150" s="91">
        <v>457.35153208000003</v>
      </c>
      <c r="CC150" s="92">
        <v>399.33584194999997</v>
      </c>
      <c r="CD150" s="90">
        <v>389.43535651000002</v>
      </c>
      <c r="CE150" s="91">
        <v>391.75142561000007</v>
      </c>
      <c r="CF150" s="91">
        <v>390.57283648000003</v>
      </c>
      <c r="CG150" s="92">
        <v>399.72004062000002</v>
      </c>
      <c r="CH150" s="91">
        <v>406.81447985</v>
      </c>
      <c r="CI150" s="91">
        <v>448.94159851999996</v>
      </c>
      <c r="CJ150" s="91">
        <v>444.98234831000002</v>
      </c>
      <c r="CK150" s="92">
        <v>503.01767311999993</v>
      </c>
      <c r="CL150" s="90">
        <v>548.10403055000006</v>
      </c>
      <c r="CM150" s="91">
        <v>579.93794179999998</v>
      </c>
      <c r="CN150" s="91">
        <v>499.81883260000001</v>
      </c>
      <c r="CO150" s="91">
        <v>558.33737125000005</v>
      </c>
      <c r="CP150" s="90">
        <v>577.13974185999996</v>
      </c>
      <c r="CQ150" s="91">
        <v>651.57128216000001</v>
      </c>
      <c r="CR150" s="91">
        <v>642.10775966999995</v>
      </c>
      <c r="CS150" s="92">
        <v>746.65792669000007</v>
      </c>
      <c r="CT150" s="90">
        <v>604.59571095999991</v>
      </c>
      <c r="CU150" s="91">
        <v>643.37368258999993</v>
      </c>
      <c r="CV150" s="91">
        <v>643.25661418999994</v>
      </c>
      <c r="CW150" s="92">
        <v>682.56623377999995</v>
      </c>
      <c r="CX150" s="90">
        <v>613.65850164000005</v>
      </c>
      <c r="CY150" s="91">
        <v>657.57607861000008</v>
      </c>
      <c r="CZ150" s="91">
        <v>593.15121558999999</v>
      </c>
      <c r="DA150" s="92">
        <v>687.35599166999998</v>
      </c>
      <c r="DB150" s="90">
        <v>719.38557178000019</v>
      </c>
      <c r="DC150" s="91">
        <v>796.74345916000004</v>
      </c>
      <c r="DD150" s="91">
        <v>805.62363963999996</v>
      </c>
      <c r="DE150" s="92">
        <v>978.77448142000003</v>
      </c>
      <c r="DF150" s="90">
        <v>990.49519695999993</v>
      </c>
      <c r="DG150" s="91">
        <v>1220.2615841699999</v>
      </c>
      <c r="DH150" s="91">
        <v>1176.6949150999999</v>
      </c>
      <c r="DI150" s="92">
        <v>1286.91625774</v>
      </c>
      <c r="DJ150" s="90">
        <v>1384.04242217</v>
      </c>
      <c r="DK150" s="91">
        <v>1405.3673694000001</v>
      </c>
      <c r="DL150" s="91">
        <v>1495.8509122500002</v>
      </c>
      <c r="DM150" s="92">
        <v>1497.89015982</v>
      </c>
      <c r="DN150" s="90">
        <v>1549.96537184</v>
      </c>
      <c r="DO150" s="91">
        <v>1565.0752513299999</v>
      </c>
      <c r="DP150" s="91">
        <v>1379.3296552800002</v>
      </c>
      <c r="DQ150" s="92">
        <v>1679.12599542</v>
      </c>
      <c r="DR150" s="90">
        <v>1709.0883329599999</v>
      </c>
    </row>
    <row r="151" spans="1:122" s="10" customFormat="1" ht="13.2" customHeight="1" x14ac:dyDescent="0.3">
      <c r="A151" s="80" t="s">
        <v>68</v>
      </c>
      <c r="B151" s="151">
        <v>140.09299999999999</v>
      </c>
      <c r="C151" s="91">
        <v>59.209000000000003</v>
      </c>
      <c r="D151" s="91">
        <v>67.221999999999994</v>
      </c>
      <c r="E151" s="92">
        <v>68.843000000000004</v>
      </c>
      <c r="F151" s="91">
        <v>69.472999999999999</v>
      </c>
      <c r="G151" s="91">
        <v>82.463999999999999</v>
      </c>
      <c r="H151" s="91">
        <v>144.29500000000002</v>
      </c>
      <c r="I151" s="92">
        <v>152.476</v>
      </c>
      <c r="J151" s="90">
        <v>168.982</v>
      </c>
      <c r="K151" s="91">
        <v>129.535</v>
      </c>
      <c r="L151" s="91">
        <v>159.733</v>
      </c>
      <c r="M151" s="92">
        <v>172.59100000000001</v>
      </c>
      <c r="N151" s="90">
        <v>181.39099999999999</v>
      </c>
      <c r="O151" s="91">
        <v>164.21799999999999</v>
      </c>
      <c r="P151" s="91">
        <v>270.05</v>
      </c>
      <c r="Q151" s="92">
        <v>260.58600000000001</v>
      </c>
      <c r="R151" s="90">
        <v>143.203</v>
      </c>
      <c r="S151" s="91">
        <v>202.31700000000001</v>
      </c>
      <c r="T151" s="91">
        <v>324.12599999999998</v>
      </c>
      <c r="U151" s="92">
        <v>368.49200000000002</v>
      </c>
      <c r="V151" s="90">
        <v>321.82100000000003</v>
      </c>
      <c r="W151" s="91">
        <v>263.36500000000001</v>
      </c>
      <c r="X151" s="91">
        <v>306.85399999999998</v>
      </c>
      <c r="Y151" s="92">
        <v>282.97900000000004</v>
      </c>
      <c r="Z151" s="90">
        <v>360.73699999999997</v>
      </c>
      <c r="AA151" s="91">
        <v>341.23</v>
      </c>
      <c r="AB151" s="91">
        <v>333.25900000000001</v>
      </c>
      <c r="AC151" s="92">
        <v>307.98199999999997</v>
      </c>
      <c r="AD151" s="90">
        <v>429.714</v>
      </c>
      <c r="AE151" s="91">
        <v>304.767</v>
      </c>
      <c r="AF151" s="91">
        <v>239.221</v>
      </c>
      <c r="AG151" s="92">
        <v>301.12599999999998</v>
      </c>
      <c r="AH151" s="90">
        <v>613.75099999999998</v>
      </c>
      <c r="AI151" s="91">
        <v>211.60999999999999</v>
      </c>
      <c r="AJ151" s="91">
        <v>274.46199999999999</v>
      </c>
      <c r="AK151" s="92">
        <v>326.43200000000002</v>
      </c>
      <c r="AL151" s="90">
        <v>337.43299999999999</v>
      </c>
      <c r="AM151" s="91">
        <v>291.10000000000002</v>
      </c>
      <c r="AN151" s="91">
        <v>337.88499999999999</v>
      </c>
      <c r="AO151" s="92">
        <v>380.96800000000002</v>
      </c>
      <c r="AP151" s="90">
        <v>468.28800000000001</v>
      </c>
      <c r="AQ151" s="91">
        <v>442.262</v>
      </c>
      <c r="AR151" s="91">
        <v>429.06900000000002</v>
      </c>
      <c r="AS151" s="92">
        <v>482.06400000000002</v>
      </c>
      <c r="AT151" s="90">
        <v>542.02700000000004</v>
      </c>
      <c r="AU151" s="91">
        <v>528.952</v>
      </c>
      <c r="AV151" s="91">
        <v>563.00400000000002</v>
      </c>
      <c r="AW151" s="92">
        <v>468.25799999999998</v>
      </c>
      <c r="AX151" s="90">
        <v>640.91300000000001</v>
      </c>
      <c r="AY151" s="91">
        <v>557.91455700683593</v>
      </c>
      <c r="AZ151" s="91">
        <v>553.23299999999995</v>
      </c>
      <c r="BA151" s="92">
        <v>612.84699999999998</v>
      </c>
      <c r="BB151" s="90">
        <v>1041.893</v>
      </c>
      <c r="BC151" s="91">
        <v>649.57999999999993</v>
      </c>
      <c r="BD151" s="91">
        <v>740.78700000000003</v>
      </c>
      <c r="BE151" s="92">
        <v>650.53800000000001</v>
      </c>
      <c r="BF151" s="90">
        <v>680.27510000000007</v>
      </c>
      <c r="BG151" s="91">
        <v>750.6866</v>
      </c>
      <c r="BH151" s="91">
        <v>737.09199999999998</v>
      </c>
      <c r="BI151" s="92">
        <v>792.18270000000007</v>
      </c>
      <c r="BJ151" s="90">
        <v>1012.6204414800001</v>
      </c>
      <c r="BK151" s="91">
        <v>944.08175406999999</v>
      </c>
      <c r="BL151" s="91">
        <v>974.26367420999998</v>
      </c>
      <c r="BM151" s="92">
        <v>1015.1446229200001</v>
      </c>
      <c r="BN151" s="90">
        <v>1110.59133015</v>
      </c>
      <c r="BO151" s="91">
        <v>1284.79508151</v>
      </c>
      <c r="BP151" s="91">
        <v>984.33464642000013</v>
      </c>
      <c r="BQ151" s="92">
        <v>1025.1647757600001</v>
      </c>
      <c r="BR151" s="90">
        <v>1252.2931292399999</v>
      </c>
      <c r="BS151" s="91">
        <v>1316.56452339</v>
      </c>
      <c r="BT151" s="91">
        <v>1132.2372775199999</v>
      </c>
      <c r="BU151" s="92">
        <v>1309.1704139999999</v>
      </c>
      <c r="BV151" s="90">
        <v>1572.4716709700001</v>
      </c>
      <c r="BW151" s="91">
        <v>1292.9406777700001</v>
      </c>
      <c r="BX151" s="91">
        <v>1371.90957002</v>
      </c>
      <c r="BY151" s="92">
        <v>1246.1053789800001</v>
      </c>
      <c r="BZ151" s="90">
        <v>975.69774441999994</v>
      </c>
      <c r="CA151" s="91">
        <v>921.3893351800001</v>
      </c>
      <c r="CB151" s="91">
        <v>1108.14339051</v>
      </c>
      <c r="CC151" s="92">
        <v>982.23953633000008</v>
      </c>
      <c r="CD151" s="90">
        <v>945.03223725999987</v>
      </c>
      <c r="CE151" s="91">
        <v>935.67558880999991</v>
      </c>
      <c r="CF151" s="91">
        <v>993.70355742000015</v>
      </c>
      <c r="CG151" s="92">
        <v>841.98848950999991</v>
      </c>
      <c r="CH151" s="91">
        <v>929.74969767999994</v>
      </c>
      <c r="CI151" s="91">
        <v>814.67608011999994</v>
      </c>
      <c r="CJ151" s="91">
        <v>862.22687329999985</v>
      </c>
      <c r="CK151" s="92">
        <v>887.94624270999998</v>
      </c>
      <c r="CL151" s="90">
        <v>852.82365488000005</v>
      </c>
      <c r="CM151" s="91">
        <v>947.59828915000003</v>
      </c>
      <c r="CN151" s="91">
        <v>1034.7797447800001</v>
      </c>
      <c r="CO151" s="91">
        <v>1150.8469550899999</v>
      </c>
      <c r="CP151" s="90">
        <v>1257.66355626</v>
      </c>
      <c r="CQ151" s="91">
        <v>1097.9772167799999</v>
      </c>
      <c r="CR151" s="91">
        <v>1157.4342075200002</v>
      </c>
      <c r="CS151" s="92">
        <v>1275.9117112199999</v>
      </c>
      <c r="CT151" s="90">
        <v>1259.72334194</v>
      </c>
      <c r="CU151" s="91">
        <v>1314.86318622</v>
      </c>
      <c r="CV151" s="91">
        <v>1308.06841218</v>
      </c>
      <c r="CW151" s="92">
        <v>1518.40610397</v>
      </c>
      <c r="CX151" s="90">
        <v>1463.1608022100002</v>
      </c>
      <c r="CY151" s="91">
        <v>1295.8594488399999</v>
      </c>
      <c r="CZ151" s="91">
        <v>1451.8540642</v>
      </c>
      <c r="DA151" s="92">
        <v>1755.9214085099998</v>
      </c>
      <c r="DB151" s="90">
        <v>1788.9281722000001</v>
      </c>
      <c r="DC151" s="91">
        <v>1641.19974598</v>
      </c>
      <c r="DD151" s="91">
        <v>1432.84890019</v>
      </c>
      <c r="DE151" s="92">
        <v>1565.2875035000002</v>
      </c>
      <c r="DF151" s="90">
        <v>2229.87735978</v>
      </c>
      <c r="DG151" s="91">
        <v>2101.6279337299998</v>
      </c>
      <c r="DH151" s="91">
        <v>2184.2101081999999</v>
      </c>
      <c r="DI151" s="92">
        <v>2407.4771647099997</v>
      </c>
      <c r="DJ151" s="90">
        <v>2489.2741357200002</v>
      </c>
      <c r="DK151" s="91">
        <v>2757.36056702</v>
      </c>
      <c r="DL151" s="91">
        <v>2743.3875963100004</v>
      </c>
      <c r="DM151" s="92">
        <v>3495.9787473400002</v>
      </c>
      <c r="DN151" s="90">
        <v>3617.7543641699995</v>
      </c>
      <c r="DO151" s="91">
        <v>3207.9091590399994</v>
      </c>
      <c r="DP151" s="91">
        <v>3272.3400088999997</v>
      </c>
      <c r="DQ151" s="92">
        <v>3233.1001298000001</v>
      </c>
      <c r="DR151" s="90">
        <v>4133.7099730400005</v>
      </c>
    </row>
    <row r="152" spans="1:122" s="10" customFormat="1" ht="13.2" customHeight="1" x14ac:dyDescent="0.3">
      <c r="A152" s="172" t="s">
        <v>177</v>
      </c>
      <c r="B152" s="153">
        <v>-218.19200000000001</v>
      </c>
      <c r="C152" s="97">
        <v>-183.66400000000002</v>
      </c>
      <c r="D152" s="97">
        <v>-194.68399999999997</v>
      </c>
      <c r="E152" s="98">
        <v>-172.512</v>
      </c>
      <c r="F152" s="97">
        <v>-142.46299999999999</v>
      </c>
      <c r="G152" s="97">
        <v>-153.98500000000001</v>
      </c>
      <c r="H152" s="97">
        <v>-177.03200000000001</v>
      </c>
      <c r="I152" s="98">
        <v>-182.30199999999999</v>
      </c>
      <c r="J152" s="96">
        <v>-218.31799999999998</v>
      </c>
      <c r="K152" s="97">
        <v>-221.63599999999997</v>
      </c>
      <c r="L152" s="97">
        <v>-267.30200000000002</v>
      </c>
      <c r="M152" s="98">
        <v>-340.846</v>
      </c>
      <c r="N152" s="96">
        <v>-130.065</v>
      </c>
      <c r="O152" s="97">
        <v>-161.74199999999999</v>
      </c>
      <c r="P152" s="97">
        <v>-169.62699999999998</v>
      </c>
      <c r="Q152" s="98">
        <v>-172.87400000000002</v>
      </c>
      <c r="R152" s="96">
        <v>-166.321</v>
      </c>
      <c r="S152" s="97">
        <v>-160.87200000000001</v>
      </c>
      <c r="T152" s="97">
        <v>-137.25</v>
      </c>
      <c r="U152" s="98">
        <v>-134.61500000000001</v>
      </c>
      <c r="V152" s="96">
        <v>-122.184</v>
      </c>
      <c r="W152" s="97">
        <v>-269.31600000000003</v>
      </c>
      <c r="X152" s="97">
        <v>-371.995</v>
      </c>
      <c r="Y152" s="98">
        <v>-547.31500000000005</v>
      </c>
      <c r="Z152" s="96">
        <v>-405.08600000000001</v>
      </c>
      <c r="AA152" s="97">
        <v>-625.73299999999995</v>
      </c>
      <c r="AB152" s="97">
        <v>-493.39599999999996</v>
      </c>
      <c r="AC152" s="98">
        <v>-343.22400000000005</v>
      </c>
      <c r="AD152" s="96">
        <v>-440.74899999999997</v>
      </c>
      <c r="AE152" s="97">
        <v>-373.76400000000001</v>
      </c>
      <c r="AF152" s="97">
        <v>-381.517</v>
      </c>
      <c r="AG152" s="98">
        <v>-476.31</v>
      </c>
      <c r="AH152" s="96">
        <v>-355.50599999999997</v>
      </c>
      <c r="AI152" s="97">
        <v>-590.29500000000007</v>
      </c>
      <c r="AJ152" s="97">
        <v>-686.85</v>
      </c>
      <c r="AK152" s="98">
        <v>-679.66700000000003</v>
      </c>
      <c r="AL152" s="96">
        <v>-426.096</v>
      </c>
      <c r="AM152" s="97">
        <v>-529.47699999999998</v>
      </c>
      <c r="AN152" s="97">
        <v>-410.52300000000002</v>
      </c>
      <c r="AO152" s="98">
        <v>-799.96399999999994</v>
      </c>
      <c r="AP152" s="96">
        <v>-939.7</v>
      </c>
      <c r="AQ152" s="97">
        <v>-1034.0430000000001</v>
      </c>
      <c r="AR152" s="97">
        <v>-879.81000000000006</v>
      </c>
      <c r="AS152" s="98">
        <v>-1276.3710000000001</v>
      </c>
      <c r="AT152" s="96">
        <v>-1151.057</v>
      </c>
      <c r="AU152" s="97">
        <v>-1201.0899999999999</v>
      </c>
      <c r="AV152" s="97">
        <v>-1149.4659999999999</v>
      </c>
      <c r="AW152" s="98">
        <v>-1385.1079999999999</v>
      </c>
      <c r="AX152" s="96">
        <v>-1428.819</v>
      </c>
      <c r="AY152" s="97">
        <v>-1312.046</v>
      </c>
      <c r="AZ152" s="97">
        <v>-1439.931</v>
      </c>
      <c r="BA152" s="98">
        <v>-1590.0440000000001</v>
      </c>
      <c r="BB152" s="96">
        <v>-1506.5049999999999</v>
      </c>
      <c r="BC152" s="97">
        <v>-1545.893</v>
      </c>
      <c r="BD152" s="97">
        <v>-1970.4639999999999</v>
      </c>
      <c r="BE152" s="98">
        <v>-2785.3209999999999</v>
      </c>
      <c r="BF152" s="96">
        <v>-1948.3103000000001</v>
      </c>
      <c r="BG152" s="97">
        <v>-2422.7510000000002</v>
      </c>
      <c r="BH152" s="97">
        <v>-2505.6197999999999</v>
      </c>
      <c r="BI152" s="98">
        <v>-2516.0428999999999</v>
      </c>
      <c r="BJ152" s="96">
        <v>-3214.2824124099998</v>
      </c>
      <c r="BK152" s="97">
        <v>-3615.7493138599998</v>
      </c>
      <c r="BL152" s="97">
        <v>-4013.4797582900001</v>
      </c>
      <c r="BM152" s="98">
        <v>-4159.9961509300001</v>
      </c>
      <c r="BN152" s="96">
        <v>-3931.5539637800002</v>
      </c>
      <c r="BO152" s="97">
        <v>-4526.7383063500001</v>
      </c>
      <c r="BP152" s="97">
        <v>-4487.1252162499995</v>
      </c>
      <c r="BQ152" s="98">
        <v>-4992.6280292500005</v>
      </c>
      <c r="BR152" s="96">
        <v>-4784.6601378200003</v>
      </c>
      <c r="BS152" s="97">
        <v>-5519.8019027699993</v>
      </c>
      <c r="BT152" s="97">
        <v>-4809.2578731000003</v>
      </c>
      <c r="BU152" s="98">
        <v>-5530.5199305299993</v>
      </c>
      <c r="BV152" s="96">
        <v>-5001.1318810000012</v>
      </c>
      <c r="BW152" s="97">
        <v>-4698.7783481400002</v>
      </c>
      <c r="BX152" s="97">
        <v>-5201.9123596399995</v>
      </c>
      <c r="BY152" s="98">
        <v>-6220.9186695599992</v>
      </c>
      <c r="BZ152" s="96">
        <v>-5483.7022415399997</v>
      </c>
      <c r="CA152" s="97">
        <v>-5952.4666533199998</v>
      </c>
      <c r="CB152" s="97">
        <v>-6492.6324466700007</v>
      </c>
      <c r="CC152" s="98">
        <v>-7084.6627361000001</v>
      </c>
      <c r="CD152" s="96">
        <v>-6091.4870505899999</v>
      </c>
      <c r="CE152" s="97">
        <v>-6394.5835432399999</v>
      </c>
      <c r="CF152" s="97">
        <v>-5473.7916212399996</v>
      </c>
      <c r="CG152" s="98">
        <v>-6403.9612892799996</v>
      </c>
      <c r="CH152" s="97">
        <v>-5337.1275347800001</v>
      </c>
      <c r="CI152" s="97">
        <v>-5750.4372137600003</v>
      </c>
      <c r="CJ152" s="97">
        <v>-4810.8129398000001</v>
      </c>
      <c r="CK152" s="98">
        <v>-5457.3051913899999</v>
      </c>
      <c r="CL152" s="96">
        <v>-4886.8444567799997</v>
      </c>
      <c r="CM152" s="97">
        <v>-4798.2206274600003</v>
      </c>
      <c r="CN152" s="97">
        <v>-3714.0324617199999</v>
      </c>
      <c r="CO152" s="97">
        <v>-4845.7227029900005</v>
      </c>
      <c r="CP152" s="96">
        <v>-3733.7596554299998</v>
      </c>
      <c r="CQ152" s="97">
        <v>-3903.7086390900004</v>
      </c>
      <c r="CR152" s="97">
        <v>-3663.0234005299999</v>
      </c>
      <c r="CS152" s="98">
        <v>-4477.4496428999992</v>
      </c>
      <c r="CT152" s="96">
        <v>-3283.3219688199997</v>
      </c>
      <c r="CU152" s="97">
        <v>-4057.7908714099999</v>
      </c>
      <c r="CV152" s="97">
        <v>-3478.9473664200004</v>
      </c>
      <c r="CW152" s="98">
        <v>-3729.9418495599998</v>
      </c>
      <c r="CX152" s="96">
        <v>-3624.4347801700005</v>
      </c>
      <c r="CY152" s="97">
        <v>-2789.9672015800002</v>
      </c>
      <c r="CZ152" s="97">
        <v>-2973.4091254</v>
      </c>
      <c r="DA152" s="98">
        <v>-2537.6860944999999</v>
      </c>
      <c r="DB152" s="96">
        <v>-1714.5837473600004</v>
      </c>
      <c r="DC152" s="97">
        <v>-1676.31633715</v>
      </c>
      <c r="DD152" s="97">
        <v>-1912.8567375399998</v>
      </c>
      <c r="DE152" s="98">
        <v>-1811.5941237500001</v>
      </c>
      <c r="DF152" s="96">
        <v>-1971.5334765500002</v>
      </c>
      <c r="DG152" s="97">
        <v>-2153.6391711999995</v>
      </c>
      <c r="DH152" s="97">
        <v>-2061.3912287399999</v>
      </c>
      <c r="DI152" s="98">
        <v>-2083.2080696000003</v>
      </c>
      <c r="DJ152" s="96">
        <v>-2256.2644055999999</v>
      </c>
      <c r="DK152" s="97">
        <v>-2128.84975682</v>
      </c>
      <c r="DL152" s="97">
        <v>-2459.03467765</v>
      </c>
      <c r="DM152" s="98">
        <v>-2618.1138492199998</v>
      </c>
      <c r="DN152" s="96">
        <v>-2581.8888566400001</v>
      </c>
      <c r="DO152" s="97">
        <v>-2601.7013199200001</v>
      </c>
      <c r="DP152" s="97">
        <v>-2775.2798630899997</v>
      </c>
      <c r="DQ152" s="98">
        <v>-2903.6861844699997</v>
      </c>
      <c r="DR152" s="96">
        <v>-3046.3589486700002</v>
      </c>
    </row>
    <row r="153" spans="1:122" s="10" customFormat="1" ht="13.2" customHeight="1" x14ac:dyDescent="0.3">
      <c r="A153" s="80" t="s">
        <v>67</v>
      </c>
      <c r="B153" s="151">
        <v>15.971</v>
      </c>
      <c r="C153" s="91">
        <v>6.8010000000000002</v>
      </c>
      <c r="D153" s="91">
        <v>3.1470000000000002</v>
      </c>
      <c r="E153" s="92">
        <v>8.5380000000000003</v>
      </c>
      <c r="F153" s="91">
        <v>0.51900000000000002</v>
      </c>
      <c r="G153" s="91">
        <v>1.329</v>
      </c>
      <c r="H153" s="91">
        <v>2.383</v>
      </c>
      <c r="I153" s="92">
        <v>0.52800000000000002</v>
      </c>
      <c r="J153" s="90">
        <v>2.8139999999999996</v>
      </c>
      <c r="K153" s="91">
        <v>0.47399999999999998</v>
      </c>
      <c r="L153" s="91">
        <v>15.883000000000001</v>
      </c>
      <c r="M153" s="92">
        <v>1.5529999999999999</v>
      </c>
      <c r="N153" s="90">
        <v>2.8009999999999997</v>
      </c>
      <c r="O153" s="91">
        <v>4.8010000000000002</v>
      </c>
      <c r="P153" s="91">
        <v>1.27</v>
      </c>
      <c r="Q153" s="92">
        <v>4.9800000000000004</v>
      </c>
      <c r="R153" s="90">
        <v>0.92500000000000004</v>
      </c>
      <c r="S153" s="91">
        <v>1.4200000000000002</v>
      </c>
      <c r="T153" s="91">
        <v>1.0349999999999999</v>
      </c>
      <c r="U153" s="92">
        <v>3.0220000000000002</v>
      </c>
      <c r="V153" s="90">
        <v>19.264000000000003</v>
      </c>
      <c r="W153" s="91">
        <v>33.941000000000003</v>
      </c>
      <c r="X153" s="91">
        <v>18.43</v>
      </c>
      <c r="Y153" s="92">
        <v>18.904</v>
      </c>
      <c r="Z153" s="90">
        <v>28.584999999999997</v>
      </c>
      <c r="AA153" s="91">
        <v>16.559999999999999</v>
      </c>
      <c r="AB153" s="91">
        <v>14.208000000000002</v>
      </c>
      <c r="AC153" s="92">
        <v>219.04</v>
      </c>
      <c r="AD153" s="90">
        <v>25.03</v>
      </c>
      <c r="AE153" s="91">
        <v>12.206</v>
      </c>
      <c r="AF153" s="91">
        <v>5.9870000000000001</v>
      </c>
      <c r="AG153" s="92">
        <v>5.8500000000000005</v>
      </c>
      <c r="AH153" s="90">
        <v>9.4209999999999994</v>
      </c>
      <c r="AI153" s="91">
        <v>4.0529999999999999</v>
      </c>
      <c r="AJ153" s="91">
        <v>1.2189999999999999</v>
      </c>
      <c r="AK153" s="92">
        <v>10.334999999999999</v>
      </c>
      <c r="AL153" s="90">
        <v>11.326000000000001</v>
      </c>
      <c r="AM153" s="91">
        <v>10.741999999999999</v>
      </c>
      <c r="AN153" s="91">
        <v>11.388999999999999</v>
      </c>
      <c r="AO153" s="92">
        <v>25.912000000000003</v>
      </c>
      <c r="AP153" s="90">
        <v>24.434999999999999</v>
      </c>
      <c r="AQ153" s="91">
        <v>9.1930000000000014</v>
      </c>
      <c r="AR153" s="91">
        <v>35.849000000000004</v>
      </c>
      <c r="AS153" s="92">
        <v>8.6050000000000004</v>
      </c>
      <c r="AT153" s="90">
        <v>11.457999999999998</v>
      </c>
      <c r="AU153" s="91">
        <v>19.792000000000002</v>
      </c>
      <c r="AV153" s="91">
        <v>14.212999999999999</v>
      </c>
      <c r="AW153" s="92">
        <v>31.413000000000004</v>
      </c>
      <c r="AX153" s="90">
        <v>1.476</v>
      </c>
      <c r="AY153" s="91">
        <v>11.879</v>
      </c>
      <c r="AZ153" s="91">
        <v>7.6300000000000008</v>
      </c>
      <c r="BA153" s="92">
        <v>10.273</v>
      </c>
      <c r="BB153" s="90">
        <v>6.8259999999999996</v>
      </c>
      <c r="BC153" s="91">
        <v>13.148</v>
      </c>
      <c r="BD153" s="91">
        <v>19.954000000000001</v>
      </c>
      <c r="BE153" s="92">
        <v>14.696</v>
      </c>
      <c r="BF153" s="90">
        <v>13.629099999999999</v>
      </c>
      <c r="BG153" s="91">
        <v>11.0228</v>
      </c>
      <c r="BH153" s="91">
        <v>15.2258</v>
      </c>
      <c r="BI153" s="92">
        <v>9.6470999999999982</v>
      </c>
      <c r="BJ153" s="90">
        <v>12.42992795</v>
      </c>
      <c r="BK153" s="91">
        <v>17.35039209</v>
      </c>
      <c r="BL153" s="91">
        <v>8.9181389499999995</v>
      </c>
      <c r="BM153" s="92">
        <v>51.061883440000003</v>
      </c>
      <c r="BN153" s="90">
        <v>17.65319332</v>
      </c>
      <c r="BO153" s="91">
        <v>18.71190635</v>
      </c>
      <c r="BP153" s="91">
        <v>17.965106900000002</v>
      </c>
      <c r="BQ153" s="92">
        <v>18.946473939999997</v>
      </c>
      <c r="BR153" s="90">
        <v>13.85789756</v>
      </c>
      <c r="BS153" s="91">
        <v>16.756407129999999</v>
      </c>
      <c r="BT153" s="91">
        <v>22.192302009999999</v>
      </c>
      <c r="BU153" s="92">
        <v>17.053007990000001</v>
      </c>
      <c r="BV153" s="90">
        <v>66.015844880000003</v>
      </c>
      <c r="BW153" s="91">
        <v>194.61669745</v>
      </c>
      <c r="BX153" s="91">
        <v>24.551297999999999</v>
      </c>
      <c r="BY153" s="92">
        <v>25.72337666</v>
      </c>
      <c r="BZ153" s="90">
        <v>25.263798869999999</v>
      </c>
      <c r="CA153" s="91">
        <v>40.8514135</v>
      </c>
      <c r="CB153" s="91">
        <v>57.459599619999992</v>
      </c>
      <c r="CC153" s="92">
        <v>46.178059480000002</v>
      </c>
      <c r="CD153" s="90">
        <v>60.445481229999999</v>
      </c>
      <c r="CE153" s="91">
        <v>34.379452669999999</v>
      </c>
      <c r="CF153" s="91">
        <v>37.53621364</v>
      </c>
      <c r="CG153" s="92">
        <v>58.736454389999992</v>
      </c>
      <c r="CH153" s="91">
        <v>41.650575939999996</v>
      </c>
      <c r="CI153" s="91">
        <v>36.426451130000004</v>
      </c>
      <c r="CJ153" s="91">
        <v>47.584152519999996</v>
      </c>
      <c r="CK153" s="92">
        <v>44.387608730000004</v>
      </c>
      <c r="CL153" s="90">
        <v>39.887500080000002</v>
      </c>
      <c r="CM153" s="91">
        <v>35.406028559999996</v>
      </c>
      <c r="CN153" s="91">
        <v>30.076206049999996</v>
      </c>
      <c r="CO153" s="91">
        <v>20.34376103</v>
      </c>
      <c r="CP153" s="90">
        <v>23.210873079999999</v>
      </c>
      <c r="CQ153" s="91">
        <v>28.789953309999998</v>
      </c>
      <c r="CR153" s="91">
        <v>14.180823370000001</v>
      </c>
      <c r="CS153" s="92">
        <v>21.978365780000001</v>
      </c>
      <c r="CT153" s="90">
        <v>50.184826690000008</v>
      </c>
      <c r="CU153" s="91">
        <v>16.072284310000001</v>
      </c>
      <c r="CV153" s="91">
        <v>31.153307119999997</v>
      </c>
      <c r="CW153" s="92">
        <v>26.007595389999999</v>
      </c>
      <c r="CX153" s="90">
        <v>45.534459659999996</v>
      </c>
      <c r="CY153" s="91">
        <v>10.968650140000001</v>
      </c>
      <c r="CZ153" s="91">
        <v>31.602679730000002</v>
      </c>
      <c r="DA153" s="92">
        <v>9.7120780799999995</v>
      </c>
      <c r="DB153" s="90">
        <v>72.018469819999993</v>
      </c>
      <c r="DC153" s="91">
        <v>34.223993680000007</v>
      </c>
      <c r="DD153" s="91">
        <v>9.0703417799999997</v>
      </c>
      <c r="DE153" s="92">
        <v>26.13269781</v>
      </c>
      <c r="DF153" s="90">
        <v>15.21486698</v>
      </c>
      <c r="DG153" s="91">
        <v>24.22714809</v>
      </c>
      <c r="DH153" s="91">
        <v>41.51709863</v>
      </c>
      <c r="DI153" s="92">
        <v>23.401646070000002</v>
      </c>
      <c r="DJ153" s="90">
        <v>24.7578855</v>
      </c>
      <c r="DK153" s="91">
        <v>17.13290632</v>
      </c>
      <c r="DL153" s="91">
        <v>25.915222340000003</v>
      </c>
      <c r="DM153" s="92">
        <v>22.995850170000001</v>
      </c>
      <c r="DN153" s="90">
        <v>22.479380829999997</v>
      </c>
      <c r="DO153" s="91">
        <v>22.144352650000002</v>
      </c>
      <c r="DP153" s="91">
        <v>18.188283419999998</v>
      </c>
      <c r="DQ153" s="92">
        <v>25.456520619999999</v>
      </c>
      <c r="DR153" s="90">
        <v>20.18641384</v>
      </c>
    </row>
    <row r="154" spans="1:122" s="10" customFormat="1" ht="13.2" customHeight="1" x14ac:dyDescent="0.3">
      <c r="A154" s="80" t="s">
        <v>68</v>
      </c>
      <c r="B154" s="151">
        <v>234.16299999999998</v>
      </c>
      <c r="C154" s="91">
        <v>190.46500000000003</v>
      </c>
      <c r="D154" s="91">
        <v>197.83099999999999</v>
      </c>
      <c r="E154" s="92">
        <v>181.05</v>
      </c>
      <c r="F154" s="91">
        <v>142.982</v>
      </c>
      <c r="G154" s="91">
        <v>155.31400000000002</v>
      </c>
      <c r="H154" s="91">
        <v>179.41500000000002</v>
      </c>
      <c r="I154" s="92">
        <v>182.83</v>
      </c>
      <c r="J154" s="90">
        <v>221.13199999999998</v>
      </c>
      <c r="K154" s="91">
        <v>222.10999999999999</v>
      </c>
      <c r="L154" s="91">
        <v>283.185</v>
      </c>
      <c r="M154" s="92">
        <v>342.399</v>
      </c>
      <c r="N154" s="90">
        <v>132.86599999999999</v>
      </c>
      <c r="O154" s="91">
        <v>166.54300000000001</v>
      </c>
      <c r="P154" s="91">
        <v>170.89699999999999</v>
      </c>
      <c r="Q154" s="92">
        <v>177.85399999999998</v>
      </c>
      <c r="R154" s="90">
        <v>167.24599999999998</v>
      </c>
      <c r="S154" s="91">
        <v>162.29199999999997</v>
      </c>
      <c r="T154" s="91">
        <v>138.285</v>
      </c>
      <c r="U154" s="92">
        <v>137.637</v>
      </c>
      <c r="V154" s="90">
        <v>141.44799999999998</v>
      </c>
      <c r="W154" s="91">
        <v>303.25700000000001</v>
      </c>
      <c r="X154" s="91">
        <v>390.42499999999995</v>
      </c>
      <c r="Y154" s="92">
        <v>566.21900000000005</v>
      </c>
      <c r="Z154" s="90">
        <v>433.67099999999994</v>
      </c>
      <c r="AA154" s="91">
        <v>642.29299999999989</v>
      </c>
      <c r="AB154" s="91">
        <v>507.60399999999998</v>
      </c>
      <c r="AC154" s="92">
        <v>562.26400000000001</v>
      </c>
      <c r="AD154" s="90">
        <v>465.779</v>
      </c>
      <c r="AE154" s="91">
        <v>385.97</v>
      </c>
      <c r="AF154" s="91">
        <v>387.50400000000002</v>
      </c>
      <c r="AG154" s="92">
        <v>482.15999999999997</v>
      </c>
      <c r="AH154" s="90">
        <v>364.92700000000002</v>
      </c>
      <c r="AI154" s="91">
        <v>594.34799999999996</v>
      </c>
      <c r="AJ154" s="91">
        <v>688.06899999999996</v>
      </c>
      <c r="AK154" s="92">
        <v>690.00199999999995</v>
      </c>
      <c r="AL154" s="90">
        <v>437.42200000000003</v>
      </c>
      <c r="AM154" s="91">
        <v>540.21900000000005</v>
      </c>
      <c r="AN154" s="91">
        <v>421.91200000000003</v>
      </c>
      <c r="AO154" s="92">
        <v>825.87599999999998</v>
      </c>
      <c r="AP154" s="90">
        <v>964.13499999999999</v>
      </c>
      <c r="AQ154" s="91">
        <v>1043.2359999999999</v>
      </c>
      <c r="AR154" s="91">
        <v>915.65900000000011</v>
      </c>
      <c r="AS154" s="92">
        <v>1284.9760000000001</v>
      </c>
      <c r="AT154" s="90">
        <v>1162.5149999999999</v>
      </c>
      <c r="AU154" s="91">
        <v>1220.8820000000001</v>
      </c>
      <c r="AV154" s="91">
        <v>1163.6790000000001</v>
      </c>
      <c r="AW154" s="92">
        <v>1416.521</v>
      </c>
      <c r="AX154" s="90">
        <v>1430.2950000000001</v>
      </c>
      <c r="AY154" s="91">
        <v>1323.925</v>
      </c>
      <c r="AZ154" s="91">
        <v>1447.5610000000001</v>
      </c>
      <c r="BA154" s="92">
        <v>1600.317</v>
      </c>
      <c r="BB154" s="90">
        <v>1513.3310000000001</v>
      </c>
      <c r="BC154" s="91">
        <v>1559.0409999999997</v>
      </c>
      <c r="BD154" s="91">
        <v>1990.4180000000001</v>
      </c>
      <c r="BE154" s="92">
        <v>2800.0169999999998</v>
      </c>
      <c r="BF154" s="90">
        <v>1961.9394</v>
      </c>
      <c r="BG154" s="91">
        <v>2433.7737999999999</v>
      </c>
      <c r="BH154" s="91">
        <v>2520.8456000000001</v>
      </c>
      <c r="BI154" s="92">
        <v>2525.69</v>
      </c>
      <c r="BJ154" s="90">
        <v>3226.7123403599999</v>
      </c>
      <c r="BK154" s="91">
        <v>3633.0997059499996</v>
      </c>
      <c r="BL154" s="91">
        <v>4022.39789724</v>
      </c>
      <c r="BM154" s="92">
        <v>4211.0580343700003</v>
      </c>
      <c r="BN154" s="90">
        <v>3949.2071571000001</v>
      </c>
      <c r="BO154" s="91">
        <v>4545.4502126999996</v>
      </c>
      <c r="BP154" s="91">
        <v>4505.0903231499997</v>
      </c>
      <c r="BQ154" s="92">
        <v>5011.5745031900005</v>
      </c>
      <c r="BR154" s="90">
        <v>4798.5180353800006</v>
      </c>
      <c r="BS154" s="91">
        <v>5536.5583098999996</v>
      </c>
      <c r="BT154" s="91">
        <v>4831.4501751099997</v>
      </c>
      <c r="BU154" s="92">
        <v>5547.5729385199993</v>
      </c>
      <c r="BV154" s="90">
        <v>5067.1477258800005</v>
      </c>
      <c r="BW154" s="91">
        <v>4893.3950455899994</v>
      </c>
      <c r="BX154" s="91">
        <v>5226.4636576399998</v>
      </c>
      <c r="BY154" s="92">
        <v>6246.6420462199994</v>
      </c>
      <c r="BZ154" s="90">
        <v>5508.9660404099996</v>
      </c>
      <c r="CA154" s="91">
        <v>5993.3180668200002</v>
      </c>
      <c r="CB154" s="91">
        <v>6550.0920462899994</v>
      </c>
      <c r="CC154" s="92">
        <v>7130.8407955799994</v>
      </c>
      <c r="CD154" s="90">
        <v>6151.9325318199999</v>
      </c>
      <c r="CE154" s="91">
        <v>6428.9629959099984</v>
      </c>
      <c r="CF154" s="91">
        <v>5511.3278348799995</v>
      </c>
      <c r="CG154" s="92">
        <v>6462.6977436699999</v>
      </c>
      <c r="CH154" s="91">
        <v>5378.7781107199989</v>
      </c>
      <c r="CI154" s="91">
        <v>5786.8636648900001</v>
      </c>
      <c r="CJ154" s="91">
        <v>4858.3970923199995</v>
      </c>
      <c r="CK154" s="92">
        <v>5501.6928001200004</v>
      </c>
      <c r="CL154" s="90">
        <v>4926.7319568599996</v>
      </c>
      <c r="CM154" s="91">
        <v>4833.6266560200002</v>
      </c>
      <c r="CN154" s="91">
        <v>3744.1086677699996</v>
      </c>
      <c r="CO154" s="91">
        <v>4866.0664640200002</v>
      </c>
      <c r="CP154" s="90">
        <v>3756.9705285100003</v>
      </c>
      <c r="CQ154" s="91">
        <v>3932.4985923999998</v>
      </c>
      <c r="CR154" s="91">
        <v>3677.2042239000002</v>
      </c>
      <c r="CS154" s="92">
        <v>4499.4280086799999</v>
      </c>
      <c r="CT154" s="90">
        <v>3333.5067955099998</v>
      </c>
      <c r="CU154" s="91">
        <v>4073.8631557199997</v>
      </c>
      <c r="CV154" s="91">
        <v>3510.1006735400001</v>
      </c>
      <c r="CW154" s="92">
        <v>3755.9494449499998</v>
      </c>
      <c r="CX154" s="90">
        <v>3669.9692398300003</v>
      </c>
      <c r="CY154" s="91">
        <v>2800.9358517199998</v>
      </c>
      <c r="CZ154" s="91">
        <v>3005.0118051299996</v>
      </c>
      <c r="DA154" s="92">
        <v>2547.3981725799999</v>
      </c>
      <c r="DB154" s="90">
        <v>1786.6022171800003</v>
      </c>
      <c r="DC154" s="91">
        <v>1710.5403308300001</v>
      </c>
      <c r="DD154" s="91">
        <v>1921.9270793199998</v>
      </c>
      <c r="DE154" s="92">
        <v>1837.7268215600002</v>
      </c>
      <c r="DF154" s="90">
        <v>1986.7483435300001</v>
      </c>
      <c r="DG154" s="91">
        <v>2177.8663192899994</v>
      </c>
      <c r="DH154" s="91">
        <v>2102.9083273700003</v>
      </c>
      <c r="DI154" s="92">
        <v>2106.6097156699998</v>
      </c>
      <c r="DJ154" s="90">
        <v>2281.0222911000001</v>
      </c>
      <c r="DK154" s="91">
        <v>2145.9826631400001</v>
      </c>
      <c r="DL154" s="91">
        <v>2484.9498999900002</v>
      </c>
      <c r="DM154" s="92">
        <v>2641.1096993900001</v>
      </c>
      <c r="DN154" s="90">
        <v>2604.3682374700002</v>
      </c>
      <c r="DO154" s="91">
        <v>2623.8456725700003</v>
      </c>
      <c r="DP154" s="91">
        <v>2793.4681465099998</v>
      </c>
      <c r="DQ154" s="92">
        <v>2929.1427050900002</v>
      </c>
      <c r="DR154" s="90">
        <v>3066.5453625099999</v>
      </c>
    </row>
    <row r="155" spans="1:122" s="10" customFormat="1" ht="13.2" customHeight="1" x14ac:dyDescent="0.3">
      <c r="A155" s="172" t="s">
        <v>178</v>
      </c>
      <c r="B155" s="153">
        <v>175.32845043999998</v>
      </c>
      <c r="C155" s="97">
        <v>115.94042694000001</v>
      </c>
      <c r="D155" s="97">
        <v>234.02520377999997</v>
      </c>
      <c r="E155" s="98">
        <v>222.76887798999999</v>
      </c>
      <c r="F155" s="97">
        <v>238.84825743000002</v>
      </c>
      <c r="G155" s="97">
        <v>111.33379545</v>
      </c>
      <c r="H155" s="97">
        <v>189.71725055000002</v>
      </c>
      <c r="I155" s="98">
        <v>174.69400179000007</v>
      </c>
      <c r="J155" s="96">
        <v>326.51476090999995</v>
      </c>
      <c r="K155" s="97">
        <v>324.53453150000007</v>
      </c>
      <c r="L155" s="97">
        <v>286.83495593999999</v>
      </c>
      <c r="M155" s="98">
        <v>315.87203506000003</v>
      </c>
      <c r="N155" s="96">
        <v>393.99533241000006</v>
      </c>
      <c r="O155" s="97">
        <v>327.67854205000003</v>
      </c>
      <c r="P155" s="97">
        <v>278.73516713999993</v>
      </c>
      <c r="Q155" s="98">
        <v>401.26404672000001</v>
      </c>
      <c r="R155" s="96">
        <v>453.27396877000001</v>
      </c>
      <c r="S155" s="97">
        <v>254.07445834000001</v>
      </c>
      <c r="T155" s="97">
        <v>403.11591813999996</v>
      </c>
      <c r="U155" s="98">
        <v>430.77113701999997</v>
      </c>
      <c r="V155" s="96">
        <v>434.38598285</v>
      </c>
      <c r="W155" s="97">
        <v>466.77202217000013</v>
      </c>
      <c r="X155" s="97">
        <v>896.16651257000012</v>
      </c>
      <c r="Y155" s="98">
        <v>603.57703048999997</v>
      </c>
      <c r="Z155" s="96">
        <v>698.08501482000008</v>
      </c>
      <c r="AA155" s="97">
        <v>445.94584170999997</v>
      </c>
      <c r="AB155" s="97">
        <v>618.46290449000003</v>
      </c>
      <c r="AC155" s="98">
        <v>689.86200109999993</v>
      </c>
      <c r="AD155" s="96">
        <v>833.69295541999986</v>
      </c>
      <c r="AE155" s="97">
        <v>603.47988572999998</v>
      </c>
      <c r="AF155" s="97">
        <v>579.33697299999994</v>
      </c>
      <c r="AG155" s="98">
        <v>573.02218874999994</v>
      </c>
      <c r="AH155" s="96">
        <v>574.75391654000009</v>
      </c>
      <c r="AI155" s="97">
        <v>427.80275286</v>
      </c>
      <c r="AJ155" s="97">
        <v>553.32466745000011</v>
      </c>
      <c r="AK155" s="98">
        <v>722.88610408</v>
      </c>
      <c r="AL155" s="96">
        <v>621.06178608000005</v>
      </c>
      <c r="AM155" s="97">
        <v>485.12949116999999</v>
      </c>
      <c r="AN155" s="97">
        <v>654.95032649000007</v>
      </c>
      <c r="AO155" s="98">
        <v>742.22580104000008</v>
      </c>
      <c r="AP155" s="96">
        <v>1046.9638476600003</v>
      </c>
      <c r="AQ155" s="97">
        <v>730.63596193000001</v>
      </c>
      <c r="AR155" s="97">
        <v>886.13032715000008</v>
      </c>
      <c r="AS155" s="98">
        <v>1137.4829060099996</v>
      </c>
      <c r="AT155" s="96">
        <v>1142.1224237399999</v>
      </c>
      <c r="AU155" s="97">
        <v>1164.1356437300001</v>
      </c>
      <c r="AV155" s="97">
        <v>1154.7353534599999</v>
      </c>
      <c r="AW155" s="98">
        <v>1329.1106648499999</v>
      </c>
      <c r="AX155" s="96">
        <v>1488.0316309700002</v>
      </c>
      <c r="AY155" s="97">
        <v>1307.0568467400001</v>
      </c>
      <c r="AZ155" s="97">
        <v>1543.9152507499998</v>
      </c>
      <c r="BA155" s="98">
        <v>2031.2890660000003</v>
      </c>
      <c r="BB155" s="96">
        <v>1987.9001217699999</v>
      </c>
      <c r="BC155" s="97">
        <v>1873.7197457499999</v>
      </c>
      <c r="BD155" s="97">
        <v>2489.5240068900002</v>
      </c>
      <c r="BE155" s="98">
        <v>2069.3374418900003</v>
      </c>
      <c r="BF155" s="96">
        <v>1871.8264199300002</v>
      </c>
      <c r="BG155" s="97">
        <v>1431.9440565200002</v>
      </c>
      <c r="BH155" s="97">
        <v>2019.0053957999999</v>
      </c>
      <c r="BI155" s="98">
        <v>2268.0841072100006</v>
      </c>
      <c r="BJ155" s="96">
        <v>1767.4371626200007</v>
      </c>
      <c r="BK155" s="97">
        <v>1331.1648193400001</v>
      </c>
      <c r="BL155" s="97">
        <v>1340.5400313400005</v>
      </c>
      <c r="BM155" s="98">
        <v>1616.6338105499988</v>
      </c>
      <c r="BN155" s="96">
        <v>1985.5484053700006</v>
      </c>
      <c r="BO155" s="97">
        <v>1732.6608537600007</v>
      </c>
      <c r="BP155" s="97">
        <v>2357.2359790800001</v>
      </c>
      <c r="BQ155" s="98">
        <v>1899.4411585100004</v>
      </c>
      <c r="BR155" s="96">
        <v>1648.250433109999</v>
      </c>
      <c r="BS155" s="97">
        <v>2288.7523851899991</v>
      </c>
      <c r="BT155" s="97">
        <v>2049.1802938999999</v>
      </c>
      <c r="BU155" s="98">
        <v>2047.3977796499998</v>
      </c>
      <c r="BV155" s="96">
        <v>1788.2893001100003</v>
      </c>
      <c r="BW155" s="97">
        <v>1994.6173444899996</v>
      </c>
      <c r="BX155" s="97">
        <v>1413.99433763</v>
      </c>
      <c r="BY155" s="98">
        <v>1654.5576994099995</v>
      </c>
      <c r="BZ155" s="96">
        <v>2527.3708991400008</v>
      </c>
      <c r="CA155" s="97">
        <v>2764.5187931800001</v>
      </c>
      <c r="CB155" s="97">
        <v>3122.0269069600004</v>
      </c>
      <c r="CC155" s="98">
        <v>2397.0399538799998</v>
      </c>
      <c r="CD155" s="96">
        <v>2393.9582485199999</v>
      </c>
      <c r="CE155" s="97">
        <v>2106.6496053299993</v>
      </c>
      <c r="CF155" s="97">
        <v>1668.8946801899992</v>
      </c>
      <c r="CG155" s="98">
        <v>1871.5973219800001</v>
      </c>
      <c r="CH155" s="97">
        <v>2102.68670716</v>
      </c>
      <c r="CI155" s="97">
        <v>1868.8280030400003</v>
      </c>
      <c r="CJ155" s="97">
        <v>1959.5687979099996</v>
      </c>
      <c r="CK155" s="98">
        <v>2256.4359954900006</v>
      </c>
      <c r="CL155" s="96">
        <v>1989.0784037500002</v>
      </c>
      <c r="CM155" s="97">
        <v>1887.5586281600001</v>
      </c>
      <c r="CN155" s="97">
        <v>1656.5362227699995</v>
      </c>
      <c r="CO155" s="97">
        <v>1777.8248778000006</v>
      </c>
      <c r="CP155" s="96">
        <v>1996.1185179400002</v>
      </c>
      <c r="CQ155" s="97">
        <v>1669.5167501500002</v>
      </c>
      <c r="CR155" s="97">
        <v>1217.5281960399996</v>
      </c>
      <c r="CS155" s="98">
        <v>1545.1968616900001</v>
      </c>
      <c r="CT155" s="96">
        <v>1809.5120966800002</v>
      </c>
      <c r="CU155" s="97">
        <v>1137.6355930100005</v>
      </c>
      <c r="CV155" s="97">
        <v>1813.6323919599999</v>
      </c>
      <c r="CW155" s="98">
        <v>1124.9525259000002</v>
      </c>
      <c r="CX155" s="96">
        <v>1972.1550654700009</v>
      </c>
      <c r="CY155" s="97">
        <v>1071.9451757300003</v>
      </c>
      <c r="CZ155" s="97">
        <v>582.26906063999968</v>
      </c>
      <c r="DA155" s="98">
        <v>537.25585186999967</v>
      </c>
      <c r="DB155" s="96">
        <v>1633.34379644</v>
      </c>
      <c r="DC155" s="97">
        <v>827.50386216000004</v>
      </c>
      <c r="DD155" s="97">
        <v>944.46069474000046</v>
      </c>
      <c r="DE155" s="98">
        <v>1076.6535861500001</v>
      </c>
      <c r="DF155" s="96">
        <v>1473.2857864099994</v>
      </c>
      <c r="DG155" s="97">
        <v>1695.5117466699994</v>
      </c>
      <c r="DH155" s="97">
        <v>1576.1553168900004</v>
      </c>
      <c r="DI155" s="98">
        <v>1723.2972576800003</v>
      </c>
      <c r="DJ155" s="96">
        <v>2228.8688058900002</v>
      </c>
      <c r="DK155" s="97">
        <v>1597.2552100800003</v>
      </c>
      <c r="DL155" s="97">
        <v>2074.31659575</v>
      </c>
      <c r="DM155" s="98">
        <v>1617.1874670700001</v>
      </c>
      <c r="DN155" s="96">
        <v>1864.8789816599999</v>
      </c>
      <c r="DO155" s="97">
        <v>1753.0788135799999</v>
      </c>
      <c r="DP155" s="97">
        <v>861.37008185999935</v>
      </c>
      <c r="DQ155" s="98">
        <v>1354.4632300400001</v>
      </c>
      <c r="DR155" s="96">
        <v>1411.5655959399996</v>
      </c>
    </row>
    <row r="156" spans="1:122" s="10" customFormat="1" ht="13.2" customHeight="1" x14ac:dyDescent="0.3">
      <c r="A156" s="80" t="s">
        <v>67</v>
      </c>
      <c r="B156" s="151">
        <v>245.30446508</v>
      </c>
      <c r="C156" s="91">
        <v>250.5276848</v>
      </c>
      <c r="D156" s="91">
        <v>313.72528870999997</v>
      </c>
      <c r="E156" s="92">
        <v>327.61995723000001</v>
      </c>
      <c r="F156" s="91">
        <v>305.358745</v>
      </c>
      <c r="G156" s="91">
        <v>223.34153407999997</v>
      </c>
      <c r="H156" s="91">
        <v>319.40449209000002</v>
      </c>
      <c r="I156" s="92">
        <v>336.88847379000003</v>
      </c>
      <c r="J156" s="90">
        <v>476.59763785999996</v>
      </c>
      <c r="K156" s="91">
        <v>491.25366781000002</v>
      </c>
      <c r="L156" s="91">
        <v>542.47628140999996</v>
      </c>
      <c r="M156" s="92">
        <v>652.38839775000008</v>
      </c>
      <c r="N156" s="90">
        <v>700.78739274999998</v>
      </c>
      <c r="O156" s="91">
        <v>607.90376309999999</v>
      </c>
      <c r="P156" s="91">
        <v>663.78886276000003</v>
      </c>
      <c r="Q156" s="92">
        <v>712.30046154000001</v>
      </c>
      <c r="R156" s="90">
        <v>678.89643016000002</v>
      </c>
      <c r="S156" s="91">
        <v>556.37167956999997</v>
      </c>
      <c r="T156" s="91">
        <v>649.94482863000007</v>
      </c>
      <c r="U156" s="92">
        <v>783.70646790000001</v>
      </c>
      <c r="V156" s="90">
        <v>728.27943173999995</v>
      </c>
      <c r="W156" s="91">
        <v>806.09846940000011</v>
      </c>
      <c r="X156" s="91">
        <v>1224.4609945500001</v>
      </c>
      <c r="Y156" s="92">
        <v>987.69648891999998</v>
      </c>
      <c r="Z156" s="90">
        <v>1004.18621461</v>
      </c>
      <c r="AA156" s="91">
        <v>788.65752947999999</v>
      </c>
      <c r="AB156" s="91">
        <v>930.61803166000004</v>
      </c>
      <c r="AC156" s="92">
        <v>1088.71569017</v>
      </c>
      <c r="AD156" s="90">
        <v>1118.09657993</v>
      </c>
      <c r="AE156" s="91">
        <v>891.84088936000012</v>
      </c>
      <c r="AF156" s="91">
        <v>878.83751894</v>
      </c>
      <c r="AG156" s="92">
        <v>894.93395118000001</v>
      </c>
      <c r="AH156" s="90">
        <v>878.15684684999997</v>
      </c>
      <c r="AI156" s="91">
        <v>768.39036838000004</v>
      </c>
      <c r="AJ156" s="91">
        <v>885.41657280000004</v>
      </c>
      <c r="AK156" s="92">
        <v>1102.1803009700002</v>
      </c>
      <c r="AL156" s="90">
        <v>1090.6662293699999</v>
      </c>
      <c r="AM156" s="91">
        <v>991.89884887999995</v>
      </c>
      <c r="AN156" s="91">
        <v>1048.53197688</v>
      </c>
      <c r="AO156" s="92">
        <v>1265.0122638299999</v>
      </c>
      <c r="AP156" s="90">
        <v>1478.37314999</v>
      </c>
      <c r="AQ156" s="91">
        <v>1268.5751382400001</v>
      </c>
      <c r="AR156" s="91">
        <v>1399.46725001</v>
      </c>
      <c r="AS156" s="92">
        <v>1746.7029299199999</v>
      </c>
      <c r="AT156" s="90">
        <v>1716.4755349799998</v>
      </c>
      <c r="AU156" s="91">
        <v>1694.18830568</v>
      </c>
      <c r="AV156" s="91">
        <v>1898.7836115499999</v>
      </c>
      <c r="AW156" s="92">
        <v>2084.95401941</v>
      </c>
      <c r="AX156" s="90">
        <v>2315.2096160900001</v>
      </c>
      <c r="AY156" s="91">
        <v>2083.9369694299999</v>
      </c>
      <c r="AZ156" s="91">
        <v>2424.0714244700002</v>
      </c>
      <c r="BA156" s="92">
        <v>2992.2072706999998</v>
      </c>
      <c r="BB156" s="90">
        <v>3062.3599139299999</v>
      </c>
      <c r="BC156" s="91">
        <v>2854.6292502599999</v>
      </c>
      <c r="BD156" s="91">
        <v>3586.1082355400004</v>
      </c>
      <c r="BE156" s="92">
        <v>3207.9707520599995</v>
      </c>
      <c r="BF156" s="90">
        <v>2902.5006176899997</v>
      </c>
      <c r="BG156" s="91">
        <v>2476.1288201100001</v>
      </c>
      <c r="BH156" s="91">
        <v>3096.8631704600002</v>
      </c>
      <c r="BI156" s="92">
        <v>3699.9323101300006</v>
      </c>
      <c r="BJ156" s="90">
        <v>3482.42296773</v>
      </c>
      <c r="BK156" s="91">
        <v>2952.2281614499998</v>
      </c>
      <c r="BL156" s="91">
        <v>3118.79943465</v>
      </c>
      <c r="BM156" s="92">
        <v>4262.3846491499989</v>
      </c>
      <c r="BN156" s="90">
        <v>3957.4813464099998</v>
      </c>
      <c r="BO156" s="91">
        <v>3885.0095356200004</v>
      </c>
      <c r="BP156" s="91">
        <v>4548.0350131100004</v>
      </c>
      <c r="BQ156" s="92">
        <v>4662.1430871800003</v>
      </c>
      <c r="BR156" s="90">
        <v>4357.9851540999989</v>
      </c>
      <c r="BS156" s="91">
        <v>4736.8938838200002</v>
      </c>
      <c r="BT156" s="91">
        <v>4522.12293056</v>
      </c>
      <c r="BU156" s="92">
        <v>4894.8101131399999</v>
      </c>
      <c r="BV156" s="90">
        <v>4340.2960372800007</v>
      </c>
      <c r="BW156" s="91">
        <v>4481.7072870000002</v>
      </c>
      <c r="BX156" s="91">
        <v>4026.4402898899998</v>
      </c>
      <c r="BY156" s="92">
        <v>4614.51856331</v>
      </c>
      <c r="BZ156" s="90">
        <v>5187.0416416900007</v>
      </c>
      <c r="CA156" s="91">
        <v>5301.92025044</v>
      </c>
      <c r="CB156" s="91">
        <v>5767.12677188</v>
      </c>
      <c r="CC156" s="92">
        <v>5265.0937675000005</v>
      </c>
      <c r="CD156" s="90">
        <v>4844.2553691000003</v>
      </c>
      <c r="CE156" s="91">
        <v>4431.6741861699993</v>
      </c>
      <c r="CF156" s="91">
        <v>4150.7869547099999</v>
      </c>
      <c r="CG156" s="92">
        <v>4282.2985693399996</v>
      </c>
      <c r="CH156" s="91">
        <v>4082.3168213199997</v>
      </c>
      <c r="CI156" s="91">
        <v>4051.0041004</v>
      </c>
      <c r="CJ156" s="91">
        <v>4075.62753703</v>
      </c>
      <c r="CK156" s="92">
        <v>4501.3059674300002</v>
      </c>
      <c r="CL156" s="90">
        <v>4419.6547155799999</v>
      </c>
      <c r="CM156" s="91">
        <v>4020.9616289900005</v>
      </c>
      <c r="CN156" s="91">
        <v>4098.4593871500001</v>
      </c>
      <c r="CO156" s="91">
        <v>4418.7371981799997</v>
      </c>
      <c r="CP156" s="90">
        <v>4469.23561118</v>
      </c>
      <c r="CQ156" s="91">
        <v>3978.3925886200004</v>
      </c>
      <c r="CR156" s="91">
        <v>3772.0224531599997</v>
      </c>
      <c r="CS156" s="92">
        <v>4104.4757709800006</v>
      </c>
      <c r="CT156" s="90">
        <v>4079.1866790000004</v>
      </c>
      <c r="CU156" s="91">
        <v>3484.7348762400002</v>
      </c>
      <c r="CV156" s="91">
        <v>4011.5755190399996</v>
      </c>
      <c r="CW156" s="92">
        <v>4136.24920604</v>
      </c>
      <c r="CX156" s="90">
        <v>4038.190589490001</v>
      </c>
      <c r="CY156" s="91">
        <v>2996.89091745</v>
      </c>
      <c r="CZ156" s="91">
        <v>2954.6744616599999</v>
      </c>
      <c r="DA156" s="92">
        <v>3676.9252634699997</v>
      </c>
      <c r="DB156" s="90">
        <v>3859.2420337800004</v>
      </c>
      <c r="DC156" s="91">
        <v>3457.5127633900001</v>
      </c>
      <c r="DD156" s="91">
        <v>3694.8612692700003</v>
      </c>
      <c r="DE156" s="92">
        <v>4171.8450373699998</v>
      </c>
      <c r="DF156" s="90">
        <v>4295.2790564099996</v>
      </c>
      <c r="DG156" s="91">
        <v>4543.2457504699996</v>
      </c>
      <c r="DH156" s="91">
        <v>4326.5999611400002</v>
      </c>
      <c r="DI156" s="92">
        <v>4908.0445526599997</v>
      </c>
      <c r="DJ156" s="90">
        <v>5072.9336852999995</v>
      </c>
      <c r="DK156" s="91">
        <v>4534.5084514800001</v>
      </c>
      <c r="DL156" s="91">
        <v>4954.7560142900002</v>
      </c>
      <c r="DM156" s="92">
        <v>5318.5374954300005</v>
      </c>
      <c r="DN156" s="90">
        <v>5133.9157019300001</v>
      </c>
      <c r="DO156" s="91">
        <v>4866.8880792199998</v>
      </c>
      <c r="DP156" s="91">
        <v>4706.8981975900006</v>
      </c>
      <c r="DQ156" s="92">
        <v>5091.8888321200002</v>
      </c>
      <c r="DR156" s="90">
        <v>4960.17083035</v>
      </c>
    </row>
    <row r="157" spans="1:122" s="10" customFormat="1" ht="13.2" customHeight="1" x14ac:dyDescent="0.3">
      <c r="A157" s="80" t="s">
        <v>68</v>
      </c>
      <c r="B157" s="151">
        <v>69.976014640000017</v>
      </c>
      <c r="C157" s="91">
        <v>134.58725785999999</v>
      </c>
      <c r="D157" s="91">
        <v>79.700084930000003</v>
      </c>
      <c r="E157" s="92">
        <v>104.85107924000002</v>
      </c>
      <c r="F157" s="91">
        <v>66.510487569999995</v>
      </c>
      <c r="G157" s="91">
        <v>112.00773863000001</v>
      </c>
      <c r="H157" s="91">
        <v>129.68724154</v>
      </c>
      <c r="I157" s="92">
        <v>162.19447199999999</v>
      </c>
      <c r="J157" s="90">
        <v>150.08287695000001</v>
      </c>
      <c r="K157" s="91">
        <v>166.71913630999998</v>
      </c>
      <c r="L157" s="91">
        <v>255.64132547000003</v>
      </c>
      <c r="M157" s="92">
        <v>336.51636269000005</v>
      </c>
      <c r="N157" s="90">
        <v>306.79206033999998</v>
      </c>
      <c r="O157" s="91">
        <v>280.22522105000002</v>
      </c>
      <c r="P157" s="91">
        <v>385.05369561999998</v>
      </c>
      <c r="Q157" s="92">
        <v>311.03641481999995</v>
      </c>
      <c r="R157" s="90">
        <v>225.62246139000001</v>
      </c>
      <c r="S157" s="91">
        <v>302.29722122999999</v>
      </c>
      <c r="T157" s="91">
        <v>246.82891049000003</v>
      </c>
      <c r="U157" s="92">
        <v>352.93533088000004</v>
      </c>
      <c r="V157" s="90">
        <v>293.89344889</v>
      </c>
      <c r="W157" s="91">
        <v>339.32644722999993</v>
      </c>
      <c r="X157" s="91">
        <v>328.29448198</v>
      </c>
      <c r="Y157" s="92">
        <v>384.11945843000001</v>
      </c>
      <c r="Z157" s="90">
        <v>306.10119978999995</v>
      </c>
      <c r="AA157" s="91">
        <v>342.71168777000003</v>
      </c>
      <c r="AB157" s="91">
        <v>312.15512717000001</v>
      </c>
      <c r="AC157" s="92">
        <v>398.85368907000003</v>
      </c>
      <c r="AD157" s="90">
        <v>284.40362450999999</v>
      </c>
      <c r="AE157" s="91">
        <v>288.36100363000003</v>
      </c>
      <c r="AF157" s="91">
        <v>299.50054594000005</v>
      </c>
      <c r="AG157" s="92">
        <v>321.91176243000001</v>
      </c>
      <c r="AH157" s="90">
        <v>303.40293030999999</v>
      </c>
      <c r="AI157" s="91">
        <v>340.58761551999999</v>
      </c>
      <c r="AJ157" s="91">
        <v>332.09190534999993</v>
      </c>
      <c r="AK157" s="92">
        <v>379.29419689000002</v>
      </c>
      <c r="AL157" s="90">
        <v>469.60444329000006</v>
      </c>
      <c r="AM157" s="91">
        <v>506.76935770999995</v>
      </c>
      <c r="AN157" s="91">
        <v>393.58165038999994</v>
      </c>
      <c r="AO157" s="92">
        <v>522.78646279000009</v>
      </c>
      <c r="AP157" s="90">
        <v>431.40930232999995</v>
      </c>
      <c r="AQ157" s="91">
        <v>537.93917630999999</v>
      </c>
      <c r="AR157" s="91">
        <v>513.33692285999996</v>
      </c>
      <c r="AS157" s="92">
        <v>609.22002391000012</v>
      </c>
      <c r="AT157" s="90">
        <v>574.35311123999998</v>
      </c>
      <c r="AU157" s="91">
        <v>530.0526619499999</v>
      </c>
      <c r="AV157" s="91">
        <v>744.0482580900001</v>
      </c>
      <c r="AW157" s="92">
        <v>755.84335455999997</v>
      </c>
      <c r="AX157" s="90">
        <v>827.17798511999979</v>
      </c>
      <c r="AY157" s="91">
        <v>776.88012269000012</v>
      </c>
      <c r="AZ157" s="91">
        <v>880.15617371999997</v>
      </c>
      <c r="BA157" s="92">
        <v>960.91820469999982</v>
      </c>
      <c r="BB157" s="90">
        <v>1074.45979216</v>
      </c>
      <c r="BC157" s="91">
        <v>980.90950451000015</v>
      </c>
      <c r="BD157" s="91">
        <v>1096.5842286500001</v>
      </c>
      <c r="BE157" s="92">
        <v>1138.6333101699997</v>
      </c>
      <c r="BF157" s="90">
        <v>1030.67419776</v>
      </c>
      <c r="BG157" s="91">
        <v>1044.1847635899999</v>
      </c>
      <c r="BH157" s="91">
        <v>1077.8577746599999</v>
      </c>
      <c r="BI157" s="92">
        <v>1431.8482029199995</v>
      </c>
      <c r="BJ157" s="90">
        <v>1714.9858051099998</v>
      </c>
      <c r="BK157" s="91">
        <v>1621.0633421099999</v>
      </c>
      <c r="BL157" s="91">
        <v>1778.2594033099997</v>
      </c>
      <c r="BM157" s="92">
        <v>2645.7508386000009</v>
      </c>
      <c r="BN157" s="90">
        <v>1971.9329410399996</v>
      </c>
      <c r="BO157" s="91">
        <v>2152.3486818599999</v>
      </c>
      <c r="BP157" s="91">
        <v>2190.7990340300003</v>
      </c>
      <c r="BQ157" s="92">
        <v>2762.7019286699997</v>
      </c>
      <c r="BR157" s="90">
        <v>2709.7347209900008</v>
      </c>
      <c r="BS157" s="91">
        <v>2448.1414986300015</v>
      </c>
      <c r="BT157" s="91">
        <v>2472.9426366600001</v>
      </c>
      <c r="BU157" s="92">
        <v>2847.41233349</v>
      </c>
      <c r="BV157" s="90">
        <v>2552.0067371699997</v>
      </c>
      <c r="BW157" s="91">
        <v>2487.0899425100006</v>
      </c>
      <c r="BX157" s="91">
        <v>2612.44595226</v>
      </c>
      <c r="BY157" s="92">
        <v>2959.9608639000007</v>
      </c>
      <c r="BZ157" s="90">
        <v>2659.6707425499999</v>
      </c>
      <c r="CA157" s="91">
        <v>2537.4014572599999</v>
      </c>
      <c r="CB157" s="91">
        <v>2645.0998649199992</v>
      </c>
      <c r="CC157" s="92">
        <v>2868.0538136200003</v>
      </c>
      <c r="CD157" s="90">
        <v>2450.2971205800004</v>
      </c>
      <c r="CE157" s="91">
        <v>2325.0245808400005</v>
      </c>
      <c r="CF157" s="91">
        <v>2481.8922745200007</v>
      </c>
      <c r="CG157" s="92">
        <v>2410.7012473599998</v>
      </c>
      <c r="CH157" s="91">
        <v>1979.6301141599995</v>
      </c>
      <c r="CI157" s="91">
        <v>2182.1760973599994</v>
      </c>
      <c r="CJ157" s="91">
        <v>2116.0587391200006</v>
      </c>
      <c r="CK157" s="92">
        <v>2244.8699719400001</v>
      </c>
      <c r="CL157" s="90">
        <v>2430.5763118299997</v>
      </c>
      <c r="CM157" s="91">
        <v>2133.4030008300001</v>
      </c>
      <c r="CN157" s="91">
        <v>2441.9231643800003</v>
      </c>
      <c r="CO157" s="91">
        <v>2640.9123203799991</v>
      </c>
      <c r="CP157" s="90">
        <v>2473.11709324</v>
      </c>
      <c r="CQ157" s="91">
        <v>2308.87583847</v>
      </c>
      <c r="CR157" s="91">
        <v>2554.4942571200004</v>
      </c>
      <c r="CS157" s="92">
        <v>2559.2789092900002</v>
      </c>
      <c r="CT157" s="90">
        <v>2269.6745823199999</v>
      </c>
      <c r="CU157" s="91">
        <v>2347.0992832299999</v>
      </c>
      <c r="CV157" s="91">
        <v>2197.9431270800001</v>
      </c>
      <c r="CW157" s="92">
        <v>3011.2966801399998</v>
      </c>
      <c r="CX157" s="90">
        <v>2066.0355240199997</v>
      </c>
      <c r="CY157" s="91">
        <v>1924.9457417199999</v>
      </c>
      <c r="CZ157" s="91">
        <v>2372.4054010200002</v>
      </c>
      <c r="DA157" s="92">
        <v>3139.6694116000003</v>
      </c>
      <c r="DB157" s="90">
        <v>2225.8982373400004</v>
      </c>
      <c r="DC157" s="91">
        <v>2630.0089012299995</v>
      </c>
      <c r="DD157" s="91">
        <v>2750.4005745300001</v>
      </c>
      <c r="DE157" s="92">
        <v>3095.1914512199996</v>
      </c>
      <c r="DF157" s="90">
        <v>2821.9932699999999</v>
      </c>
      <c r="DG157" s="91">
        <v>2847.7340038000002</v>
      </c>
      <c r="DH157" s="91">
        <v>2750.4446442499993</v>
      </c>
      <c r="DI157" s="92">
        <v>3184.7472949799994</v>
      </c>
      <c r="DJ157" s="90">
        <v>2844.0648794099998</v>
      </c>
      <c r="DK157" s="91">
        <v>2937.2532414000002</v>
      </c>
      <c r="DL157" s="91">
        <v>2880.4394185399997</v>
      </c>
      <c r="DM157" s="92">
        <v>3701.3500283599997</v>
      </c>
      <c r="DN157" s="90">
        <v>3269.0367202699999</v>
      </c>
      <c r="DO157" s="91">
        <v>3113.8092656399999</v>
      </c>
      <c r="DP157" s="91">
        <v>3845.5281157300005</v>
      </c>
      <c r="DQ157" s="92">
        <v>3737.4256020800003</v>
      </c>
      <c r="DR157" s="90">
        <v>3548.6052344099999</v>
      </c>
    </row>
    <row r="158" spans="1:122" s="10" customFormat="1" ht="13.2" customHeight="1" x14ac:dyDescent="0.3">
      <c r="A158" s="172" t="s">
        <v>179</v>
      </c>
      <c r="B158" s="153">
        <v>-55.451000000000008</v>
      </c>
      <c r="C158" s="97">
        <v>-41.866</v>
      </c>
      <c r="D158" s="97">
        <v>-58.298000000000002</v>
      </c>
      <c r="E158" s="98">
        <v>-46.111000000000004</v>
      </c>
      <c r="F158" s="97">
        <v>-43.753</v>
      </c>
      <c r="G158" s="97">
        <v>-78.478000000000009</v>
      </c>
      <c r="H158" s="97">
        <v>-78.771000000000015</v>
      </c>
      <c r="I158" s="98">
        <v>-64.516999999999996</v>
      </c>
      <c r="J158" s="96">
        <v>-42.444000000000003</v>
      </c>
      <c r="K158" s="97">
        <v>-51.246000000000002</v>
      </c>
      <c r="L158" s="97">
        <v>-53.790999999999997</v>
      </c>
      <c r="M158" s="98">
        <v>-58.986999999999995</v>
      </c>
      <c r="N158" s="96">
        <v>-103.55200000000001</v>
      </c>
      <c r="O158" s="97">
        <v>-58.655000000000001</v>
      </c>
      <c r="P158" s="97">
        <v>-52.539000000000001</v>
      </c>
      <c r="Q158" s="98">
        <v>-77.592999999999989</v>
      </c>
      <c r="R158" s="96">
        <v>-42.13</v>
      </c>
      <c r="S158" s="97">
        <v>-97.191000000000003</v>
      </c>
      <c r="T158" s="97">
        <v>-123.015</v>
      </c>
      <c r="U158" s="98">
        <v>-72.864000000000004</v>
      </c>
      <c r="V158" s="96">
        <v>-60.307000000000002</v>
      </c>
      <c r="W158" s="97">
        <v>-74.647000000000006</v>
      </c>
      <c r="X158" s="97">
        <v>-84.78</v>
      </c>
      <c r="Y158" s="98">
        <v>-79.926999999999992</v>
      </c>
      <c r="Z158" s="96">
        <v>-84.754000000000005</v>
      </c>
      <c r="AA158" s="97">
        <v>-70.756</v>
      </c>
      <c r="AB158" s="97">
        <v>-79.322000000000003</v>
      </c>
      <c r="AC158" s="98">
        <v>-72.611999999999995</v>
      </c>
      <c r="AD158" s="96">
        <v>-76.659000000000006</v>
      </c>
      <c r="AE158" s="97">
        <v>-59.799000000000007</v>
      </c>
      <c r="AF158" s="97">
        <v>-43.217999999999996</v>
      </c>
      <c r="AG158" s="98">
        <v>-71.27</v>
      </c>
      <c r="AH158" s="96">
        <v>-68.641000000000005</v>
      </c>
      <c r="AI158" s="97">
        <v>-80.989000000000004</v>
      </c>
      <c r="AJ158" s="97">
        <v>-60.765999999999998</v>
      </c>
      <c r="AK158" s="98">
        <v>-72.597999999999999</v>
      </c>
      <c r="AL158" s="96">
        <v>-87.043999999999997</v>
      </c>
      <c r="AM158" s="97">
        <v>-79.070999999999998</v>
      </c>
      <c r="AN158" s="97">
        <v>-108.52499999999999</v>
      </c>
      <c r="AO158" s="98">
        <v>-87.65</v>
      </c>
      <c r="AP158" s="96">
        <v>-89.27</v>
      </c>
      <c r="AQ158" s="97">
        <v>-106.953</v>
      </c>
      <c r="AR158" s="97">
        <v>-103.627</v>
      </c>
      <c r="AS158" s="98">
        <v>-95.74799999999999</v>
      </c>
      <c r="AT158" s="96">
        <v>-113.67099999999999</v>
      </c>
      <c r="AU158" s="97">
        <v>-133.09300000000002</v>
      </c>
      <c r="AV158" s="97">
        <v>-102.58799999999999</v>
      </c>
      <c r="AW158" s="98">
        <v>-102.55600000000001</v>
      </c>
      <c r="AX158" s="96">
        <v>-132.67599999999999</v>
      </c>
      <c r="AY158" s="97">
        <v>-139.352</v>
      </c>
      <c r="AZ158" s="97">
        <v>-145.37700000000001</v>
      </c>
      <c r="BA158" s="98">
        <v>-160.67600000000002</v>
      </c>
      <c r="BB158" s="96">
        <v>-147.65200000000002</v>
      </c>
      <c r="BC158" s="97">
        <v>-210.65699999999998</v>
      </c>
      <c r="BD158" s="97">
        <v>-233.59500000000003</v>
      </c>
      <c r="BE158" s="98">
        <v>-191.005</v>
      </c>
      <c r="BF158" s="96">
        <v>-158.95189999999997</v>
      </c>
      <c r="BG158" s="97">
        <v>-198.36239999999998</v>
      </c>
      <c r="BH158" s="97">
        <v>-266.42539999999997</v>
      </c>
      <c r="BI158" s="98">
        <v>-253.88119999999998</v>
      </c>
      <c r="BJ158" s="96">
        <v>462.52094426999992</v>
      </c>
      <c r="BK158" s="97">
        <v>471.06950017999998</v>
      </c>
      <c r="BL158" s="97">
        <v>428.58796443000006</v>
      </c>
      <c r="BM158" s="98">
        <v>660.17399505000003</v>
      </c>
      <c r="BN158" s="96">
        <v>616.23193828000001</v>
      </c>
      <c r="BO158" s="97">
        <v>499.70615288999988</v>
      </c>
      <c r="BP158" s="97">
        <v>623.37626337999995</v>
      </c>
      <c r="BQ158" s="98">
        <v>644.35150027999998</v>
      </c>
      <c r="BR158" s="96">
        <v>816.31934913000009</v>
      </c>
      <c r="BS158" s="97">
        <v>697.28722975000005</v>
      </c>
      <c r="BT158" s="97">
        <v>609.63358115000005</v>
      </c>
      <c r="BU158" s="98">
        <v>617.96839460000001</v>
      </c>
      <c r="BV158" s="96">
        <v>557.59069767999995</v>
      </c>
      <c r="BW158" s="97">
        <v>662.37682197000004</v>
      </c>
      <c r="BX158" s="97">
        <v>563.65426754999999</v>
      </c>
      <c r="BY158" s="98">
        <v>659.13031132000003</v>
      </c>
      <c r="BZ158" s="96">
        <v>-76.515302419999983</v>
      </c>
      <c r="CA158" s="97">
        <v>-621.86303195999994</v>
      </c>
      <c r="CB158" s="97">
        <v>-460.99536445000001</v>
      </c>
      <c r="CC158" s="98">
        <v>-381.50725209000001</v>
      </c>
      <c r="CD158" s="96">
        <v>-366.31101074000003</v>
      </c>
      <c r="CE158" s="97">
        <v>-116.31549152000002</v>
      </c>
      <c r="CF158" s="97">
        <v>-70.669707340000002</v>
      </c>
      <c r="CG158" s="98">
        <v>-105.81913845000001</v>
      </c>
      <c r="CH158" s="97">
        <v>-145.33065224000003</v>
      </c>
      <c r="CI158" s="97">
        <v>-119.33131621999998</v>
      </c>
      <c r="CJ158" s="97">
        <v>68.388809219999985</v>
      </c>
      <c r="CK158" s="98">
        <v>-92.041661229999988</v>
      </c>
      <c r="CL158" s="96">
        <v>-122.76012628999997</v>
      </c>
      <c r="CM158" s="97">
        <v>-199.95210802999998</v>
      </c>
      <c r="CN158" s="97">
        <v>-114.755608</v>
      </c>
      <c r="CO158" s="97">
        <v>-113.21783368000001</v>
      </c>
      <c r="CP158" s="96">
        <v>-116.23173513</v>
      </c>
      <c r="CQ158" s="97">
        <v>-151.44090846999998</v>
      </c>
      <c r="CR158" s="97">
        <v>-120.08691794000001</v>
      </c>
      <c r="CS158" s="98">
        <v>-76.345777699999999</v>
      </c>
      <c r="CT158" s="96">
        <v>-49.447963950000002</v>
      </c>
      <c r="CU158" s="97">
        <v>0.87103354999999638</v>
      </c>
      <c r="CV158" s="97">
        <v>-10.865663750000003</v>
      </c>
      <c r="CW158" s="98">
        <v>28.752153710000002</v>
      </c>
      <c r="CX158" s="96">
        <v>-25.613942709999996</v>
      </c>
      <c r="CY158" s="97">
        <v>62.824240709999998</v>
      </c>
      <c r="CZ158" s="97">
        <v>31.645722610000004</v>
      </c>
      <c r="DA158" s="98">
        <v>41.085527769999999</v>
      </c>
      <c r="DB158" s="96">
        <v>84.315693799999991</v>
      </c>
      <c r="DC158" s="97">
        <v>84.809235880000003</v>
      </c>
      <c r="DD158" s="97">
        <v>109.93813284999999</v>
      </c>
      <c r="DE158" s="98">
        <v>132.37341816999998</v>
      </c>
      <c r="DF158" s="96">
        <v>77.393439919999992</v>
      </c>
      <c r="DG158" s="97">
        <v>62.776699159999993</v>
      </c>
      <c r="DH158" s="97">
        <v>114.08612529999999</v>
      </c>
      <c r="DI158" s="98">
        <v>112.41988772000001</v>
      </c>
      <c r="DJ158" s="96">
        <v>-905.84438801999988</v>
      </c>
      <c r="DK158" s="97">
        <v>-1147.7289589299999</v>
      </c>
      <c r="DL158" s="97">
        <v>-1035.9378814700001</v>
      </c>
      <c r="DM158" s="98">
        <v>-1049.43109166</v>
      </c>
      <c r="DN158" s="96">
        <v>-1034.78942211</v>
      </c>
      <c r="DO158" s="97">
        <v>-1266.9809532100001</v>
      </c>
      <c r="DP158" s="97">
        <v>-1315.19440818</v>
      </c>
      <c r="DQ158" s="98">
        <v>-1175.55289453</v>
      </c>
      <c r="DR158" s="96">
        <v>-167.19748562999999</v>
      </c>
    </row>
    <row r="159" spans="1:122" s="10" customFormat="1" ht="13.2" customHeight="1" x14ac:dyDescent="0.3">
      <c r="A159" s="80" t="s">
        <v>67</v>
      </c>
      <c r="B159" s="151">
        <v>1.8559999999999999</v>
      </c>
      <c r="C159" s="91">
        <v>4.6769999999999996</v>
      </c>
      <c r="D159" s="91">
        <v>5.1769999999999996</v>
      </c>
      <c r="E159" s="92">
        <v>17.687000000000001</v>
      </c>
      <c r="F159" s="91">
        <v>16.126999999999999</v>
      </c>
      <c r="G159" s="91">
        <v>8.879999999999999</v>
      </c>
      <c r="H159" s="91">
        <v>4.22</v>
      </c>
      <c r="I159" s="92">
        <v>5.4359999999999999</v>
      </c>
      <c r="J159" s="90">
        <v>3.9550000000000001</v>
      </c>
      <c r="K159" s="91">
        <v>4.8010000000000002</v>
      </c>
      <c r="L159" s="91">
        <v>7.79</v>
      </c>
      <c r="M159" s="92">
        <v>6.4279999999999999</v>
      </c>
      <c r="N159" s="90">
        <v>8.407</v>
      </c>
      <c r="O159" s="91">
        <v>7.01</v>
      </c>
      <c r="P159" s="91">
        <v>10.270999999999999</v>
      </c>
      <c r="Q159" s="92">
        <v>9.8719999999999999</v>
      </c>
      <c r="R159" s="90">
        <v>9.4820000000000011</v>
      </c>
      <c r="S159" s="91">
        <v>3.4790000000000001</v>
      </c>
      <c r="T159" s="91">
        <v>12.542</v>
      </c>
      <c r="U159" s="92">
        <v>13.753</v>
      </c>
      <c r="V159" s="90">
        <v>16.545000000000002</v>
      </c>
      <c r="W159" s="91">
        <v>13.590999999999999</v>
      </c>
      <c r="X159" s="91">
        <v>14.844999999999999</v>
      </c>
      <c r="Y159" s="92">
        <v>18.056000000000001</v>
      </c>
      <c r="Z159" s="90">
        <v>9.3509999999999991</v>
      </c>
      <c r="AA159" s="91">
        <v>21.184000000000001</v>
      </c>
      <c r="AB159" s="91">
        <v>11.359</v>
      </c>
      <c r="AC159" s="92">
        <v>15.709999999999999</v>
      </c>
      <c r="AD159" s="90">
        <v>12.667000000000002</v>
      </c>
      <c r="AE159" s="91">
        <v>18.977</v>
      </c>
      <c r="AF159" s="91">
        <v>14.728</v>
      </c>
      <c r="AG159" s="92">
        <v>11.527000000000001</v>
      </c>
      <c r="AH159" s="90">
        <v>11.341999999999999</v>
      </c>
      <c r="AI159" s="91">
        <v>11.198</v>
      </c>
      <c r="AJ159" s="91">
        <v>19.826999999999998</v>
      </c>
      <c r="AK159" s="92">
        <v>11.233000000000001</v>
      </c>
      <c r="AL159" s="90">
        <v>9.641</v>
      </c>
      <c r="AM159" s="91">
        <v>12.028000000000002</v>
      </c>
      <c r="AN159" s="91">
        <v>12.190000000000001</v>
      </c>
      <c r="AO159" s="92">
        <v>12.651</v>
      </c>
      <c r="AP159" s="90">
        <v>7.2840000000000007</v>
      </c>
      <c r="AQ159" s="91">
        <v>12.738</v>
      </c>
      <c r="AR159" s="91">
        <v>15.949</v>
      </c>
      <c r="AS159" s="92">
        <v>19.826000000000001</v>
      </c>
      <c r="AT159" s="90">
        <v>13.867999999999999</v>
      </c>
      <c r="AU159" s="91">
        <v>17.604999999999997</v>
      </c>
      <c r="AV159" s="91">
        <v>22.751000000000001</v>
      </c>
      <c r="AW159" s="92">
        <v>27.027000000000001</v>
      </c>
      <c r="AX159" s="90">
        <v>14.156999999999998</v>
      </c>
      <c r="AY159" s="91">
        <v>20.048999999999999</v>
      </c>
      <c r="AZ159" s="91">
        <v>19.238</v>
      </c>
      <c r="BA159" s="92">
        <v>19.861999999999998</v>
      </c>
      <c r="BB159" s="90">
        <v>21.615000000000002</v>
      </c>
      <c r="BC159" s="91">
        <v>20.080000000000002</v>
      </c>
      <c r="BD159" s="91">
        <v>22.008000000000003</v>
      </c>
      <c r="BE159" s="92">
        <v>22.683</v>
      </c>
      <c r="BF159" s="90">
        <v>17.3765</v>
      </c>
      <c r="BG159" s="91">
        <v>19.500900000000001</v>
      </c>
      <c r="BH159" s="91">
        <v>18.429300000000001</v>
      </c>
      <c r="BI159" s="92">
        <v>25.121499999999997</v>
      </c>
      <c r="BJ159" s="90">
        <v>523.13029412999992</v>
      </c>
      <c r="BK159" s="91">
        <v>555.93671172999996</v>
      </c>
      <c r="BL159" s="91">
        <v>521.66875464999998</v>
      </c>
      <c r="BM159" s="92">
        <v>757.89243730999999</v>
      </c>
      <c r="BN159" s="90">
        <v>685.66090495999993</v>
      </c>
      <c r="BO159" s="91">
        <v>607.02211141999999</v>
      </c>
      <c r="BP159" s="91">
        <v>722.21606186999998</v>
      </c>
      <c r="BQ159" s="92">
        <v>705.8412611199999</v>
      </c>
      <c r="BR159" s="90">
        <v>863.04287221000004</v>
      </c>
      <c r="BS159" s="91">
        <v>743.54848996999999</v>
      </c>
      <c r="BT159" s="91">
        <v>661.28282421000006</v>
      </c>
      <c r="BU159" s="92">
        <v>689.38641982000013</v>
      </c>
      <c r="BV159" s="90">
        <v>628.61411541000007</v>
      </c>
      <c r="BW159" s="91">
        <v>728.24317400999996</v>
      </c>
      <c r="BX159" s="91">
        <v>656.90381202000003</v>
      </c>
      <c r="BY159" s="92">
        <v>731.47939452000003</v>
      </c>
      <c r="BZ159" s="90">
        <v>296.87777876000007</v>
      </c>
      <c r="CA159" s="91">
        <v>100.31780854000002</v>
      </c>
      <c r="CB159" s="91">
        <v>153.83930502000001</v>
      </c>
      <c r="CC159" s="92">
        <v>129.63776457</v>
      </c>
      <c r="CD159" s="90">
        <v>75.864929350000011</v>
      </c>
      <c r="CE159" s="91">
        <v>71.377533129999989</v>
      </c>
      <c r="CF159" s="91">
        <v>70.446678039999995</v>
      </c>
      <c r="CG159" s="92">
        <v>95.996278590000003</v>
      </c>
      <c r="CH159" s="91">
        <v>87.429587459999993</v>
      </c>
      <c r="CI159" s="91">
        <v>100.38186996</v>
      </c>
      <c r="CJ159" s="91">
        <v>296.60548074999997</v>
      </c>
      <c r="CK159" s="92">
        <v>83.144504430000012</v>
      </c>
      <c r="CL159" s="90">
        <v>79.943644000000006</v>
      </c>
      <c r="CM159" s="91">
        <v>78.65854435</v>
      </c>
      <c r="CN159" s="91">
        <v>71.243157279999991</v>
      </c>
      <c r="CO159" s="91">
        <v>83.232173429999989</v>
      </c>
      <c r="CP159" s="90">
        <v>78.656727480000001</v>
      </c>
      <c r="CQ159" s="91">
        <v>76.499751779999997</v>
      </c>
      <c r="CR159" s="91">
        <v>98.534823859999989</v>
      </c>
      <c r="CS159" s="92">
        <v>92.719345719999978</v>
      </c>
      <c r="CT159" s="90">
        <v>90.355524320000001</v>
      </c>
      <c r="CU159" s="91">
        <v>123.42675132999999</v>
      </c>
      <c r="CV159" s="91">
        <v>140.34062224000002</v>
      </c>
      <c r="CW159" s="92">
        <v>164.20728073999999</v>
      </c>
      <c r="CX159" s="90">
        <v>97.052668780000005</v>
      </c>
      <c r="CY159" s="91">
        <v>128.11498974</v>
      </c>
      <c r="CZ159" s="91">
        <v>80.884496250000012</v>
      </c>
      <c r="DA159" s="92">
        <v>104.46306784999999</v>
      </c>
      <c r="DB159" s="90">
        <v>130.85261647000002</v>
      </c>
      <c r="DC159" s="91">
        <v>141.94482384000003</v>
      </c>
      <c r="DD159" s="91">
        <v>185.87180877</v>
      </c>
      <c r="DE159" s="92">
        <v>210.27915185999996</v>
      </c>
      <c r="DF159" s="90">
        <v>156.30063611999998</v>
      </c>
      <c r="DG159" s="91">
        <v>215.53168156000001</v>
      </c>
      <c r="DH159" s="91">
        <v>238.62677961000003</v>
      </c>
      <c r="DI159" s="92">
        <v>235.45915822000001</v>
      </c>
      <c r="DJ159" s="90">
        <v>236.81564451000003</v>
      </c>
      <c r="DK159" s="91">
        <v>183.60254642000001</v>
      </c>
      <c r="DL159" s="91">
        <v>222.6945149</v>
      </c>
      <c r="DM159" s="92">
        <v>214.54709400000002</v>
      </c>
      <c r="DN159" s="90">
        <v>215.33381398</v>
      </c>
      <c r="DO159" s="91">
        <v>259.39511708999999</v>
      </c>
      <c r="DP159" s="91">
        <v>219.27220391999998</v>
      </c>
      <c r="DQ159" s="92">
        <v>262.69508153999999</v>
      </c>
      <c r="DR159" s="90">
        <v>173.81939575000001</v>
      </c>
    </row>
    <row r="160" spans="1:122" s="10" customFormat="1" ht="13.2" customHeight="1" x14ac:dyDescent="0.3">
      <c r="A160" s="80" t="s">
        <v>68</v>
      </c>
      <c r="B160" s="151">
        <v>57.307000000000002</v>
      </c>
      <c r="C160" s="91">
        <v>46.542999999999999</v>
      </c>
      <c r="D160" s="91">
        <v>63.475000000000001</v>
      </c>
      <c r="E160" s="92">
        <v>63.798000000000002</v>
      </c>
      <c r="F160" s="91">
        <v>59.88</v>
      </c>
      <c r="G160" s="91">
        <v>87.358000000000004</v>
      </c>
      <c r="H160" s="91">
        <v>82.991</v>
      </c>
      <c r="I160" s="92">
        <v>69.953000000000003</v>
      </c>
      <c r="J160" s="90">
        <v>46.399000000000001</v>
      </c>
      <c r="K160" s="91">
        <v>56.046999999999997</v>
      </c>
      <c r="L160" s="91">
        <v>61.581000000000003</v>
      </c>
      <c r="M160" s="92">
        <v>65.415000000000006</v>
      </c>
      <c r="N160" s="90">
        <v>111.959</v>
      </c>
      <c r="O160" s="91">
        <v>65.664999999999992</v>
      </c>
      <c r="P160" s="91">
        <v>62.81</v>
      </c>
      <c r="Q160" s="92">
        <v>87.465000000000003</v>
      </c>
      <c r="R160" s="90">
        <v>51.612000000000002</v>
      </c>
      <c r="S160" s="91">
        <v>100.66999999999999</v>
      </c>
      <c r="T160" s="91">
        <v>135.55700000000002</v>
      </c>
      <c r="U160" s="92">
        <v>86.617000000000004</v>
      </c>
      <c r="V160" s="90">
        <v>76.852000000000004</v>
      </c>
      <c r="W160" s="91">
        <v>88.238</v>
      </c>
      <c r="X160" s="91">
        <v>99.625</v>
      </c>
      <c r="Y160" s="92">
        <v>97.983000000000004</v>
      </c>
      <c r="Z160" s="90">
        <v>94.105000000000004</v>
      </c>
      <c r="AA160" s="91">
        <v>91.94</v>
      </c>
      <c r="AB160" s="91">
        <v>90.680999999999997</v>
      </c>
      <c r="AC160" s="92">
        <v>88.322000000000003</v>
      </c>
      <c r="AD160" s="90">
        <v>89.325999999999993</v>
      </c>
      <c r="AE160" s="91">
        <v>78.775999999999996</v>
      </c>
      <c r="AF160" s="91">
        <v>57.946000000000005</v>
      </c>
      <c r="AG160" s="92">
        <v>82.796999999999997</v>
      </c>
      <c r="AH160" s="90">
        <v>79.983000000000004</v>
      </c>
      <c r="AI160" s="91">
        <v>92.186999999999998</v>
      </c>
      <c r="AJ160" s="91">
        <v>80.593000000000004</v>
      </c>
      <c r="AK160" s="92">
        <v>83.831000000000003</v>
      </c>
      <c r="AL160" s="90">
        <v>96.685000000000002</v>
      </c>
      <c r="AM160" s="91">
        <v>91.099000000000004</v>
      </c>
      <c r="AN160" s="91">
        <v>120.715</v>
      </c>
      <c r="AO160" s="92">
        <v>100.30099999999999</v>
      </c>
      <c r="AP160" s="90">
        <v>96.554000000000002</v>
      </c>
      <c r="AQ160" s="91">
        <v>119.691</v>
      </c>
      <c r="AR160" s="91">
        <v>119.57599999999999</v>
      </c>
      <c r="AS160" s="92">
        <v>115.574</v>
      </c>
      <c r="AT160" s="90">
        <v>127.53899999999999</v>
      </c>
      <c r="AU160" s="91">
        <v>150.69800000000001</v>
      </c>
      <c r="AV160" s="91">
        <v>125.339</v>
      </c>
      <c r="AW160" s="92">
        <v>129.583</v>
      </c>
      <c r="AX160" s="90">
        <v>146.833</v>
      </c>
      <c r="AY160" s="91">
        <v>159.40100000000001</v>
      </c>
      <c r="AZ160" s="91">
        <v>164.61500000000001</v>
      </c>
      <c r="BA160" s="92">
        <v>180.53800000000001</v>
      </c>
      <c r="BB160" s="90">
        <v>169.267</v>
      </c>
      <c r="BC160" s="91">
        <v>230.73699999999999</v>
      </c>
      <c r="BD160" s="91">
        <v>255.60299999999998</v>
      </c>
      <c r="BE160" s="92">
        <v>213.68799999999999</v>
      </c>
      <c r="BF160" s="90">
        <v>176.32839999999999</v>
      </c>
      <c r="BG160" s="91">
        <v>217.86330000000001</v>
      </c>
      <c r="BH160" s="91">
        <v>284.85469999999998</v>
      </c>
      <c r="BI160" s="92">
        <v>279.0027</v>
      </c>
      <c r="BJ160" s="90">
        <v>60.609349859999995</v>
      </c>
      <c r="BK160" s="91">
        <v>84.867211550000007</v>
      </c>
      <c r="BL160" s="91">
        <v>93.080790220000011</v>
      </c>
      <c r="BM160" s="92">
        <v>97.718442260000003</v>
      </c>
      <c r="BN160" s="90">
        <v>69.428966680000002</v>
      </c>
      <c r="BO160" s="91">
        <v>107.31595853</v>
      </c>
      <c r="BP160" s="91">
        <v>98.839798489999993</v>
      </c>
      <c r="BQ160" s="92">
        <v>61.489760840000002</v>
      </c>
      <c r="BR160" s="90">
        <v>46.723523080000007</v>
      </c>
      <c r="BS160" s="91">
        <v>46.261260219999997</v>
      </c>
      <c r="BT160" s="91">
        <v>51.649243060000003</v>
      </c>
      <c r="BU160" s="92">
        <v>71.418025220000004</v>
      </c>
      <c r="BV160" s="90">
        <v>71.023417730000006</v>
      </c>
      <c r="BW160" s="91">
        <v>65.86635204000001</v>
      </c>
      <c r="BX160" s="91">
        <v>93.249544470000004</v>
      </c>
      <c r="BY160" s="92">
        <v>72.34908320000001</v>
      </c>
      <c r="BZ160" s="90">
        <v>373.39308117999997</v>
      </c>
      <c r="CA160" s="91">
        <v>722.18084050000004</v>
      </c>
      <c r="CB160" s="91">
        <v>614.83466946999988</v>
      </c>
      <c r="CC160" s="92">
        <v>511.14501666000001</v>
      </c>
      <c r="CD160" s="90">
        <v>442.17594009000004</v>
      </c>
      <c r="CE160" s="91">
        <v>187.69302465000001</v>
      </c>
      <c r="CF160" s="91">
        <v>141.11638538</v>
      </c>
      <c r="CG160" s="92">
        <v>201.81541704000003</v>
      </c>
      <c r="CH160" s="91">
        <v>232.76023970000003</v>
      </c>
      <c r="CI160" s="91">
        <v>219.71318617999998</v>
      </c>
      <c r="CJ160" s="91">
        <v>228.21667152999999</v>
      </c>
      <c r="CK160" s="92">
        <v>175.18616566</v>
      </c>
      <c r="CL160" s="90">
        <v>202.70377028999999</v>
      </c>
      <c r="CM160" s="91">
        <v>278.61065237999998</v>
      </c>
      <c r="CN160" s="91">
        <v>185.99876527999999</v>
      </c>
      <c r="CO160" s="91">
        <v>196.45000711</v>
      </c>
      <c r="CP160" s="90">
        <v>194.88846261</v>
      </c>
      <c r="CQ160" s="91">
        <v>227.94066024999998</v>
      </c>
      <c r="CR160" s="91">
        <v>218.6217418</v>
      </c>
      <c r="CS160" s="92">
        <v>169.06512341999996</v>
      </c>
      <c r="CT160" s="90">
        <v>139.80348827</v>
      </c>
      <c r="CU160" s="91">
        <v>122.55571777999999</v>
      </c>
      <c r="CV160" s="91">
        <v>151.20628599000003</v>
      </c>
      <c r="CW160" s="92">
        <v>135.45512703</v>
      </c>
      <c r="CX160" s="90">
        <v>122.66661148999998</v>
      </c>
      <c r="CY160" s="91">
        <v>65.290749030000001</v>
      </c>
      <c r="CZ160" s="91">
        <v>49.238773640000005</v>
      </c>
      <c r="DA160" s="92">
        <v>63.377540079999996</v>
      </c>
      <c r="DB160" s="90">
        <v>46.536922670000003</v>
      </c>
      <c r="DC160" s="91">
        <v>57.135587960000009</v>
      </c>
      <c r="DD160" s="91">
        <v>75.933675920000013</v>
      </c>
      <c r="DE160" s="92">
        <v>77.905733690000005</v>
      </c>
      <c r="DF160" s="90">
        <v>78.907196199999987</v>
      </c>
      <c r="DG160" s="91">
        <v>152.75498240000002</v>
      </c>
      <c r="DH160" s="91">
        <v>124.54065431000001</v>
      </c>
      <c r="DI160" s="92">
        <v>123.0392705</v>
      </c>
      <c r="DJ160" s="90">
        <v>1142.6600325299999</v>
      </c>
      <c r="DK160" s="91">
        <v>1331.33150535</v>
      </c>
      <c r="DL160" s="91">
        <v>1258.6323963700002</v>
      </c>
      <c r="DM160" s="92">
        <v>1263.97818566</v>
      </c>
      <c r="DN160" s="90">
        <v>1250.1232360900001</v>
      </c>
      <c r="DO160" s="91">
        <v>1526.3760703</v>
      </c>
      <c r="DP160" s="91">
        <v>1534.4666120999998</v>
      </c>
      <c r="DQ160" s="92">
        <v>1438.24797607</v>
      </c>
      <c r="DR160" s="90">
        <v>341.01688138000003</v>
      </c>
    </row>
    <row r="161" spans="1:122" s="10" customFormat="1" ht="13.2" customHeight="1" x14ac:dyDescent="0.3">
      <c r="A161" s="60" t="s">
        <v>204</v>
      </c>
      <c r="B161" s="151">
        <v>-17.959</v>
      </c>
      <c r="C161" s="91">
        <v>-12.417</v>
      </c>
      <c r="D161" s="91">
        <v>-28.565000000000001</v>
      </c>
      <c r="E161" s="92">
        <v>-9.1910000000000007</v>
      </c>
      <c r="F161" s="91">
        <v>-28.781999999999996</v>
      </c>
      <c r="G161" s="91">
        <v>-22.788</v>
      </c>
      <c r="H161" s="91">
        <v>-37.082000000000001</v>
      </c>
      <c r="I161" s="92">
        <v>-28.411000000000001</v>
      </c>
      <c r="J161" s="90">
        <v>-7.5830000000000002</v>
      </c>
      <c r="K161" s="91">
        <v>-18.77</v>
      </c>
      <c r="L161" s="91">
        <v>-21.29</v>
      </c>
      <c r="M161" s="92">
        <v>-17.439</v>
      </c>
      <c r="N161" s="90">
        <v>-50.998000000000005</v>
      </c>
      <c r="O161" s="91">
        <v>-18.213999999999999</v>
      </c>
      <c r="P161" s="91">
        <v>-18.006</v>
      </c>
      <c r="Q161" s="92">
        <v>-42.091000000000001</v>
      </c>
      <c r="R161" s="90">
        <v>-22.445</v>
      </c>
      <c r="S161" s="91">
        <v>-60.971000000000004</v>
      </c>
      <c r="T161" s="91">
        <v>-110.926</v>
      </c>
      <c r="U161" s="92">
        <v>-62.782000000000004</v>
      </c>
      <c r="V161" s="90">
        <v>-55.637</v>
      </c>
      <c r="W161" s="91">
        <v>-58.308999999999997</v>
      </c>
      <c r="X161" s="91">
        <v>-68.644000000000005</v>
      </c>
      <c r="Y161" s="92">
        <v>-59.866</v>
      </c>
      <c r="Z161" s="90">
        <v>-60.3</v>
      </c>
      <c r="AA161" s="91">
        <v>-60.326999999999998</v>
      </c>
      <c r="AB161" s="91">
        <v>-54.472000000000001</v>
      </c>
      <c r="AC161" s="92">
        <v>-54.616999999999997</v>
      </c>
      <c r="AD161" s="90">
        <v>-51.387</v>
      </c>
      <c r="AE161" s="91">
        <v>-43.467999999999996</v>
      </c>
      <c r="AF161" s="91">
        <v>-31.314</v>
      </c>
      <c r="AG161" s="92">
        <v>-61.2</v>
      </c>
      <c r="AH161" s="90">
        <v>-54.899000000000001</v>
      </c>
      <c r="AI161" s="91">
        <v>-66.364000000000004</v>
      </c>
      <c r="AJ161" s="91">
        <v>-43.007999999999996</v>
      </c>
      <c r="AK161" s="92">
        <v>-57.173000000000002</v>
      </c>
      <c r="AL161" s="90">
        <v>-70.734999999999999</v>
      </c>
      <c r="AM161" s="91">
        <v>-59.641999999999996</v>
      </c>
      <c r="AN161" s="91">
        <v>-89.031999999999996</v>
      </c>
      <c r="AO161" s="92">
        <v>-65.875</v>
      </c>
      <c r="AP161" s="90">
        <v>-66.058999999999997</v>
      </c>
      <c r="AQ161" s="91">
        <v>-76.459000000000003</v>
      </c>
      <c r="AR161" s="91">
        <v>-78.359000000000009</v>
      </c>
      <c r="AS161" s="92">
        <v>-77.147999999999996</v>
      </c>
      <c r="AT161" s="90">
        <v>-86.063000000000002</v>
      </c>
      <c r="AU161" s="91">
        <v>-108.791</v>
      </c>
      <c r="AV161" s="91">
        <v>-83.147999999999996</v>
      </c>
      <c r="AW161" s="92">
        <v>-88.454999999999998</v>
      </c>
      <c r="AX161" s="90">
        <v>-105.636</v>
      </c>
      <c r="AY161" s="91">
        <v>-110.27199999999999</v>
      </c>
      <c r="AZ161" s="91">
        <v>-110.76300000000001</v>
      </c>
      <c r="BA161" s="92">
        <v>-112.816</v>
      </c>
      <c r="BB161" s="90">
        <v>-106.29900000000001</v>
      </c>
      <c r="BC161" s="91">
        <v>-149.93599999999998</v>
      </c>
      <c r="BD161" s="91">
        <v>-170.56200000000001</v>
      </c>
      <c r="BE161" s="92">
        <v>-135.80000000000001</v>
      </c>
      <c r="BF161" s="90">
        <v>-126.84089999999999</v>
      </c>
      <c r="BG161" s="91">
        <v>-161.54660000000001</v>
      </c>
      <c r="BH161" s="91">
        <v>-218.78489999999999</v>
      </c>
      <c r="BI161" s="92">
        <v>-192.0402</v>
      </c>
      <c r="BJ161" s="90">
        <v>-45.442910429999998</v>
      </c>
      <c r="BK161" s="91">
        <v>-71.478653260000002</v>
      </c>
      <c r="BL161" s="91">
        <v>-77.953099809999998</v>
      </c>
      <c r="BM161" s="92">
        <v>-61.877841969999992</v>
      </c>
      <c r="BN161" s="90">
        <v>-58.712942820000002</v>
      </c>
      <c r="BO161" s="91">
        <v>-80.280462249999999</v>
      </c>
      <c r="BP161" s="91">
        <v>-66.31220368000001</v>
      </c>
      <c r="BQ161" s="92">
        <v>-30.601448869999999</v>
      </c>
      <c r="BR161" s="90">
        <v>-31.984308930000001</v>
      </c>
      <c r="BS161" s="91">
        <v>-25.312032600000002</v>
      </c>
      <c r="BT161" s="91">
        <v>-32.509370389999994</v>
      </c>
      <c r="BU161" s="92">
        <v>-35.043033969999996</v>
      </c>
      <c r="BV161" s="90">
        <v>-33.333493490000002</v>
      </c>
      <c r="BW161" s="91">
        <v>-29.502592290000003</v>
      </c>
      <c r="BX161" s="91">
        <v>-36.461216119999996</v>
      </c>
      <c r="BY161" s="92">
        <v>-38.588870679999999</v>
      </c>
      <c r="BZ161" s="90">
        <v>-223.46020286999999</v>
      </c>
      <c r="CA161" s="91">
        <v>-323.49989886999998</v>
      </c>
      <c r="CB161" s="91">
        <v>-220.85905207999997</v>
      </c>
      <c r="CC161" s="92">
        <v>-240.68506959999996</v>
      </c>
      <c r="CD161" s="90">
        <v>-261.27225658000003</v>
      </c>
      <c r="CE161" s="91">
        <v>-9.2993877700000009</v>
      </c>
      <c r="CF161" s="91">
        <v>17.725779180000004</v>
      </c>
      <c r="CG161" s="92">
        <v>-44.350271839999998</v>
      </c>
      <c r="CH161" s="91">
        <v>29.163657110000003</v>
      </c>
      <c r="CI161" s="91">
        <v>17.57105881</v>
      </c>
      <c r="CJ161" s="91">
        <v>239.25694872999998</v>
      </c>
      <c r="CK161" s="92">
        <v>22.014444819999998</v>
      </c>
      <c r="CL161" s="90">
        <v>28.728844900000006</v>
      </c>
      <c r="CM161" s="91">
        <v>17.401595219999997</v>
      </c>
      <c r="CN161" s="91">
        <v>7.5472974799999939</v>
      </c>
      <c r="CO161" s="91">
        <v>17.7921382</v>
      </c>
      <c r="CP161" s="90">
        <v>10.890016509999999</v>
      </c>
      <c r="CQ161" s="91">
        <v>-40.397848389999993</v>
      </c>
      <c r="CR161" s="91">
        <v>24.722277029999997</v>
      </c>
      <c r="CS161" s="92">
        <v>-6.6616073800000031</v>
      </c>
      <c r="CT161" s="90">
        <v>-13.481229670000001</v>
      </c>
      <c r="CU161" s="91">
        <v>13.296090489999997</v>
      </c>
      <c r="CV161" s="91">
        <v>22.307835959999998</v>
      </c>
      <c r="CW161" s="92">
        <v>42.949272899999997</v>
      </c>
      <c r="CX161" s="90">
        <v>-17.060870919999996</v>
      </c>
      <c r="CY161" s="91">
        <v>73.080312520000007</v>
      </c>
      <c r="CZ161" s="91">
        <v>27.658054370000002</v>
      </c>
      <c r="DA161" s="92">
        <v>23.641899550000005</v>
      </c>
      <c r="DB161" s="90">
        <v>47.10132557</v>
      </c>
      <c r="DC161" s="91">
        <v>48.004553779999995</v>
      </c>
      <c r="DD161" s="91">
        <v>78.509570140000008</v>
      </c>
      <c r="DE161" s="92">
        <v>92.761564130000011</v>
      </c>
      <c r="DF161" s="90">
        <v>52.98212418</v>
      </c>
      <c r="DG161" s="91">
        <v>29.634944229999995</v>
      </c>
      <c r="DH161" s="91">
        <v>123.64082625</v>
      </c>
      <c r="DI161" s="92">
        <v>83.225288450000008</v>
      </c>
      <c r="DJ161" s="90">
        <v>110.69043063000001</v>
      </c>
      <c r="DK161" s="91">
        <v>33.989243370000011</v>
      </c>
      <c r="DL161" s="91">
        <v>61.682612030000001</v>
      </c>
      <c r="DM161" s="92">
        <v>33.989654900000005</v>
      </c>
      <c r="DN161" s="90">
        <v>44.888050019999994</v>
      </c>
      <c r="DO161" s="91">
        <v>-70.574889909999996</v>
      </c>
      <c r="DP161" s="91">
        <v>-1.4586651299999964</v>
      </c>
      <c r="DQ161" s="92">
        <v>24.377072069999997</v>
      </c>
      <c r="DR161" s="90">
        <v>28.097426860000006</v>
      </c>
    </row>
    <row r="162" spans="1:122" s="10" customFormat="1" ht="13.2" customHeight="1" x14ac:dyDescent="0.3">
      <c r="A162" s="61" t="s">
        <v>67</v>
      </c>
      <c r="B162" s="151">
        <v>0.97100000000000009</v>
      </c>
      <c r="C162" s="91">
        <v>3.3850000000000002</v>
      </c>
      <c r="D162" s="91">
        <v>2.7589999999999999</v>
      </c>
      <c r="E162" s="92">
        <v>14.617999999999999</v>
      </c>
      <c r="F162" s="91">
        <v>1.3359999999999999</v>
      </c>
      <c r="G162" s="91">
        <v>1.0550000000000002</v>
      </c>
      <c r="H162" s="91">
        <v>0.64400000000000002</v>
      </c>
      <c r="I162" s="92">
        <v>1.2449999999999999</v>
      </c>
      <c r="J162" s="90">
        <v>1.3109999999999999</v>
      </c>
      <c r="K162" s="91">
        <v>0.95399999999999996</v>
      </c>
      <c r="L162" s="91">
        <v>2.052</v>
      </c>
      <c r="M162" s="92">
        <v>1.409</v>
      </c>
      <c r="N162" s="90">
        <v>0.92900000000000005</v>
      </c>
      <c r="O162" s="91">
        <v>0.374</v>
      </c>
      <c r="P162" s="91">
        <v>0.96399999999999997</v>
      </c>
      <c r="Q162" s="92">
        <v>1.3220000000000001</v>
      </c>
      <c r="R162" s="90">
        <v>0.70099999999999996</v>
      </c>
      <c r="S162" s="91">
        <v>0.93500000000000005</v>
      </c>
      <c r="T162" s="91">
        <v>3.9429999999999996</v>
      </c>
      <c r="U162" s="92">
        <v>1.171</v>
      </c>
      <c r="V162" s="90">
        <v>1.175</v>
      </c>
      <c r="W162" s="91">
        <v>3.9570000000000003</v>
      </c>
      <c r="X162" s="91">
        <v>7.0419999999999998</v>
      </c>
      <c r="Y162" s="92">
        <v>5.2080000000000002</v>
      </c>
      <c r="Z162" s="90">
        <v>4.54</v>
      </c>
      <c r="AA162" s="91">
        <v>8.2490000000000006</v>
      </c>
      <c r="AB162" s="91">
        <v>5.1270000000000007</v>
      </c>
      <c r="AC162" s="92">
        <v>8.702</v>
      </c>
      <c r="AD162" s="90">
        <v>7.7349999999999994</v>
      </c>
      <c r="AE162" s="91">
        <v>10.598000000000001</v>
      </c>
      <c r="AF162" s="91">
        <v>5.4790000000000001</v>
      </c>
      <c r="AG162" s="92">
        <v>3.8170000000000002</v>
      </c>
      <c r="AH162" s="90">
        <v>4.992</v>
      </c>
      <c r="AI162" s="91">
        <v>5.5950000000000006</v>
      </c>
      <c r="AJ162" s="91">
        <v>14.215000000000002</v>
      </c>
      <c r="AK162" s="92">
        <v>4.0830000000000002</v>
      </c>
      <c r="AL162" s="90">
        <v>2.427</v>
      </c>
      <c r="AM162" s="91">
        <v>5.6129999999999995</v>
      </c>
      <c r="AN162" s="91">
        <v>3.1529999999999996</v>
      </c>
      <c r="AO162" s="92">
        <v>3.4470000000000001</v>
      </c>
      <c r="AP162" s="90">
        <v>3.0670000000000002</v>
      </c>
      <c r="AQ162" s="91">
        <v>4.5030000000000001</v>
      </c>
      <c r="AR162" s="91">
        <v>3.766</v>
      </c>
      <c r="AS162" s="92">
        <v>4.6920000000000002</v>
      </c>
      <c r="AT162" s="90">
        <v>6.6139999999999999</v>
      </c>
      <c r="AU162" s="91">
        <v>4.68</v>
      </c>
      <c r="AV162" s="91">
        <v>5.4219999999999997</v>
      </c>
      <c r="AW162" s="92">
        <v>3.9710000000000001</v>
      </c>
      <c r="AX162" s="90">
        <v>3.15</v>
      </c>
      <c r="AY162" s="91">
        <v>3.4460000000000002</v>
      </c>
      <c r="AZ162" s="91">
        <v>3.5790000000000002</v>
      </c>
      <c r="BA162" s="92">
        <v>6.4339999999999993</v>
      </c>
      <c r="BB162" s="90">
        <v>8.1880000000000006</v>
      </c>
      <c r="BC162" s="91">
        <v>6.4980000000000002</v>
      </c>
      <c r="BD162" s="91">
        <v>6.3570000000000002</v>
      </c>
      <c r="BE162" s="92">
        <v>5.1360000000000001</v>
      </c>
      <c r="BF162" s="90">
        <v>5.8567999999999998</v>
      </c>
      <c r="BG162" s="91">
        <v>6.0078999999999994</v>
      </c>
      <c r="BH162" s="91">
        <v>5.2892000000000001</v>
      </c>
      <c r="BI162" s="92">
        <v>8.4591000000000012</v>
      </c>
      <c r="BJ162" s="90">
        <v>1.1376400000000003E-3</v>
      </c>
      <c r="BK162" s="91">
        <v>3.8647290000000001E-2</v>
      </c>
      <c r="BL162" s="91">
        <v>6.7563999999999992E-4</v>
      </c>
      <c r="BM162" s="92">
        <v>7.8259820000000008E-2</v>
      </c>
      <c r="BN162" s="90">
        <v>6.7252640000000002E-2</v>
      </c>
      <c r="BO162" s="91">
        <v>1.9044764700000001</v>
      </c>
      <c r="BP162" s="91">
        <v>2.194838E-2</v>
      </c>
      <c r="BQ162" s="92">
        <v>2.2322039999999998E-2</v>
      </c>
      <c r="BR162" s="90">
        <v>2.7229400000000001E-2</v>
      </c>
      <c r="BS162" s="91">
        <v>2.5155700000000003E-2</v>
      </c>
      <c r="BT162" s="91">
        <v>0.16147771</v>
      </c>
      <c r="BU162" s="92">
        <v>5.8338000000000001E-3</v>
      </c>
      <c r="BV162" s="90">
        <v>0.15616429999999998</v>
      </c>
      <c r="BW162" s="91">
        <v>4.6447240000000001E-2</v>
      </c>
      <c r="BX162" s="91">
        <v>0.20020018000000001</v>
      </c>
      <c r="BY162" s="92">
        <v>7.4098689999999995E-2</v>
      </c>
      <c r="BZ162" s="90">
        <v>14.602227429999999</v>
      </c>
      <c r="CA162" s="91">
        <v>45.833286850000007</v>
      </c>
      <c r="CB162" s="91">
        <v>115.90395551</v>
      </c>
      <c r="CC162" s="92">
        <v>89.078978370000002</v>
      </c>
      <c r="CD162" s="90">
        <v>45.184312130000002</v>
      </c>
      <c r="CE162" s="91">
        <v>25.751803809999998</v>
      </c>
      <c r="CF162" s="91">
        <v>33.803706640000001</v>
      </c>
      <c r="CG162" s="92">
        <v>30.669144149999994</v>
      </c>
      <c r="CH162" s="91">
        <v>42.632269979999997</v>
      </c>
      <c r="CI162" s="91">
        <v>37.09845018</v>
      </c>
      <c r="CJ162" s="91">
        <v>254.04307678999999</v>
      </c>
      <c r="CK162" s="92">
        <v>41.323054419999998</v>
      </c>
      <c r="CL162" s="90">
        <v>47.133970580000003</v>
      </c>
      <c r="CM162" s="91">
        <v>34.301716459999994</v>
      </c>
      <c r="CN162" s="91">
        <v>28.787768649999993</v>
      </c>
      <c r="CO162" s="91">
        <v>36.586766439999998</v>
      </c>
      <c r="CP162" s="90">
        <v>30.796476550000001</v>
      </c>
      <c r="CQ162" s="91">
        <v>36.797260220000005</v>
      </c>
      <c r="CR162" s="91">
        <v>42.044968250000004</v>
      </c>
      <c r="CS162" s="92">
        <v>43.596109899999995</v>
      </c>
      <c r="CT162" s="90">
        <v>43.645530579999999</v>
      </c>
      <c r="CU162" s="91">
        <v>42.826970309999993</v>
      </c>
      <c r="CV162" s="91">
        <v>54.673327750000006</v>
      </c>
      <c r="CW162" s="92">
        <v>87.653566009999992</v>
      </c>
      <c r="CX162" s="90">
        <v>45.081238910000003</v>
      </c>
      <c r="CY162" s="91">
        <v>87.900368669999992</v>
      </c>
      <c r="CZ162" s="91">
        <v>47.352740710000006</v>
      </c>
      <c r="DA162" s="92">
        <v>55.145280809999996</v>
      </c>
      <c r="DB162" s="90">
        <v>65.18414799</v>
      </c>
      <c r="DC162" s="91">
        <v>71.310327489999992</v>
      </c>
      <c r="DD162" s="91">
        <v>111.56055914999999</v>
      </c>
      <c r="DE162" s="92">
        <v>126.70696579000001</v>
      </c>
      <c r="DF162" s="90">
        <v>94.409324959999992</v>
      </c>
      <c r="DG162" s="91">
        <v>137.86062680999999</v>
      </c>
      <c r="DH162" s="91">
        <v>165.99431533000001</v>
      </c>
      <c r="DI162" s="92">
        <v>156.57829093000001</v>
      </c>
      <c r="DJ162" s="90">
        <v>156.58903522</v>
      </c>
      <c r="DK162" s="91">
        <v>112.82320728000002</v>
      </c>
      <c r="DL162" s="91">
        <v>131.92337953000001</v>
      </c>
      <c r="DM162" s="92">
        <v>119.51261236000002</v>
      </c>
      <c r="DN162" s="90">
        <v>132.05929727</v>
      </c>
      <c r="DO162" s="91">
        <v>139.14730860000003</v>
      </c>
      <c r="DP162" s="91">
        <v>118.5968661</v>
      </c>
      <c r="DQ162" s="92">
        <v>127.03021903999999</v>
      </c>
      <c r="DR162" s="90">
        <v>88.683743859999993</v>
      </c>
    </row>
    <row r="163" spans="1:122" s="10" customFormat="1" ht="13.2" customHeight="1" x14ac:dyDescent="0.3">
      <c r="A163" s="61" t="s">
        <v>68</v>
      </c>
      <c r="B163" s="151">
        <v>18.93</v>
      </c>
      <c r="C163" s="91">
        <v>15.802</v>
      </c>
      <c r="D163" s="91">
        <v>31.323999999999998</v>
      </c>
      <c r="E163" s="92">
        <v>23.808999999999997</v>
      </c>
      <c r="F163" s="91">
        <v>30.117999999999999</v>
      </c>
      <c r="G163" s="91">
        <v>23.843</v>
      </c>
      <c r="H163" s="91">
        <v>37.725999999999999</v>
      </c>
      <c r="I163" s="92">
        <v>29.655999999999999</v>
      </c>
      <c r="J163" s="90">
        <v>8.8940000000000001</v>
      </c>
      <c r="K163" s="91">
        <v>19.724</v>
      </c>
      <c r="L163" s="91">
        <v>23.342000000000002</v>
      </c>
      <c r="M163" s="92">
        <v>18.847999999999999</v>
      </c>
      <c r="N163" s="90">
        <v>51.927000000000007</v>
      </c>
      <c r="O163" s="91">
        <v>18.588000000000001</v>
      </c>
      <c r="P163" s="91">
        <v>18.97</v>
      </c>
      <c r="Q163" s="92">
        <v>43.412999999999997</v>
      </c>
      <c r="R163" s="90">
        <v>23.146000000000001</v>
      </c>
      <c r="S163" s="91">
        <v>61.906000000000006</v>
      </c>
      <c r="T163" s="91">
        <v>114.869</v>
      </c>
      <c r="U163" s="92">
        <v>63.953000000000003</v>
      </c>
      <c r="V163" s="90">
        <v>56.812000000000005</v>
      </c>
      <c r="W163" s="91">
        <v>62.265999999999991</v>
      </c>
      <c r="X163" s="91">
        <v>75.686000000000007</v>
      </c>
      <c r="Y163" s="92">
        <v>65.073999999999998</v>
      </c>
      <c r="Z163" s="90">
        <v>64.84</v>
      </c>
      <c r="AA163" s="91">
        <v>68.576000000000008</v>
      </c>
      <c r="AB163" s="91">
        <v>59.598999999999997</v>
      </c>
      <c r="AC163" s="92">
        <v>63.319000000000003</v>
      </c>
      <c r="AD163" s="90">
        <v>59.122</v>
      </c>
      <c r="AE163" s="91">
        <v>54.066000000000003</v>
      </c>
      <c r="AF163" s="91">
        <v>36.792999999999999</v>
      </c>
      <c r="AG163" s="92">
        <v>65.016999999999996</v>
      </c>
      <c r="AH163" s="90">
        <v>59.890999999999998</v>
      </c>
      <c r="AI163" s="91">
        <v>71.959000000000003</v>
      </c>
      <c r="AJ163" s="91">
        <v>57.222999999999999</v>
      </c>
      <c r="AK163" s="92">
        <v>61.256</v>
      </c>
      <c r="AL163" s="90">
        <v>73.162000000000006</v>
      </c>
      <c r="AM163" s="91">
        <v>65.254999999999995</v>
      </c>
      <c r="AN163" s="91">
        <v>92.185000000000002</v>
      </c>
      <c r="AO163" s="92">
        <v>69.322000000000003</v>
      </c>
      <c r="AP163" s="90">
        <v>69.126000000000005</v>
      </c>
      <c r="AQ163" s="91">
        <v>80.962000000000003</v>
      </c>
      <c r="AR163" s="91">
        <v>82.125</v>
      </c>
      <c r="AS163" s="92">
        <v>81.84</v>
      </c>
      <c r="AT163" s="90">
        <v>92.677000000000007</v>
      </c>
      <c r="AU163" s="91">
        <v>113.47099999999999</v>
      </c>
      <c r="AV163" s="91">
        <v>88.57</v>
      </c>
      <c r="AW163" s="92">
        <v>92.426000000000002</v>
      </c>
      <c r="AX163" s="90">
        <v>108.786</v>
      </c>
      <c r="AY163" s="91">
        <v>113.718</v>
      </c>
      <c r="AZ163" s="91">
        <v>114.34199999999998</v>
      </c>
      <c r="BA163" s="92">
        <v>119.25</v>
      </c>
      <c r="BB163" s="90">
        <v>114.48699999999999</v>
      </c>
      <c r="BC163" s="91">
        <v>156.434</v>
      </c>
      <c r="BD163" s="91">
        <v>176.91899999999998</v>
      </c>
      <c r="BE163" s="92">
        <v>140.93599999999998</v>
      </c>
      <c r="BF163" s="90">
        <v>132.6977</v>
      </c>
      <c r="BG163" s="91">
        <v>167.55449999999999</v>
      </c>
      <c r="BH163" s="91">
        <v>224.07409999999999</v>
      </c>
      <c r="BI163" s="92">
        <v>200.49930000000001</v>
      </c>
      <c r="BJ163" s="90">
        <v>45.444048069999994</v>
      </c>
      <c r="BK163" s="91">
        <v>71.517300549999987</v>
      </c>
      <c r="BL163" s="91">
        <v>77.953775450000009</v>
      </c>
      <c r="BM163" s="92">
        <v>61.956101789999998</v>
      </c>
      <c r="BN163" s="90">
        <v>58.780195460000002</v>
      </c>
      <c r="BO163" s="91">
        <v>82.184938719999991</v>
      </c>
      <c r="BP163" s="91">
        <v>66.334152059999994</v>
      </c>
      <c r="BQ163" s="92">
        <v>30.623770909999998</v>
      </c>
      <c r="BR163" s="90">
        <v>32.01153833</v>
      </c>
      <c r="BS163" s="91">
        <v>25.337188300000001</v>
      </c>
      <c r="BT163" s="91">
        <v>32.670848100000001</v>
      </c>
      <c r="BU163" s="92">
        <v>35.048867770000001</v>
      </c>
      <c r="BV163" s="90">
        <v>33.489657790000003</v>
      </c>
      <c r="BW163" s="91">
        <v>29.549039530000002</v>
      </c>
      <c r="BX163" s="91">
        <v>36.661416299999999</v>
      </c>
      <c r="BY163" s="92">
        <v>38.662969369999999</v>
      </c>
      <c r="BZ163" s="90">
        <v>238.06243030000002</v>
      </c>
      <c r="CA163" s="91">
        <v>369.33318571999996</v>
      </c>
      <c r="CB163" s="91">
        <v>336.76300758999997</v>
      </c>
      <c r="CC163" s="92">
        <v>329.76404796999998</v>
      </c>
      <c r="CD163" s="90">
        <v>306.45656871000006</v>
      </c>
      <c r="CE163" s="91">
        <v>35.051191579999994</v>
      </c>
      <c r="CF163" s="91">
        <v>16.077927459999998</v>
      </c>
      <c r="CG163" s="92">
        <v>75.019415989999985</v>
      </c>
      <c r="CH163" s="91">
        <v>13.468612870000001</v>
      </c>
      <c r="CI163" s="91">
        <v>19.52739137</v>
      </c>
      <c r="CJ163" s="91">
        <v>14.786128060000001</v>
      </c>
      <c r="CK163" s="92">
        <v>19.3086096</v>
      </c>
      <c r="CL163" s="90">
        <v>18.405125679999998</v>
      </c>
      <c r="CM163" s="91">
        <v>16.900121239999997</v>
      </c>
      <c r="CN163" s="91">
        <v>21.240471169999999</v>
      </c>
      <c r="CO163" s="91">
        <v>18.794628240000002</v>
      </c>
      <c r="CP163" s="90">
        <v>19.906460039999999</v>
      </c>
      <c r="CQ163" s="91">
        <v>77.195108609999991</v>
      </c>
      <c r="CR163" s="91">
        <v>17.322691220000003</v>
      </c>
      <c r="CS163" s="92">
        <v>50.257717279999994</v>
      </c>
      <c r="CT163" s="90">
        <v>57.126760250000004</v>
      </c>
      <c r="CU163" s="91">
        <v>29.530879820000003</v>
      </c>
      <c r="CV163" s="91">
        <v>32.36549179</v>
      </c>
      <c r="CW163" s="92">
        <v>44.704293109999995</v>
      </c>
      <c r="CX163" s="90">
        <v>62.142109830000003</v>
      </c>
      <c r="CY163" s="91">
        <v>14.820056149999999</v>
      </c>
      <c r="CZ163" s="91">
        <v>19.694686340000001</v>
      </c>
      <c r="DA163" s="92">
        <v>31.503381259999998</v>
      </c>
      <c r="DB163" s="90">
        <v>18.082822419999999</v>
      </c>
      <c r="DC163" s="91">
        <v>23.30577371</v>
      </c>
      <c r="DD163" s="91">
        <v>33.050989010000002</v>
      </c>
      <c r="DE163" s="92">
        <v>33.945401660000002</v>
      </c>
      <c r="DF163" s="90">
        <v>41.427200779999993</v>
      </c>
      <c r="DG163" s="91">
        <v>108.22568258000001</v>
      </c>
      <c r="DH163" s="91">
        <v>42.353489080000003</v>
      </c>
      <c r="DI163" s="92">
        <v>73.353002479999986</v>
      </c>
      <c r="DJ163" s="90">
        <v>45.898604589999998</v>
      </c>
      <c r="DK163" s="91">
        <v>78.833963909999994</v>
      </c>
      <c r="DL163" s="91">
        <v>70.240767500000004</v>
      </c>
      <c r="DM163" s="92">
        <v>85.522957460000001</v>
      </c>
      <c r="DN163" s="90">
        <v>87.171247249999993</v>
      </c>
      <c r="DO163" s="91">
        <v>209.72219851</v>
      </c>
      <c r="DP163" s="91">
        <v>120.05553123</v>
      </c>
      <c r="DQ163" s="92">
        <v>102.65314696999999</v>
      </c>
      <c r="DR163" s="90">
        <v>60.586316999999994</v>
      </c>
    </row>
    <row r="164" spans="1:122" s="10" customFormat="1" ht="13.2" customHeight="1" x14ac:dyDescent="0.3">
      <c r="A164" s="60" t="s">
        <v>205</v>
      </c>
      <c r="B164" s="151">
        <v>-37.492000000000004</v>
      </c>
      <c r="C164" s="91">
        <v>-29.448999999999998</v>
      </c>
      <c r="D164" s="91">
        <v>-29.732999999999997</v>
      </c>
      <c r="E164" s="92">
        <v>-36.92</v>
      </c>
      <c r="F164" s="91">
        <v>-14.971</v>
      </c>
      <c r="G164" s="91">
        <v>-55.69</v>
      </c>
      <c r="H164" s="91">
        <v>-41.689</v>
      </c>
      <c r="I164" s="92">
        <v>-36.106000000000002</v>
      </c>
      <c r="J164" s="90">
        <v>-34.860999999999997</v>
      </c>
      <c r="K164" s="91">
        <v>-32.475999999999999</v>
      </c>
      <c r="L164" s="91">
        <v>-32.501000000000005</v>
      </c>
      <c r="M164" s="92">
        <v>-41.548000000000002</v>
      </c>
      <c r="N164" s="90">
        <v>-52.554000000000002</v>
      </c>
      <c r="O164" s="91">
        <v>-40.441000000000003</v>
      </c>
      <c r="P164" s="91">
        <v>-34.533000000000001</v>
      </c>
      <c r="Q164" s="92">
        <v>-35.502000000000002</v>
      </c>
      <c r="R164" s="90">
        <v>-19.684999999999999</v>
      </c>
      <c r="S164" s="91">
        <v>-36.22</v>
      </c>
      <c r="T164" s="91">
        <v>-12.089</v>
      </c>
      <c r="U164" s="92">
        <v>-10.082000000000001</v>
      </c>
      <c r="V164" s="90">
        <v>-4.67</v>
      </c>
      <c r="W164" s="91">
        <v>-16.338000000000001</v>
      </c>
      <c r="X164" s="91">
        <v>-16.135999999999999</v>
      </c>
      <c r="Y164" s="92">
        <v>-20.061</v>
      </c>
      <c r="Z164" s="90">
        <v>-24.454000000000001</v>
      </c>
      <c r="AA164" s="91">
        <v>-10.429</v>
      </c>
      <c r="AB164" s="91">
        <v>-24.85</v>
      </c>
      <c r="AC164" s="92">
        <v>-17.994999999999997</v>
      </c>
      <c r="AD164" s="90">
        <v>-25.272000000000002</v>
      </c>
      <c r="AE164" s="91">
        <v>-16.331</v>
      </c>
      <c r="AF164" s="91">
        <v>-11.904</v>
      </c>
      <c r="AG164" s="92">
        <v>-10.07</v>
      </c>
      <c r="AH164" s="90">
        <v>-13.742000000000001</v>
      </c>
      <c r="AI164" s="91">
        <v>-14.625</v>
      </c>
      <c r="AJ164" s="91">
        <v>-17.757999999999999</v>
      </c>
      <c r="AK164" s="92">
        <v>-15.425000000000001</v>
      </c>
      <c r="AL164" s="90">
        <v>-16.309000000000001</v>
      </c>
      <c r="AM164" s="91">
        <v>-19.428999999999998</v>
      </c>
      <c r="AN164" s="91">
        <v>-19.493000000000002</v>
      </c>
      <c r="AO164" s="92">
        <v>-21.774999999999999</v>
      </c>
      <c r="AP164" s="90">
        <v>-23.210999999999999</v>
      </c>
      <c r="AQ164" s="91">
        <v>-30.494</v>
      </c>
      <c r="AR164" s="91">
        <v>-25.268000000000001</v>
      </c>
      <c r="AS164" s="92">
        <v>-18.600000000000001</v>
      </c>
      <c r="AT164" s="90">
        <v>-27.608000000000004</v>
      </c>
      <c r="AU164" s="91">
        <v>-24.302</v>
      </c>
      <c r="AV164" s="91">
        <v>-19.440000000000001</v>
      </c>
      <c r="AW164" s="92">
        <v>-14.100999999999999</v>
      </c>
      <c r="AX164" s="90">
        <v>-27.04</v>
      </c>
      <c r="AY164" s="91">
        <v>-29.08</v>
      </c>
      <c r="AZ164" s="91">
        <v>-34.614000000000004</v>
      </c>
      <c r="BA164" s="92">
        <v>-47.86</v>
      </c>
      <c r="BB164" s="90">
        <v>-41.353000000000002</v>
      </c>
      <c r="BC164" s="91">
        <v>-60.721000000000004</v>
      </c>
      <c r="BD164" s="91">
        <v>-63.033000000000001</v>
      </c>
      <c r="BE164" s="92">
        <v>-55.204999999999998</v>
      </c>
      <c r="BF164" s="90">
        <v>-32.110999999999997</v>
      </c>
      <c r="BG164" s="91">
        <v>-36.815799999999996</v>
      </c>
      <c r="BH164" s="91">
        <v>-47.640500000000003</v>
      </c>
      <c r="BI164" s="92">
        <v>-61.841000000000008</v>
      </c>
      <c r="BJ164" s="90">
        <v>507.96385469999996</v>
      </c>
      <c r="BK164" s="91">
        <v>542.54815343999996</v>
      </c>
      <c r="BL164" s="91">
        <v>506.54106424000003</v>
      </c>
      <c r="BM164" s="92">
        <v>722.05183701999999</v>
      </c>
      <c r="BN164" s="90">
        <v>674.94488109999998</v>
      </c>
      <c r="BO164" s="91">
        <v>579.98661513999991</v>
      </c>
      <c r="BP164" s="91">
        <v>689.68846705999999</v>
      </c>
      <c r="BQ164" s="92">
        <v>674.95294914999999</v>
      </c>
      <c r="BR164" s="90">
        <v>848.30365805999998</v>
      </c>
      <c r="BS164" s="91">
        <v>722.59926235000012</v>
      </c>
      <c r="BT164" s="91">
        <v>642.14295154000001</v>
      </c>
      <c r="BU164" s="92">
        <v>653.01142857000002</v>
      </c>
      <c r="BV164" s="90">
        <v>590.92419116999997</v>
      </c>
      <c r="BW164" s="91">
        <v>691.87941425999998</v>
      </c>
      <c r="BX164" s="91">
        <v>600.11548367</v>
      </c>
      <c r="BY164" s="92">
        <v>697.71918199999993</v>
      </c>
      <c r="BZ164" s="90">
        <v>146.94490045000001</v>
      </c>
      <c r="CA164" s="91">
        <v>-298.36313309000002</v>
      </c>
      <c r="CB164" s="91">
        <v>-240.13631236999998</v>
      </c>
      <c r="CC164" s="92">
        <v>-140.82218248999999</v>
      </c>
      <c r="CD164" s="90">
        <v>-105.03875416</v>
      </c>
      <c r="CE164" s="91">
        <v>-107.01610375000001</v>
      </c>
      <c r="CF164" s="91">
        <v>-88.395486519999992</v>
      </c>
      <c r="CG164" s="92">
        <v>-61.468866610000006</v>
      </c>
      <c r="CH164" s="91">
        <v>-174.49430935000004</v>
      </c>
      <c r="CI164" s="91">
        <v>-136.90237502999997</v>
      </c>
      <c r="CJ164" s="91">
        <v>-170.86813950999999</v>
      </c>
      <c r="CK164" s="92">
        <v>-114.05610605000001</v>
      </c>
      <c r="CL164" s="90">
        <v>-151.48897118999997</v>
      </c>
      <c r="CM164" s="91">
        <v>-217.35370325</v>
      </c>
      <c r="CN164" s="91">
        <v>-122.30290547999999</v>
      </c>
      <c r="CO164" s="91">
        <v>-131.00997188000002</v>
      </c>
      <c r="CP164" s="90">
        <v>-127.12175164000001</v>
      </c>
      <c r="CQ164" s="91">
        <v>-111.04306008</v>
      </c>
      <c r="CR164" s="91">
        <v>-144.80919496999999</v>
      </c>
      <c r="CS164" s="92">
        <v>-69.684170319999993</v>
      </c>
      <c r="CT164" s="90">
        <v>-35.966734279999997</v>
      </c>
      <c r="CU164" s="91">
        <v>-12.425056940000005</v>
      </c>
      <c r="CV164" s="91">
        <v>-33.173499710000002</v>
      </c>
      <c r="CW164" s="92">
        <v>-14.197119189999995</v>
      </c>
      <c r="CX164" s="90">
        <v>-8.5530717899999971</v>
      </c>
      <c r="CY164" s="91">
        <v>-10.256071810000003</v>
      </c>
      <c r="CZ164" s="91">
        <v>3.9876682400000005</v>
      </c>
      <c r="DA164" s="92">
        <v>17.443628220000004</v>
      </c>
      <c r="DB164" s="90">
        <v>37.214368229999991</v>
      </c>
      <c r="DC164" s="91">
        <v>36.804682100000001</v>
      </c>
      <c r="DD164" s="91">
        <v>31.428562709999998</v>
      </c>
      <c r="DE164" s="92">
        <v>39.611854039999997</v>
      </c>
      <c r="DF164" s="90">
        <v>24.411315739999999</v>
      </c>
      <c r="DG164" s="91">
        <v>33.141754929999998</v>
      </c>
      <c r="DH164" s="91">
        <v>-9.5547009500000044</v>
      </c>
      <c r="DI164" s="92">
        <v>29.194599269999998</v>
      </c>
      <c r="DJ164" s="90">
        <v>-1016.53481865</v>
      </c>
      <c r="DK164" s="91">
        <v>-1181.7182022999998</v>
      </c>
      <c r="DL164" s="91">
        <v>-1097.6204935000001</v>
      </c>
      <c r="DM164" s="92">
        <v>-1083.42074656</v>
      </c>
      <c r="DN164" s="90">
        <v>-1079.6774721300001</v>
      </c>
      <c r="DO164" s="91">
        <v>-1196.4060632999999</v>
      </c>
      <c r="DP164" s="91">
        <v>-1313.7357430499999</v>
      </c>
      <c r="DQ164" s="92">
        <v>-1199.9299666000002</v>
      </c>
      <c r="DR164" s="90">
        <v>-195.29491248999994</v>
      </c>
    </row>
    <row r="165" spans="1:122" s="10" customFormat="1" ht="13.2" customHeight="1" x14ac:dyDescent="0.3">
      <c r="A165" s="61" t="s">
        <v>67</v>
      </c>
      <c r="B165" s="151">
        <v>0.88500000000000001</v>
      </c>
      <c r="C165" s="91">
        <v>1.292</v>
      </c>
      <c r="D165" s="91">
        <v>2.4180000000000001</v>
      </c>
      <c r="E165" s="92">
        <v>3.0690000000000004</v>
      </c>
      <c r="F165" s="91">
        <v>14.791</v>
      </c>
      <c r="G165" s="91">
        <v>7.8250000000000011</v>
      </c>
      <c r="H165" s="91">
        <v>3.5760000000000001</v>
      </c>
      <c r="I165" s="92">
        <v>4.1909999999999998</v>
      </c>
      <c r="J165" s="90">
        <v>2.6440000000000001</v>
      </c>
      <c r="K165" s="91">
        <v>3.8469999999999995</v>
      </c>
      <c r="L165" s="91">
        <v>5.7379999999999995</v>
      </c>
      <c r="M165" s="92">
        <v>5.0190000000000001</v>
      </c>
      <c r="N165" s="90">
        <v>7.4779999999999998</v>
      </c>
      <c r="O165" s="91">
        <v>6.6359999999999992</v>
      </c>
      <c r="P165" s="91">
        <v>9.3070000000000004</v>
      </c>
      <c r="Q165" s="92">
        <v>8.5500000000000007</v>
      </c>
      <c r="R165" s="90">
        <v>8.7809999999999988</v>
      </c>
      <c r="S165" s="91">
        <v>2.544</v>
      </c>
      <c r="T165" s="91">
        <v>8.5990000000000002</v>
      </c>
      <c r="U165" s="92">
        <v>12.582000000000001</v>
      </c>
      <c r="V165" s="90">
        <v>15.370000000000001</v>
      </c>
      <c r="W165" s="91">
        <v>9.6340000000000003</v>
      </c>
      <c r="X165" s="91">
        <v>7.8029999999999999</v>
      </c>
      <c r="Y165" s="92">
        <v>12.848000000000001</v>
      </c>
      <c r="Z165" s="90">
        <v>4.8109999999999999</v>
      </c>
      <c r="AA165" s="91">
        <v>12.934999999999999</v>
      </c>
      <c r="AB165" s="91">
        <v>6.2320000000000002</v>
      </c>
      <c r="AC165" s="92">
        <v>7.0079999999999991</v>
      </c>
      <c r="AD165" s="90">
        <v>4.9320000000000004</v>
      </c>
      <c r="AE165" s="91">
        <v>8.3789999999999996</v>
      </c>
      <c r="AF165" s="91">
        <v>9.2490000000000006</v>
      </c>
      <c r="AG165" s="92">
        <v>7.7099999999999991</v>
      </c>
      <c r="AH165" s="90">
        <v>6.35</v>
      </c>
      <c r="AI165" s="91">
        <v>5.6029999999999998</v>
      </c>
      <c r="AJ165" s="91">
        <v>5.6120000000000001</v>
      </c>
      <c r="AK165" s="92">
        <v>7.15</v>
      </c>
      <c r="AL165" s="90">
        <v>7.2140000000000004</v>
      </c>
      <c r="AM165" s="91">
        <v>6.415</v>
      </c>
      <c r="AN165" s="91">
        <v>9.036999999999999</v>
      </c>
      <c r="AO165" s="92">
        <v>9.2039999999999988</v>
      </c>
      <c r="AP165" s="90">
        <v>4.2169999999999996</v>
      </c>
      <c r="AQ165" s="91">
        <v>8.2349999999999994</v>
      </c>
      <c r="AR165" s="91">
        <v>12.183</v>
      </c>
      <c r="AS165" s="92">
        <v>15.134</v>
      </c>
      <c r="AT165" s="90">
        <v>7.2539999999999996</v>
      </c>
      <c r="AU165" s="91">
        <v>12.925000000000001</v>
      </c>
      <c r="AV165" s="91">
        <v>17.329000000000001</v>
      </c>
      <c r="AW165" s="92">
        <v>23.055999999999997</v>
      </c>
      <c r="AX165" s="90">
        <v>11.007000000000001</v>
      </c>
      <c r="AY165" s="91">
        <v>16.603000000000002</v>
      </c>
      <c r="AZ165" s="91">
        <v>15.658999999999999</v>
      </c>
      <c r="BA165" s="92">
        <v>13.428000000000001</v>
      </c>
      <c r="BB165" s="90">
        <v>13.427</v>
      </c>
      <c r="BC165" s="91">
        <v>13.582000000000001</v>
      </c>
      <c r="BD165" s="91">
        <v>15.651</v>
      </c>
      <c r="BE165" s="92">
        <v>17.547000000000001</v>
      </c>
      <c r="BF165" s="90">
        <v>11.5197</v>
      </c>
      <c r="BG165" s="91">
        <v>13.493000000000002</v>
      </c>
      <c r="BH165" s="91">
        <v>13.1401</v>
      </c>
      <c r="BI165" s="92">
        <v>16.662400000000002</v>
      </c>
      <c r="BJ165" s="90">
        <v>523.12915649000001</v>
      </c>
      <c r="BK165" s="91">
        <v>555.89806443999998</v>
      </c>
      <c r="BL165" s="91">
        <v>521.66807901000016</v>
      </c>
      <c r="BM165" s="92">
        <v>757.81417749000013</v>
      </c>
      <c r="BN165" s="90">
        <v>685.59365232000005</v>
      </c>
      <c r="BO165" s="91">
        <v>605.11763494999991</v>
      </c>
      <c r="BP165" s="91">
        <v>722.19411348999995</v>
      </c>
      <c r="BQ165" s="92">
        <v>705.81893908000006</v>
      </c>
      <c r="BR165" s="90">
        <v>863.01564281000014</v>
      </c>
      <c r="BS165" s="91">
        <v>743.52333427000008</v>
      </c>
      <c r="BT165" s="91">
        <v>661.12134649999996</v>
      </c>
      <c r="BU165" s="92">
        <v>689.38058602000001</v>
      </c>
      <c r="BV165" s="90">
        <v>628.45795111000007</v>
      </c>
      <c r="BW165" s="91">
        <v>728.19672676999994</v>
      </c>
      <c r="BX165" s="91">
        <v>656.70361184000001</v>
      </c>
      <c r="BY165" s="92">
        <v>731.40529582999989</v>
      </c>
      <c r="BZ165" s="90">
        <v>282.27555133000004</v>
      </c>
      <c r="CA165" s="91">
        <v>54.484521690000001</v>
      </c>
      <c r="CB165" s="91">
        <v>37.935349509999995</v>
      </c>
      <c r="CC165" s="92">
        <v>40.5587862</v>
      </c>
      <c r="CD165" s="90">
        <v>30.680617220000002</v>
      </c>
      <c r="CE165" s="91">
        <v>45.625729320000005</v>
      </c>
      <c r="CF165" s="91">
        <v>36.6429714</v>
      </c>
      <c r="CG165" s="92">
        <v>65.327134439999995</v>
      </c>
      <c r="CH165" s="91">
        <v>44.797317480000004</v>
      </c>
      <c r="CI165" s="91">
        <v>63.283419780000003</v>
      </c>
      <c r="CJ165" s="91">
        <v>42.562403959999997</v>
      </c>
      <c r="CK165" s="92">
        <v>41.82145001</v>
      </c>
      <c r="CL165" s="90">
        <v>32.809673420000003</v>
      </c>
      <c r="CM165" s="91">
        <v>44.356827889999991</v>
      </c>
      <c r="CN165" s="91">
        <v>42.455388630000002</v>
      </c>
      <c r="CO165" s="91">
        <v>46.645406989999998</v>
      </c>
      <c r="CP165" s="90">
        <v>47.860250930000007</v>
      </c>
      <c r="CQ165" s="91">
        <v>39.702491559999999</v>
      </c>
      <c r="CR165" s="91">
        <v>56.489855609999992</v>
      </c>
      <c r="CS165" s="92">
        <v>49.123235819999991</v>
      </c>
      <c r="CT165" s="90">
        <v>46.709993740000002</v>
      </c>
      <c r="CU165" s="91">
        <v>80.599781019999995</v>
      </c>
      <c r="CV165" s="91">
        <v>85.667294490000003</v>
      </c>
      <c r="CW165" s="92">
        <v>76.553714729999996</v>
      </c>
      <c r="CX165" s="90">
        <v>51.971429869999994</v>
      </c>
      <c r="CY165" s="91">
        <v>40.21462107</v>
      </c>
      <c r="CZ165" s="91">
        <v>33.531755539999999</v>
      </c>
      <c r="DA165" s="92">
        <v>49.317787039999999</v>
      </c>
      <c r="DB165" s="90">
        <v>65.668468480000001</v>
      </c>
      <c r="DC165" s="91">
        <v>70.634496350000006</v>
      </c>
      <c r="DD165" s="91">
        <v>74.311249619999998</v>
      </c>
      <c r="DE165" s="92">
        <v>83.572186070000001</v>
      </c>
      <c r="DF165" s="90">
        <v>61.891311160000001</v>
      </c>
      <c r="DG165" s="91">
        <v>77.671054749999996</v>
      </c>
      <c r="DH165" s="91">
        <v>72.632464279999994</v>
      </c>
      <c r="DI165" s="92">
        <v>78.880867289999998</v>
      </c>
      <c r="DJ165" s="90">
        <v>80.226609289999999</v>
      </c>
      <c r="DK165" s="91">
        <v>70.77933913999999</v>
      </c>
      <c r="DL165" s="91">
        <v>90.771135369999996</v>
      </c>
      <c r="DM165" s="92">
        <v>95.034481639999996</v>
      </c>
      <c r="DN165" s="90">
        <v>83.27451671</v>
      </c>
      <c r="DO165" s="91">
        <v>120.24780849000001</v>
      </c>
      <c r="DP165" s="91">
        <v>100.67533782</v>
      </c>
      <c r="DQ165" s="92">
        <v>135.6648625</v>
      </c>
      <c r="DR165" s="90">
        <v>85.135651890000005</v>
      </c>
    </row>
    <row r="166" spans="1:122" s="10" customFormat="1" ht="13.2" customHeight="1" x14ac:dyDescent="0.3">
      <c r="A166" s="61" t="s">
        <v>68</v>
      </c>
      <c r="B166" s="151">
        <v>38.376999999999995</v>
      </c>
      <c r="C166" s="91">
        <v>30.741</v>
      </c>
      <c r="D166" s="91">
        <v>32.151000000000003</v>
      </c>
      <c r="E166" s="92">
        <v>39.988999999999997</v>
      </c>
      <c r="F166" s="91">
        <v>29.761999999999997</v>
      </c>
      <c r="G166" s="91">
        <v>63.515000000000001</v>
      </c>
      <c r="H166" s="91">
        <v>45.265000000000001</v>
      </c>
      <c r="I166" s="92">
        <v>40.296999999999997</v>
      </c>
      <c r="J166" s="90">
        <v>37.505000000000003</v>
      </c>
      <c r="K166" s="91">
        <v>36.323</v>
      </c>
      <c r="L166" s="91">
        <v>38.239000000000004</v>
      </c>
      <c r="M166" s="92">
        <v>46.567</v>
      </c>
      <c r="N166" s="90">
        <v>60.031999999999996</v>
      </c>
      <c r="O166" s="91">
        <v>47.077000000000005</v>
      </c>
      <c r="P166" s="91">
        <v>43.84</v>
      </c>
      <c r="Q166" s="92">
        <v>44.052</v>
      </c>
      <c r="R166" s="90">
        <v>28.466000000000001</v>
      </c>
      <c r="S166" s="91">
        <v>38.763999999999996</v>
      </c>
      <c r="T166" s="91">
        <v>20.688000000000002</v>
      </c>
      <c r="U166" s="92">
        <v>22.664000000000001</v>
      </c>
      <c r="V166" s="90">
        <v>20.04</v>
      </c>
      <c r="W166" s="91">
        <v>25.972000000000001</v>
      </c>
      <c r="X166" s="91">
        <v>23.939</v>
      </c>
      <c r="Y166" s="92">
        <v>32.909000000000006</v>
      </c>
      <c r="Z166" s="90">
        <v>29.265000000000001</v>
      </c>
      <c r="AA166" s="91">
        <v>23.364000000000001</v>
      </c>
      <c r="AB166" s="91">
        <v>31.082000000000001</v>
      </c>
      <c r="AC166" s="92">
        <v>25.003</v>
      </c>
      <c r="AD166" s="90">
        <v>30.204000000000001</v>
      </c>
      <c r="AE166" s="91">
        <v>24.71</v>
      </c>
      <c r="AF166" s="91">
        <v>21.152999999999999</v>
      </c>
      <c r="AG166" s="92">
        <v>17.78</v>
      </c>
      <c r="AH166" s="90">
        <v>20.091999999999999</v>
      </c>
      <c r="AI166" s="91">
        <v>20.228000000000002</v>
      </c>
      <c r="AJ166" s="91">
        <v>23.369999999999997</v>
      </c>
      <c r="AK166" s="92">
        <v>22.574999999999999</v>
      </c>
      <c r="AL166" s="90">
        <v>23.523</v>
      </c>
      <c r="AM166" s="91">
        <v>25.844000000000001</v>
      </c>
      <c r="AN166" s="91">
        <v>28.53</v>
      </c>
      <c r="AO166" s="92">
        <v>30.978999999999999</v>
      </c>
      <c r="AP166" s="90">
        <v>27.427999999999997</v>
      </c>
      <c r="AQ166" s="91">
        <v>38.728999999999999</v>
      </c>
      <c r="AR166" s="91">
        <v>37.451000000000001</v>
      </c>
      <c r="AS166" s="92">
        <v>33.734000000000002</v>
      </c>
      <c r="AT166" s="90">
        <v>34.862000000000002</v>
      </c>
      <c r="AU166" s="91">
        <v>37.227000000000004</v>
      </c>
      <c r="AV166" s="91">
        <v>36.769000000000005</v>
      </c>
      <c r="AW166" s="92">
        <v>37.157000000000004</v>
      </c>
      <c r="AX166" s="90">
        <v>38.046999999999997</v>
      </c>
      <c r="AY166" s="91">
        <v>45.683</v>
      </c>
      <c r="AZ166" s="91">
        <v>50.272999999999996</v>
      </c>
      <c r="BA166" s="92">
        <v>61.288000000000004</v>
      </c>
      <c r="BB166" s="90">
        <v>54.78</v>
      </c>
      <c r="BC166" s="91">
        <v>74.302999999999997</v>
      </c>
      <c r="BD166" s="91">
        <v>78.683999999999997</v>
      </c>
      <c r="BE166" s="92">
        <v>72.751999999999995</v>
      </c>
      <c r="BF166" s="90">
        <v>43.630699999999997</v>
      </c>
      <c r="BG166" s="91">
        <v>50.308800000000005</v>
      </c>
      <c r="BH166" s="91">
        <v>60.780599999999993</v>
      </c>
      <c r="BI166" s="92">
        <v>78.503399999999999</v>
      </c>
      <c r="BJ166" s="90">
        <v>15.165301790000001</v>
      </c>
      <c r="BK166" s="91">
        <v>13.349910999999999</v>
      </c>
      <c r="BL166" s="91">
        <v>15.127014769999999</v>
      </c>
      <c r="BM166" s="92">
        <v>35.762340469999998</v>
      </c>
      <c r="BN166" s="90">
        <v>10.64877122</v>
      </c>
      <c r="BO166" s="91">
        <v>25.131019810000002</v>
      </c>
      <c r="BP166" s="91">
        <v>32.505646429999999</v>
      </c>
      <c r="BQ166" s="92">
        <v>30.865989929999998</v>
      </c>
      <c r="BR166" s="90">
        <v>14.711984749999999</v>
      </c>
      <c r="BS166" s="91">
        <v>20.924071920000003</v>
      </c>
      <c r="BT166" s="91">
        <v>18.978394959999999</v>
      </c>
      <c r="BU166" s="92">
        <v>36.369157450000003</v>
      </c>
      <c r="BV166" s="90">
        <v>37.533759939999996</v>
      </c>
      <c r="BW166" s="91">
        <v>36.317312510000001</v>
      </c>
      <c r="BX166" s="91">
        <v>56.588128169999997</v>
      </c>
      <c r="BY166" s="92">
        <v>33.686113830000004</v>
      </c>
      <c r="BZ166" s="90">
        <v>135.33065088000001</v>
      </c>
      <c r="CA166" s="91">
        <v>352.84765477999997</v>
      </c>
      <c r="CB166" s="91">
        <v>278.07166188000002</v>
      </c>
      <c r="CC166" s="92">
        <v>181.38096868999997</v>
      </c>
      <c r="CD166" s="90">
        <v>135.71937137999998</v>
      </c>
      <c r="CE166" s="91">
        <v>152.64183306999999</v>
      </c>
      <c r="CF166" s="91">
        <v>125.03845791999998</v>
      </c>
      <c r="CG166" s="92">
        <v>126.79600105</v>
      </c>
      <c r="CH166" s="91">
        <v>219.29162683000004</v>
      </c>
      <c r="CI166" s="91">
        <v>200.18579481</v>
      </c>
      <c r="CJ166" s="91">
        <v>213.43054346999998</v>
      </c>
      <c r="CK166" s="92">
        <v>155.87755605999999</v>
      </c>
      <c r="CL166" s="90">
        <v>184.29864461</v>
      </c>
      <c r="CM166" s="91">
        <v>261.71053113999994</v>
      </c>
      <c r="CN166" s="91">
        <v>164.75829411000001</v>
      </c>
      <c r="CO166" s="91">
        <v>177.65537887000002</v>
      </c>
      <c r="CP166" s="90">
        <v>174.98200257000002</v>
      </c>
      <c r="CQ166" s="91">
        <v>150.74555164</v>
      </c>
      <c r="CR166" s="91">
        <v>201.29905058000003</v>
      </c>
      <c r="CS166" s="92">
        <v>118.80740613999998</v>
      </c>
      <c r="CT166" s="90">
        <v>82.676728019999999</v>
      </c>
      <c r="CU166" s="91">
        <v>93.024837959999985</v>
      </c>
      <c r="CV166" s="91">
        <v>118.8407942</v>
      </c>
      <c r="CW166" s="92">
        <v>90.750833919999991</v>
      </c>
      <c r="CX166" s="90">
        <v>60.524501659999991</v>
      </c>
      <c r="CY166" s="91">
        <v>50.470692880000001</v>
      </c>
      <c r="CZ166" s="91">
        <v>29.544087300000001</v>
      </c>
      <c r="DA166" s="92">
        <v>31.874158819999998</v>
      </c>
      <c r="DB166" s="90">
        <v>28.454100250000003</v>
      </c>
      <c r="DC166" s="91">
        <v>33.829814249999998</v>
      </c>
      <c r="DD166" s="91">
        <v>42.882686910000004</v>
      </c>
      <c r="DE166" s="92">
        <v>43.960332030000004</v>
      </c>
      <c r="DF166" s="90">
        <v>37.479995419999995</v>
      </c>
      <c r="DG166" s="91">
        <v>44.529299820000006</v>
      </c>
      <c r="DH166" s="91">
        <v>82.187165230000005</v>
      </c>
      <c r="DI166" s="92">
        <v>49.68626802</v>
      </c>
      <c r="DJ166" s="90">
        <v>1096.76142794</v>
      </c>
      <c r="DK166" s="91">
        <v>1252.4975414400001</v>
      </c>
      <c r="DL166" s="91">
        <v>1188.39162887</v>
      </c>
      <c r="DM166" s="92">
        <v>1178.4552282</v>
      </c>
      <c r="DN166" s="90">
        <v>1162.95198884</v>
      </c>
      <c r="DO166" s="91">
        <v>1316.6538717899998</v>
      </c>
      <c r="DP166" s="91">
        <v>1414.4110808699998</v>
      </c>
      <c r="DQ166" s="92">
        <v>1335.5948291</v>
      </c>
      <c r="DR166" s="90">
        <v>280.43056437999996</v>
      </c>
    </row>
    <row r="167" spans="1:122" s="10" customFormat="1" ht="13.2" customHeight="1" x14ac:dyDescent="0.3">
      <c r="A167" s="172" t="s">
        <v>180</v>
      </c>
      <c r="B167" s="153">
        <v>-34</v>
      </c>
      <c r="C167" s="97">
        <v>-87.2</v>
      </c>
      <c r="D167" s="97">
        <v>-110.4</v>
      </c>
      <c r="E167" s="98">
        <v>-107.3</v>
      </c>
      <c r="F167" s="97">
        <v>-37.480000000000004</v>
      </c>
      <c r="G167" s="97">
        <v>-58.408999999999999</v>
      </c>
      <c r="H167" s="97">
        <v>-86.563000000000002</v>
      </c>
      <c r="I167" s="98">
        <v>-120.8</v>
      </c>
      <c r="J167" s="96">
        <v>-64.992999999999995</v>
      </c>
      <c r="K167" s="97">
        <v>-105.04999999999998</v>
      </c>
      <c r="L167" s="97">
        <v>-61.484000000000009</v>
      </c>
      <c r="M167" s="98">
        <v>-118.61500000000001</v>
      </c>
      <c r="N167" s="96">
        <v>-103.43700000000001</v>
      </c>
      <c r="O167" s="97">
        <v>-30.831999999999987</v>
      </c>
      <c r="P167" s="97">
        <v>-133.14499999999998</v>
      </c>
      <c r="Q167" s="98">
        <v>-117.98099999999999</v>
      </c>
      <c r="R167" s="96">
        <v>-37.667999999999999</v>
      </c>
      <c r="S167" s="97">
        <v>-135.06400000000002</v>
      </c>
      <c r="T167" s="97">
        <v>-88.717999999999989</v>
      </c>
      <c r="U167" s="98">
        <v>-236.137</v>
      </c>
      <c r="V167" s="96">
        <v>-83.421000000000006</v>
      </c>
      <c r="W167" s="97">
        <v>-90.907000000000011</v>
      </c>
      <c r="X167" s="97">
        <v>-123.45000000000002</v>
      </c>
      <c r="Y167" s="98">
        <v>-251.696</v>
      </c>
      <c r="Z167" s="96">
        <v>-153.21999999999997</v>
      </c>
      <c r="AA167" s="97">
        <v>-85.113</v>
      </c>
      <c r="AB167" s="97">
        <v>-73.577999999999989</v>
      </c>
      <c r="AC167" s="98">
        <v>-340.03399999999999</v>
      </c>
      <c r="AD167" s="96">
        <v>-46.691000000000003</v>
      </c>
      <c r="AE167" s="97">
        <v>-52.963000000000015</v>
      </c>
      <c r="AF167" s="97">
        <v>-56.501999999999995</v>
      </c>
      <c r="AG167" s="98">
        <v>-95.548000000000016</v>
      </c>
      <c r="AH167" s="96">
        <v>-10.013000000000005</v>
      </c>
      <c r="AI167" s="97">
        <v>-77.212000000000003</v>
      </c>
      <c r="AJ167" s="97">
        <v>-29.466999999999999</v>
      </c>
      <c r="AK167" s="98">
        <v>-34.264999999999986</v>
      </c>
      <c r="AL167" s="96">
        <v>-40.167000000000002</v>
      </c>
      <c r="AM167" s="97">
        <v>-15.869000000000014</v>
      </c>
      <c r="AN167" s="97">
        <v>-41.205000000000027</v>
      </c>
      <c r="AO167" s="98">
        <v>-94.486999999999995</v>
      </c>
      <c r="AP167" s="96">
        <v>-85.492000000000004</v>
      </c>
      <c r="AQ167" s="97">
        <v>-161.09399999999999</v>
      </c>
      <c r="AR167" s="97">
        <v>-155.51300000000003</v>
      </c>
      <c r="AS167" s="98">
        <v>-353.30000000000007</v>
      </c>
      <c r="AT167" s="96">
        <v>-7.1233437499999894</v>
      </c>
      <c r="AU167" s="97">
        <v>-85.898343749999981</v>
      </c>
      <c r="AV167" s="97">
        <v>-52.797171874999989</v>
      </c>
      <c r="AW167" s="98">
        <v>-304.32017187500003</v>
      </c>
      <c r="AX167" s="96">
        <v>-120.179</v>
      </c>
      <c r="AY167" s="97">
        <v>-269.52700000000004</v>
      </c>
      <c r="AZ167" s="97">
        <v>-207.98499999999999</v>
      </c>
      <c r="BA167" s="98">
        <v>-536.02</v>
      </c>
      <c r="BB167" s="96">
        <v>-41.766870117187509</v>
      </c>
      <c r="BC167" s="97">
        <v>-486.18687011718885</v>
      </c>
      <c r="BD167" s="97">
        <v>-192.26124023437501</v>
      </c>
      <c r="BE167" s="98">
        <v>-395.53300000000002</v>
      </c>
      <c r="BF167" s="96">
        <v>-309.6866</v>
      </c>
      <c r="BG167" s="97">
        <v>-281.16480000000001</v>
      </c>
      <c r="BH167" s="97">
        <v>-267.45010000000002</v>
      </c>
      <c r="BI167" s="98">
        <v>-557.88990000000001</v>
      </c>
      <c r="BJ167" s="96">
        <v>-403.83742270999994</v>
      </c>
      <c r="BK167" s="97">
        <v>-420.02056170999992</v>
      </c>
      <c r="BL167" s="97">
        <v>-287.0132753800001</v>
      </c>
      <c r="BM167" s="98">
        <v>-377.27411348000004</v>
      </c>
      <c r="BN167" s="96">
        <v>-427.49180114999996</v>
      </c>
      <c r="BO167" s="97">
        <v>-211.10514652000001</v>
      </c>
      <c r="BP167" s="97">
        <v>-384.96056490000001</v>
      </c>
      <c r="BQ167" s="98">
        <v>-366.77395240999999</v>
      </c>
      <c r="BR167" s="96">
        <v>-312.2156253</v>
      </c>
      <c r="BS167" s="97">
        <v>-314.59398432999996</v>
      </c>
      <c r="BT167" s="97">
        <v>-195.46137215000002</v>
      </c>
      <c r="BU167" s="98">
        <v>-587.75234403000002</v>
      </c>
      <c r="BV167" s="96">
        <v>-180.04005112999997</v>
      </c>
      <c r="BW167" s="97">
        <v>-474.63629271999991</v>
      </c>
      <c r="BX167" s="97">
        <v>-488.64418066000013</v>
      </c>
      <c r="BY167" s="98">
        <v>-517.89811613999984</v>
      </c>
      <c r="BZ167" s="96">
        <v>-142.38266549999997</v>
      </c>
      <c r="CA167" s="97">
        <v>-417.24345559000005</v>
      </c>
      <c r="CB167" s="97">
        <v>-303.78032783999993</v>
      </c>
      <c r="CC167" s="98">
        <v>-374.54688034000003</v>
      </c>
      <c r="CD167" s="96">
        <v>-167.24270153999998</v>
      </c>
      <c r="CE167" s="97">
        <v>-332.2753323500001</v>
      </c>
      <c r="CF167" s="97">
        <v>-233.59906975999996</v>
      </c>
      <c r="CG167" s="98">
        <v>-311.94018209000006</v>
      </c>
      <c r="CH167" s="97">
        <v>-208.39507159000001</v>
      </c>
      <c r="CI167" s="97">
        <v>-456.75295986000003</v>
      </c>
      <c r="CJ167" s="97">
        <v>-277.33796172000001</v>
      </c>
      <c r="CK167" s="98">
        <v>-621.42154567</v>
      </c>
      <c r="CL167" s="96">
        <v>-196.99038984999999</v>
      </c>
      <c r="CM167" s="97">
        <v>-325.79719468999997</v>
      </c>
      <c r="CN167" s="97">
        <v>-231.36375047999996</v>
      </c>
      <c r="CO167" s="97">
        <v>-479.97044447000002</v>
      </c>
      <c r="CP167" s="96">
        <v>-236.02041337</v>
      </c>
      <c r="CQ167" s="97">
        <v>-270.19033461999993</v>
      </c>
      <c r="CR167" s="97">
        <v>-295.99202726999999</v>
      </c>
      <c r="CS167" s="98">
        <v>-644.50180002999991</v>
      </c>
      <c r="CT167" s="96">
        <v>-213.27857058000001</v>
      </c>
      <c r="CU167" s="97">
        <v>-356.28908885999999</v>
      </c>
      <c r="CV167" s="97">
        <v>-182.14906833999999</v>
      </c>
      <c r="CW167" s="98">
        <v>-584.93326328000001</v>
      </c>
      <c r="CX167" s="96">
        <v>-194.06476441999999</v>
      </c>
      <c r="CY167" s="97">
        <v>-248.13392714000003</v>
      </c>
      <c r="CZ167" s="97">
        <v>-295.51633228000003</v>
      </c>
      <c r="DA167" s="98">
        <v>-397.8791485399999</v>
      </c>
      <c r="DB167" s="96">
        <v>-129.67336576</v>
      </c>
      <c r="DC167" s="97">
        <v>-197.62801908999995</v>
      </c>
      <c r="DD167" s="97">
        <v>-269.98290199000002</v>
      </c>
      <c r="DE167" s="98">
        <v>-319.53726573</v>
      </c>
      <c r="DF167" s="96">
        <v>-322.33372611000004</v>
      </c>
      <c r="DG167" s="97">
        <v>-396.83084043000002</v>
      </c>
      <c r="DH167" s="97">
        <v>-166.31395042</v>
      </c>
      <c r="DI167" s="98">
        <v>-292.13692665999997</v>
      </c>
      <c r="DJ167" s="96">
        <v>-259.66726510000001</v>
      </c>
      <c r="DK167" s="97">
        <v>-461.25230398999997</v>
      </c>
      <c r="DL167" s="97">
        <v>-209.98294156999995</v>
      </c>
      <c r="DM167" s="98">
        <v>-402.20011925</v>
      </c>
      <c r="DN167" s="96">
        <v>-132.22545952000002</v>
      </c>
      <c r="DO167" s="97">
        <v>-290.10814433999985</v>
      </c>
      <c r="DP167" s="97">
        <v>-225.49856980999994</v>
      </c>
      <c r="DQ167" s="98">
        <v>-262.83443244</v>
      </c>
      <c r="DR167" s="96">
        <v>-175.08965049</v>
      </c>
    </row>
    <row r="168" spans="1:122" s="10" customFormat="1" ht="13.2" customHeight="1" x14ac:dyDescent="0.3">
      <c r="A168" s="80" t="s">
        <v>67</v>
      </c>
      <c r="B168" s="151">
        <v>25</v>
      </c>
      <c r="C168" s="91">
        <v>33</v>
      </c>
      <c r="D168" s="91">
        <v>34.799999999999997</v>
      </c>
      <c r="E168" s="92">
        <v>37.599999999999994</v>
      </c>
      <c r="F168" s="91">
        <v>38.748000000000005</v>
      </c>
      <c r="G168" s="91">
        <v>35.123000000000005</v>
      </c>
      <c r="H168" s="91">
        <v>48.927</v>
      </c>
      <c r="I168" s="92">
        <v>80.096000000000004</v>
      </c>
      <c r="J168" s="90">
        <v>71.069000000000003</v>
      </c>
      <c r="K168" s="91">
        <v>115.196</v>
      </c>
      <c r="L168" s="91">
        <v>137.57499999999999</v>
      </c>
      <c r="M168" s="92">
        <v>177.06</v>
      </c>
      <c r="N168" s="90">
        <v>158.898</v>
      </c>
      <c r="O168" s="91">
        <v>209.79500000000002</v>
      </c>
      <c r="P168" s="91">
        <v>79.328000000000003</v>
      </c>
      <c r="Q168" s="92">
        <v>99.661000000000001</v>
      </c>
      <c r="R168" s="90">
        <v>78.561000000000007</v>
      </c>
      <c r="S168" s="91">
        <v>71.762</v>
      </c>
      <c r="T168" s="91">
        <v>72.745999999999995</v>
      </c>
      <c r="U168" s="92">
        <v>94.954000000000008</v>
      </c>
      <c r="V168" s="90">
        <v>83.257999999999996</v>
      </c>
      <c r="W168" s="91">
        <v>133.71299999999999</v>
      </c>
      <c r="X168" s="91">
        <v>157.78800000000001</v>
      </c>
      <c r="Y168" s="92">
        <v>162.661</v>
      </c>
      <c r="Z168" s="90">
        <v>160.38600000000002</v>
      </c>
      <c r="AA168" s="91">
        <v>163.48599999999999</v>
      </c>
      <c r="AB168" s="91">
        <v>118.47000000000001</v>
      </c>
      <c r="AC168" s="92">
        <v>161.67099999999999</v>
      </c>
      <c r="AD168" s="90">
        <v>172.428</v>
      </c>
      <c r="AE168" s="91">
        <v>172.15100000000001</v>
      </c>
      <c r="AF168" s="91">
        <v>173.03800000000001</v>
      </c>
      <c r="AG168" s="92">
        <v>243.77800000000002</v>
      </c>
      <c r="AH168" s="90">
        <v>154.029</v>
      </c>
      <c r="AI168" s="91">
        <v>246.06100000000001</v>
      </c>
      <c r="AJ168" s="91">
        <v>204.72899999999998</v>
      </c>
      <c r="AK168" s="92">
        <v>271.95600000000002</v>
      </c>
      <c r="AL168" s="90">
        <v>228.392</v>
      </c>
      <c r="AM168" s="91">
        <v>228.27600000000001</v>
      </c>
      <c r="AN168" s="91">
        <v>218.92599999999999</v>
      </c>
      <c r="AO168" s="92">
        <v>281.79300000000001</v>
      </c>
      <c r="AP168" s="90">
        <v>304.89099999999996</v>
      </c>
      <c r="AQ168" s="91">
        <v>236.87899999999999</v>
      </c>
      <c r="AR168" s="91">
        <v>245.68199999999996</v>
      </c>
      <c r="AS168" s="92">
        <v>404.36799999999999</v>
      </c>
      <c r="AT168" s="90">
        <v>388.66300000000001</v>
      </c>
      <c r="AU168" s="91">
        <v>344.30600000000004</v>
      </c>
      <c r="AV168" s="91">
        <v>401.35900000000004</v>
      </c>
      <c r="AW168" s="92">
        <v>382.39499999999998</v>
      </c>
      <c r="AX168" s="90">
        <v>350.97500000000002</v>
      </c>
      <c r="AY168" s="91">
        <v>266.49400000000003</v>
      </c>
      <c r="AZ168" s="91">
        <v>395.47900000000004</v>
      </c>
      <c r="BA168" s="92">
        <v>326.59900000000005</v>
      </c>
      <c r="BB168" s="90">
        <v>401.53100000000001</v>
      </c>
      <c r="BC168" s="91">
        <v>408.72800000000001</v>
      </c>
      <c r="BD168" s="91">
        <v>364.03700000000003</v>
      </c>
      <c r="BE168" s="92">
        <v>454.173</v>
      </c>
      <c r="BF168" s="90">
        <v>312.815</v>
      </c>
      <c r="BG168" s="91">
        <v>301.1583</v>
      </c>
      <c r="BH168" s="91">
        <v>410.53989999999999</v>
      </c>
      <c r="BI168" s="92">
        <v>458.67419999999993</v>
      </c>
      <c r="BJ168" s="90">
        <v>281.94502437</v>
      </c>
      <c r="BK168" s="91">
        <v>336.28290088</v>
      </c>
      <c r="BL168" s="91">
        <v>400.91764303000002</v>
      </c>
      <c r="BM168" s="92">
        <v>507.94529266000001</v>
      </c>
      <c r="BN168" s="90">
        <v>400.31691906000003</v>
      </c>
      <c r="BO168" s="91">
        <v>471.59340026999996</v>
      </c>
      <c r="BP168" s="91">
        <v>334.98704365000003</v>
      </c>
      <c r="BQ168" s="92">
        <v>567.19242775999999</v>
      </c>
      <c r="BR168" s="90">
        <v>491.41549243999998</v>
      </c>
      <c r="BS168" s="91">
        <v>404.73156503000001</v>
      </c>
      <c r="BT168" s="91">
        <v>466.29229840999994</v>
      </c>
      <c r="BU168" s="92">
        <v>380.1810438</v>
      </c>
      <c r="BV168" s="90">
        <v>354.47396207000003</v>
      </c>
      <c r="BW168" s="91">
        <v>429.38184603999997</v>
      </c>
      <c r="BX168" s="91">
        <v>349.59463634999997</v>
      </c>
      <c r="BY168" s="92">
        <v>534.81874317000006</v>
      </c>
      <c r="BZ168" s="90">
        <v>205.16489641000001</v>
      </c>
      <c r="CA168" s="91">
        <v>247.55651875000001</v>
      </c>
      <c r="CB168" s="91">
        <v>209.15023674000003</v>
      </c>
      <c r="CC168" s="92">
        <v>256.76823940999998</v>
      </c>
      <c r="CD168" s="90">
        <v>198.73730035</v>
      </c>
      <c r="CE168" s="91">
        <v>168.34271248000002</v>
      </c>
      <c r="CF168" s="91">
        <v>231.94509893000003</v>
      </c>
      <c r="CG168" s="92">
        <v>189.59394559</v>
      </c>
      <c r="CH168" s="91">
        <v>142.03646493999997</v>
      </c>
      <c r="CI168" s="91">
        <v>171.65165626999999</v>
      </c>
      <c r="CJ168" s="91">
        <v>198.69315110000002</v>
      </c>
      <c r="CK168" s="92">
        <v>220.20676936000001</v>
      </c>
      <c r="CL168" s="90">
        <v>196.56419075000002</v>
      </c>
      <c r="CM168" s="91">
        <v>176.71806641000001</v>
      </c>
      <c r="CN168" s="91">
        <v>175.90154237000002</v>
      </c>
      <c r="CO168" s="91">
        <v>252.60636418999999</v>
      </c>
      <c r="CP168" s="90">
        <v>174.91251973000001</v>
      </c>
      <c r="CQ168" s="91">
        <v>195.33247849000003</v>
      </c>
      <c r="CR168" s="91">
        <v>178.88869818999999</v>
      </c>
      <c r="CS168" s="92">
        <v>246.86731436999997</v>
      </c>
      <c r="CT168" s="90">
        <v>158.51367876999998</v>
      </c>
      <c r="CU168" s="91">
        <v>161.16667126999999</v>
      </c>
      <c r="CV168" s="91">
        <v>167.10099843</v>
      </c>
      <c r="CW168" s="92">
        <v>193.46040828999998</v>
      </c>
      <c r="CX168" s="90">
        <v>141.20486336000002</v>
      </c>
      <c r="CY168" s="91">
        <v>161.00871913000003</v>
      </c>
      <c r="CZ168" s="91">
        <v>144.65368838000001</v>
      </c>
      <c r="DA168" s="92">
        <v>164.63188824999997</v>
      </c>
      <c r="DB168" s="90">
        <v>143.52342917000001</v>
      </c>
      <c r="DC168" s="91">
        <v>152.84133808000001</v>
      </c>
      <c r="DD168" s="91">
        <v>167.90888654</v>
      </c>
      <c r="DE168" s="92">
        <v>204.87332012000002</v>
      </c>
      <c r="DF168" s="90">
        <v>146.12249451999998</v>
      </c>
      <c r="DG168" s="91">
        <v>185.39801958999999</v>
      </c>
      <c r="DH168" s="91">
        <v>183.42322472999999</v>
      </c>
      <c r="DI168" s="92">
        <v>217.43553294999998</v>
      </c>
      <c r="DJ168" s="90">
        <v>211.88260955000001</v>
      </c>
      <c r="DK168" s="91">
        <v>206.72101930000002</v>
      </c>
      <c r="DL168" s="91">
        <v>268.18348093000003</v>
      </c>
      <c r="DM168" s="92">
        <v>236.57668240999999</v>
      </c>
      <c r="DN168" s="90">
        <v>180.31299890999998</v>
      </c>
      <c r="DO168" s="91">
        <v>195.64670199</v>
      </c>
      <c r="DP168" s="91">
        <v>175.33016808000002</v>
      </c>
      <c r="DQ168" s="92">
        <v>217.79907722000002</v>
      </c>
      <c r="DR168" s="90">
        <v>132.32516208999999</v>
      </c>
    </row>
    <row r="169" spans="1:122" s="10" customFormat="1" ht="13.2" customHeight="1" x14ac:dyDescent="0.3">
      <c r="A169" s="80" t="s">
        <v>68</v>
      </c>
      <c r="B169" s="151">
        <v>59</v>
      </c>
      <c r="C169" s="91">
        <v>120.19999999999999</v>
      </c>
      <c r="D169" s="91">
        <v>145.19999999999999</v>
      </c>
      <c r="E169" s="92">
        <v>144.9</v>
      </c>
      <c r="F169" s="91">
        <v>76.228000000000009</v>
      </c>
      <c r="G169" s="91">
        <v>93.531999999999996</v>
      </c>
      <c r="H169" s="91">
        <v>135.49</v>
      </c>
      <c r="I169" s="92">
        <v>200.89600000000002</v>
      </c>
      <c r="J169" s="90">
        <v>136.06200000000001</v>
      </c>
      <c r="K169" s="91">
        <v>220.24599999999998</v>
      </c>
      <c r="L169" s="91">
        <v>199.059</v>
      </c>
      <c r="M169" s="92">
        <v>295.67500000000001</v>
      </c>
      <c r="N169" s="90">
        <v>262.33500000000004</v>
      </c>
      <c r="O169" s="91">
        <v>240.62700000000001</v>
      </c>
      <c r="P169" s="91">
        <v>212.47300000000001</v>
      </c>
      <c r="Q169" s="92">
        <v>217.642</v>
      </c>
      <c r="R169" s="90">
        <v>116.229</v>
      </c>
      <c r="S169" s="91">
        <v>206.82600000000002</v>
      </c>
      <c r="T169" s="91">
        <v>161.464</v>
      </c>
      <c r="U169" s="92">
        <v>331.09100000000001</v>
      </c>
      <c r="V169" s="90">
        <v>166.679</v>
      </c>
      <c r="W169" s="91">
        <v>224.62</v>
      </c>
      <c r="X169" s="91">
        <v>281.23800000000006</v>
      </c>
      <c r="Y169" s="92">
        <v>414.35699999999997</v>
      </c>
      <c r="Z169" s="90">
        <v>313.60599999999999</v>
      </c>
      <c r="AA169" s="91">
        <v>248.59899999999999</v>
      </c>
      <c r="AB169" s="91">
        <v>192.04799999999997</v>
      </c>
      <c r="AC169" s="92">
        <v>501.70500000000004</v>
      </c>
      <c r="AD169" s="90">
        <v>219.119</v>
      </c>
      <c r="AE169" s="91">
        <v>225.114</v>
      </c>
      <c r="AF169" s="91">
        <v>229.54</v>
      </c>
      <c r="AG169" s="92">
        <v>339.32600000000002</v>
      </c>
      <c r="AH169" s="90">
        <v>164.042</v>
      </c>
      <c r="AI169" s="91">
        <v>323.27300000000002</v>
      </c>
      <c r="AJ169" s="91">
        <v>234.19600000000003</v>
      </c>
      <c r="AK169" s="92">
        <v>306.221</v>
      </c>
      <c r="AL169" s="90">
        <v>268.55899999999997</v>
      </c>
      <c r="AM169" s="91">
        <v>244.14500000000004</v>
      </c>
      <c r="AN169" s="91">
        <v>260.13100000000003</v>
      </c>
      <c r="AO169" s="92">
        <v>376.28</v>
      </c>
      <c r="AP169" s="90">
        <v>390.38299999999998</v>
      </c>
      <c r="AQ169" s="91">
        <v>397.97300000000001</v>
      </c>
      <c r="AR169" s="91">
        <v>401.19500000000005</v>
      </c>
      <c r="AS169" s="92">
        <v>757.66800000000001</v>
      </c>
      <c r="AT169" s="90">
        <v>395.78634375000001</v>
      </c>
      <c r="AU169" s="91">
        <v>430.20434374999996</v>
      </c>
      <c r="AV169" s="91">
        <v>454.15617187499998</v>
      </c>
      <c r="AW169" s="92">
        <v>686.71517187500001</v>
      </c>
      <c r="AX169" s="90">
        <v>471.154</v>
      </c>
      <c r="AY169" s="91">
        <v>536.02099999999996</v>
      </c>
      <c r="AZ169" s="91">
        <v>603.46399999999994</v>
      </c>
      <c r="BA169" s="92">
        <v>862.61899999999991</v>
      </c>
      <c r="BB169" s="90">
        <v>443.29787011718753</v>
      </c>
      <c r="BC169" s="91">
        <v>894.9148701171888</v>
      </c>
      <c r="BD169" s="91">
        <v>556.29824023437504</v>
      </c>
      <c r="BE169" s="92">
        <v>849.70600000000002</v>
      </c>
      <c r="BF169" s="90">
        <v>622.50160000000005</v>
      </c>
      <c r="BG169" s="91">
        <v>582.32310000000007</v>
      </c>
      <c r="BH169" s="91">
        <v>677.99</v>
      </c>
      <c r="BI169" s="92">
        <v>1016.5641000000001</v>
      </c>
      <c r="BJ169" s="90">
        <v>685.78244707999988</v>
      </c>
      <c r="BK169" s="91">
        <v>756.30346258999998</v>
      </c>
      <c r="BL169" s="91">
        <v>687.93091841000012</v>
      </c>
      <c r="BM169" s="92">
        <v>885.21940614000005</v>
      </c>
      <c r="BN169" s="90">
        <v>827.80872021000005</v>
      </c>
      <c r="BO169" s="91">
        <v>682.69854678999991</v>
      </c>
      <c r="BP169" s="91">
        <v>719.94760855000004</v>
      </c>
      <c r="BQ169" s="92">
        <v>933.96638017000009</v>
      </c>
      <c r="BR169" s="90">
        <v>803.63111774000004</v>
      </c>
      <c r="BS169" s="91">
        <v>719.32554935999997</v>
      </c>
      <c r="BT169" s="91">
        <v>661.75367056000005</v>
      </c>
      <c r="BU169" s="92">
        <v>967.93338783000013</v>
      </c>
      <c r="BV169" s="90">
        <v>534.51401319999991</v>
      </c>
      <c r="BW169" s="91">
        <v>904.01813875999983</v>
      </c>
      <c r="BX169" s="91">
        <v>838.23881701000005</v>
      </c>
      <c r="BY169" s="92">
        <v>1052.71685931</v>
      </c>
      <c r="BZ169" s="90">
        <v>347.54756191000001</v>
      </c>
      <c r="CA169" s="91">
        <v>664.79997434000006</v>
      </c>
      <c r="CB169" s="91">
        <v>512.93056458000001</v>
      </c>
      <c r="CC169" s="92">
        <v>631.31511975000001</v>
      </c>
      <c r="CD169" s="90">
        <v>365.98000189000004</v>
      </c>
      <c r="CE169" s="91">
        <v>500.61804483000009</v>
      </c>
      <c r="CF169" s="91">
        <v>465.54416868999999</v>
      </c>
      <c r="CG169" s="92">
        <v>501.53412768000004</v>
      </c>
      <c r="CH169" s="91">
        <v>350.43153653000002</v>
      </c>
      <c r="CI169" s="91">
        <v>628.40461613000002</v>
      </c>
      <c r="CJ169" s="91">
        <v>476.03111282000003</v>
      </c>
      <c r="CK169" s="92">
        <v>841.62831503000007</v>
      </c>
      <c r="CL169" s="90">
        <v>393.55458060000001</v>
      </c>
      <c r="CM169" s="91">
        <v>502.51526109999998</v>
      </c>
      <c r="CN169" s="91">
        <v>407.26529285000004</v>
      </c>
      <c r="CO169" s="91">
        <v>732.57680865999998</v>
      </c>
      <c r="CP169" s="90">
        <v>410.93293310000001</v>
      </c>
      <c r="CQ169" s="91">
        <v>465.52281311000002</v>
      </c>
      <c r="CR169" s="91">
        <v>474.88072545999995</v>
      </c>
      <c r="CS169" s="92">
        <v>891.36911439999994</v>
      </c>
      <c r="CT169" s="90">
        <v>371.79224935000002</v>
      </c>
      <c r="CU169" s="91">
        <v>517.45576013000004</v>
      </c>
      <c r="CV169" s="91">
        <v>349.25006676999999</v>
      </c>
      <c r="CW169" s="92">
        <v>778.39367156999992</v>
      </c>
      <c r="CX169" s="90">
        <v>335.26962778000001</v>
      </c>
      <c r="CY169" s="91">
        <v>409.14264627</v>
      </c>
      <c r="CZ169" s="91">
        <v>440.17002066000003</v>
      </c>
      <c r="DA169" s="92">
        <v>562.51103678999993</v>
      </c>
      <c r="DB169" s="90">
        <v>273.19679493000001</v>
      </c>
      <c r="DC169" s="91">
        <v>350.46935716999997</v>
      </c>
      <c r="DD169" s="91">
        <v>437.89178853000004</v>
      </c>
      <c r="DE169" s="92">
        <v>524.41058584999996</v>
      </c>
      <c r="DF169" s="90">
        <v>468.45622063000002</v>
      </c>
      <c r="DG169" s="91">
        <v>582.22886002000007</v>
      </c>
      <c r="DH169" s="91">
        <v>349.73717514999998</v>
      </c>
      <c r="DI169" s="92">
        <v>509.57245961000001</v>
      </c>
      <c r="DJ169" s="90">
        <v>471.54987464999999</v>
      </c>
      <c r="DK169" s="91">
        <v>667.97332328999994</v>
      </c>
      <c r="DL169" s="91">
        <v>478.16642249999995</v>
      </c>
      <c r="DM169" s="92">
        <v>638.77680166000005</v>
      </c>
      <c r="DN169" s="90">
        <v>312.53845842999999</v>
      </c>
      <c r="DO169" s="91">
        <v>485.75484632999996</v>
      </c>
      <c r="DP169" s="91">
        <v>400.82873788999996</v>
      </c>
      <c r="DQ169" s="92">
        <v>480.63350966000007</v>
      </c>
      <c r="DR169" s="90">
        <v>307.41481257999999</v>
      </c>
    </row>
    <row r="170" spans="1:122" s="10" customFormat="1" ht="13.2" customHeight="1" x14ac:dyDescent="0.3">
      <c r="A170" s="172" t="s">
        <v>18</v>
      </c>
      <c r="B170" s="153">
        <v>-2501.7334218800002</v>
      </c>
      <c r="C170" s="97">
        <v>-3720.4956105699998</v>
      </c>
      <c r="D170" s="97">
        <v>-1662.0919783950003</v>
      </c>
      <c r="E170" s="98">
        <v>-2862.8126393799998</v>
      </c>
      <c r="F170" s="97">
        <v>-2098.5249567149999</v>
      </c>
      <c r="G170" s="97">
        <v>-2830.4712216850003</v>
      </c>
      <c r="H170" s="97">
        <v>-2432.609336725</v>
      </c>
      <c r="I170" s="98">
        <v>-4012.7266085000001</v>
      </c>
      <c r="J170" s="96">
        <v>-2189.7173750249999</v>
      </c>
      <c r="K170" s="97">
        <v>-4194.4873593250004</v>
      </c>
      <c r="L170" s="97">
        <v>-2914.8740117299999</v>
      </c>
      <c r="M170" s="98">
        <v>-5276.5999761550001</v>
      </c>
      <c r="N170" s="96">
        <v>-2319.1345683300001</v>
      </c>
      <c r="O170" s="97">
        <v>-5323.6921479749999</v>
      </c>
      <c r="P170" s="97">
        <v>-4234.9551831899998</v>
      </c>
      <c r="Q170" s="98">
        <v>-5962.3460728049995</v>
      </c>
      <c r="R170" s="96">
        <v>-3881.294806805</v>
      </c>
      <c r="S170" s="97">
        <v>-5795.9685497200007</v>
      </c>
      <c r="T170" s="97">
        <v>-3192.7291117550003</v>
      </c>
      <c r="U170" s="98">
        <v>-5611.1117632050009</v>
      </c>
      <c r="V170" s="96">
        <v>-2832.5131180549997</v>
      </c>
      <c r="W170" s="97">
        <v>-6269.0468984099989</v>
      </c>
      <c r="X170" s="97">
        <v>-2933.3691580100003</v>
      </c>
      <c r="Y170" s="98">
        <v>-5446.3760142849997</v>
      </c>
      <c r="Z170" s="96">
        <v>-4426.501244005336</v>
      </c>
      <c r="AA170" s="97">
        <v>-5370.253752442849</v>
      </c>
      <c r="AB170" s="97">
        <v>-3748.9396762699816</v>
      </c>
      <c r="AC170" s="98">
        <v>-5761.4729917947107</v>
      </c>
      <c r="AD170" s="96">
        <v>-3427.9674567165566</v>
      </c>
      <c r="AE170" s="97">
        <v>-5598.6638415403013</v>
      </c>
      <c r="AF170" s="97">
        <v>-3624.7086523065036</v>
      </c>
      <c r="AG170" s="98">
        <v>-5066.6957551811138</v>
      </c>
      <c r="AH170" s="96">
        <v>-3383.1731445985943</v>
      </c>
      <c r="AI170" s="97">
        <v>-5203.408089657235</v>
      </c>
      <c r="AJ170" s="97">
        <v>-3430.822997596706</v>
      </c>
      <c r="AK170" s="98">
        <v>-6117.6303553421249</v>
      </c>
      <c r="AL170" s="96">
        <v>-4490.2495637851389</v>
      </c>
      <c r="AM170" s="97">
        <v>-5667.230653396603</v>
      </c>
      <c r="AN170" s="97">
        <v>-4079.0122052500001</v>
      </c>
      <c r="AO170" s="98">
        <v>-5870.0539056081043</v>
      </c>
      <c r="AP170" s="96">
        <v>-5204.9254530054304</v>
      </c>
      <c r="AQ170" s="97">
        <v>-7152.0732755896515</v>
      </c>
      <c r="AR170" s="97">
        <v>-5882.8375399562374</v>
      </c>
      <c r="AS170" s="98">
        <v>-7312.7864369906447</v>
      </c>
      <c r="AT170" s="96">
        <v>-6802.9590519526082</v>
      </c>
      <c r="AU170" s="97">
        <v>-7554.5761303108429</v>
      </c>
      <c r="AV170" s="97">
        <v>-5374.6273762000001</v>
      </c>
      <c r="AW170" s="98">
        <v>-7252.684524539738</v>
      </c>
      <c r="AX170" s="96">
        <v>-6586.5687039375389</v>
      </c>
      <c r="AY170" s="97">
        <v>-7219.2240307444026</v>
      </c>
      <c r="AZ170" s="97">
        <v>-6846.4163454719201</v>
      </c>
      <c r="BA170" s="98">
        <v>-8347.7048572364292</v>
      </c>
      <c r="BB170" s="96">
        <v>-11210.647558151199</v>
      </c>
      <c r="BC170" s="97">
        <v>-11201.310193812918</v>
      </c>
      <c r="BD170" s="97">
        <v>-11329.085847576904</v>
      </c>
      <c r="BE170" s="98">
        <v>-8064.6349958697683</v>
      </c>
      <c r="BF170" s="96">
        <v>-6483.9042765986069</v>
      </c>
      <c r="BG170" s="97">
        <v>-8648.1797973333523</v>
      </c>
      <c r="BH170" s="97">
        <v>-8545.657834917507</v>
      </c>
      <c r="BI170" s="98">
        <v>-11304.852551053911</v>
      </c>
      <c r="BJ170" s="96">
        <v>-16862.126866670002</v>
      </c>
      <c r="BK170" s="97">
        <v>-17412.230510770001</v>
      </c>
      <c r="BL170" s="97">
        <v>-18427.968638400002</v>
      </c>
      <c r="BM170" s="98">
        <v>-17542.516597219997</v>
      </c>
      <c r="BN170" s="96">
        <v>-16368.65158944</v>
      </c>
      <c r="BO170" s="97">
        <v>-16987.866092469998</v>
      </c>
      <c r="BP170" s="97">
        <v>-19138.770278410004</v>
      </c>
      <c r="BQ170" s="98">
        <v>-17235.50692679</v>
      </c>
      <c r="BR170" s="96">
        <v>-15974.44583637</v>
      </c>
      <c r="BS170" s="97">
        <v>-14280.376491260002</v>
      </c>
      <c r="BT170" s="97">
        <v>-15915.338653199999</v>
      </c>
      <c r="BU170" s="98">
        <v>-17706.284874880002</v>
      </c>
      <c r="BV170" s="96">
        <v>-10429.422519750002</v>
      </c>
      <c r="BW170" s="97">
        <v>-7709.5693055600004</v>
      </c>
      <c r="BX170" s="97">
        <v>-10164.405907859998</v>
      </c>
      <c r="BY170" s="98">
        <v>-9180.2153170300007</v>
      </c>
      <c r="BZ170" s="96">
        <v>-13087.422785940002</v>
      </c>
      <c r="CA170" s="97">
        <v>-10603.066402170001</v>
      </c>
      <c r="CB170" s="97">
        <v>-13198.481851710001</v>
      </c>
      <c r="CC170" s="98">
        <v>-12537.71300191</v>
      </c>
      <c r="CD170" s="96">
        <v>-9716.1112061599979</v>
      </c>
      <c r="CE170" s="97">
        <v>-9617.5118573599993</v>
      </c>
      <c r="CF170" s="97">
        <v>-9921.2046756300006</v>
      </c>
      <c r="CG170" s="98">
        <v>-8680.3336031700001</v>
      </c>
      <c r="CH170" s="97">
        <v>-10970.60567925</v>
      </c>
      <c r="CI170" s="97">
        <v>-8380.3114218199989</v>
      </c>
      <c r="CJ170" s="97">
        <v>-11223.04298848</v>
      </c>
      <c r="CK170" s="98">
        <v>-10968.906892479999</v>
      </c>
      <c r="CL170" s="96">
        <v>-12086.944079750001</v>
      </c>
      <c r="CM170" s="97">
        <v>-9601.2218460399999</v>
      </c>
      <c r="CN170" s="97">
        <v>-11285.680327490001</v>
      </c>
      <c r="CO170" s="97">
        <v>-10195.78222017</v>
      </c>
      <c r="CP170" s="96">
        <v>-16543.610071399999</v>
      </c>
      <c r="CQ170" s="97">
        <v>-12034.415070420002</v>
      </c>
      <c r="CR170" s="97">
        <v>-13477.882229640003</v>
      </c>
      <c r="CS170" s="98">
        <v>-16768.116686330002</v>
      </c>
      <c r="CT170" s="96">
        <v>-11936.562492410001</v>
      </c>
      <c r="CU170" s="97">
        <v>-11116.969492389999</v>
      </c>
      <c r="CV170" s="97">
        <v>-17910.245992160002</v>
      </c>
      <c r="CW170" s="98">
        <v>-16307.834099649999</v>
      </c>
      <c r="CX170" s="96">
        <v>-12239.419010420001</v>
      </c>
      <c r="CY170" s="97">
        <v>-4320.5107965500001</v>
      </c>
      <c r="CZ170" s="97">
        <v>-10886.024620550001</v>
      </c>
      <c r="DA170" s="98">
        <v>-10817.982975949999</v>
      </c>
      <c r="DB170" s="96">
        <v>-13981.755641149997</v>
      </c>
      <c r="DC170" s="97">
        <v>-10711.330213759999</v>
      </c>
      <c r="DD170" s="97">
        <v>-17767.480470449998</v>
      </c>
      <c r="DE170" s="98">
        <v>-16510.398404599997</v>
      </c>
      <c r="DF170" s="96">
        <v>-11742.379170240001</v>
      </c>
      <c r="DG170" s="97">
        <v>-10581.56196107</v>
      </c>
      <c r="DH170" s="97">
        <v>-19707.920325750001</v>
      </c>
      <c r="DI170" s="98">
        <v>-14498.278500230001</v>
      </c>
      <c r="DJ170" s="96">
        <v>-20146.416383180003</v>
      </c>
      <c r="DK170" s="97">
        <v>-19452.342216240002</v>
      </c>
      <c r="DL170" s="97">
        <v>-20291.085651489997</v>
      </c>
      <c r="DM170" s="98">
        <v>-19598.440458739999</v>
      </c>
      <c r="DN170" s="96">
        <v>-18002.120070500001</v>
      </c>
      <c r="DO170" s="97">
        <v>-17000.140880200001</v>
      </c>
      <c r="DP170" s="97">
        <v>-20524.788709550005</v>
      </c>
      <c r="DQ170" s="98">
        <v>-19875.60158155</v>
      </c>
      <c r="DR170" s="96">
        <v>-15497.453713109997</v>
      </c>
    </row>
    <row r="171" spans="1:122" s="10" customFormat="1" ht="13.2" customHeight="1" x14ac:dyDescent="0.3">
      <c r="A171" s="80" t="s">
        <v>63</v>
      </c>
      <c r="B171" s="151">
        <v>865.82457812000007</v>
      </c>
      <c r="C171" s="91">
        <v>838.41438942999991</v>
      </c>
      <c r="D171" s="91">
        <v>801.07902160499998</v>
      </c>
      <c r="E171" s="92">
        <v>1174.3153606199999</v>
      </c>
      <c r="F171" s="91">
        <v>1186.266043285</v>
      </c>
      <c r="G171" s="91">
        <v>1631.0597783149999</v>
      </c>
      <c r="H171" s="91">
        <v>1280.7616632749998</v>
      </c>
      <c r="I171" s="92">
        <v>1431.1183915000001</v>
      </c>
      <c r="J171" s="90">
        <v>1229.1876249750001</v>
      </c>
      <c r="K171" s="91">
        <v>1627.648640675</v>
      </c>
      <c r="L171" s="91">
        <v>1422.0119882700001</v>
      </c>
      <c r="M171" s="92">
        <v>1180.588023845</v>
      </c>
      <c r="N171" s="90">
        <v>1249.3474316699999</v>
      </c>
      <c r="O171" s="91">
        <v>1296.1648520249998</v>
      </c>
      <c r="P171" s="91">
        <v>1332.37781681</v>
      </c>
      <c r="Q171" s="92">
        <v>1069.4709271950001</v>
      </c>
      <c r="R171" s="90">
        <v>809.07419319499991</v>
      </c>
      <c r="S171" s="91">
        <v>971.48345027999994</v>
      </c>
      <c r="T171" s="91">
        <v>965.43988824499991</v>
      </c>
      <c r="U171" s="92">
        <v>1555.9592367949999</v>
      </c>
      <c r="V171" s="90">
        <v>1261.721881945</v>
      </c>
      <c r="W171" s="91">
        <v>819.92410159000008</v>
      </c>
      <c r="X171" s="91">
        <v>1056.2268419899999</v>
      </c>
      <c r="Y171" s="92">
        <v>887.37698571499993</v>
      </c>
      <c r="Z171" s="90">
        <v>923.99008524500005</v>
      </c>
      <c r="AA171" s="91">
        <v>1126.9654956200002</v>
      </c>
      <c r="AB171" s="91">
        <v>843.05926542999987</v>
      </c>
      <c r="AC171" s="92">
        <v>821.55968608500007</v>
      </c>
      <c r="AD171" s="90">
        <v>1006.819744045</v>
      </c>
      <c r="AE171" s="91">
        <v>634.38337882500002</v>
      </c>
      <c r="AF171" s="91">
        <v>1038.3208658149999</v>
      </c>
      <c r="AG171" s="92">
        <v>1088.2390328050001</v>
      </c>
      <c r="AH171" s="90">
        <v>1034.8018765950001</v>
      </c>
      <c r="AI171" s="91">
        <v>753.64850545499996</v>
      </c>
      <c r="AJ171" s="91">
        <v>1013.7299291899999</v>
      </c>
      <c r="AK171" s="92">
        <v>953.55986137000002</v>
      </c>
      <c r="AL171" s="90">
        <v>861.51346102000002</v>
      </c>
      <c r="AM171" s="91">
        <v>887.27762648999999</v>
      </c>
      <c r="AN171" s="91">
        <v>774.57879474999993</v>
      </c>
      <c r="AO171" s="92">
        <v>1089.1418543950001</v>
      </c>
      <c r="AP171" s="90">
        <v>854.89195759999996</v>
      </c>
      <c r="AQ171" s="91">
        <v>924.42452414499985</v>
      </c>
      <c r="AR171" s="91">
        <v>872.64372168</v>
      </c>
      <c r="AS171" s="92">
        <v>957.11813163000011</v>
      </c>
      <c r="AT171" s="90">
        <v>1449.0783646499999</v>
      </c>
      <c r="AU171" s="91">
        <v>2415.4423600999999</v>
      </c>
      <c r="AV171" s="91">
        <v>1511.8627850600001</v>
      </c>
      <c r="AW171" s="92">
        <v>1580.38034827257</v>
      </c>
      <c r="AX171" s="90">
        <v>2151.4932563235939</v>
      </c>
      <c r="AY171" s="91">
        <v>3132.57496706657</v>
      </c>
      <c r="AZ171" s="91">
        <v>3096.5807342581966</v>
      </c>
      <c r="BA171" s="92">
        <v>3708.4106457341481</v>
      </c>
      <c r="BB171" s="90">
        <v>3082.656029699514</v>
      </c>
      <c r="BC171" s="91">
        <v>3544.8533400794181</v>
      </c>
      <c r="BD171" s="91">
        <v>2700.0067426866613</v>
      </c>
      <c r="BE171" s="92">
        <v>3759.4654590745349</v>
      </c>
      <c r="BF171" s="90">
        <v>2589.4348734900004</v>
      </c>
      <c r="BG171" s="91">
        <v>2391.3353536999998</v>
      </c>
      <c r="BH171" s="91">
        <v>2050.9569546500002</v>
      </c>
      <c r="BI171" s="92">
        <v>2352.287609905</v>
      </c>
      <c r="BJ171" s="90">
        <v>4101.8326244099999</v>
      </c>
      <c r="BK171" s="91">
        <v>4236.3543537799997</v>
      </c>
      <c r="BL171" s="91">
        <v>4490.8144952099992</v>
      </c>
      <c r="BM171" s="92">
        <v>4867.4478023600004</v>
      </c>
      <c r="BN171" s="90">
        <v>5985.4500857499997</v>
      </c>
      <c r="BO171" s="91">
        <v>6271.4612381400002</v>
      </c>
      <c r="BP171" s="91">
        <v>5374.7473701500003</v>
      </c>
      <c r="BQ171" s="92">
        <v>5250.1829391499996</v>
      </c>
      <c r="BR171" s="90">
        <v>2514.2997535000004</v>
      </c>
      <c r="BS171" s="91">
        <v>2287.3412181799999</v>
      </c>
      <c r="BT171" s="91">
        <v>2304.9841360700002</v>
      </c>
      <c r="BU171" s="92">
        <v>2200.4558277800002</v>
      </c>
      <c r="BV171" s="90">
        <v>3170.1970751899999</v>
      </c>
      <c r="BW171" s="91">
        <v>3358.3237509000001</v>
      </c>
      <c r="BX171" s="91">
        <v>3272.54481029</v>
      </c>
      <c r="BY171" s="92">
        <v>3265.3250752599997</v>
      </c>
      <c r="BZ171" s="90">
        <v>1845.1334533000002</v>
      </c>
      <c r="CA171" s="91">
        <v>1992.3240647299999</v>
      </c>
      <c r="CB171" s="91">
        <v>1973.3365086799997</v>
      </c>
      <c r="CC171" s="92">
        <v>1981.1357971699997</v>
      </c>
      <c r="CD171" s="90">
        <v>571.89659474000018</v>
      </c>
      <c r="CE171" s="91">
        <v>531.89824561</v>
      </c>
      <c r="CF171" s="91">
        <v>559.08690881999996</v>
      </c>
      <c r="CG171" s="92">
        <v>608.20143236999991</v>
      </c>
      <c r="CH171" s="91">
        <v>3051.8175223899998</v>
      </c>
      <c r="CI171" s="91">
        <v>3210.7210748100001</v>
      </c>
      <c r="CJ171" s="91">
        <v>3295.2286881999999</v>
      </c>
      <c r="CK171" s="92">
        <v>3256.5631539799997</v>
      </c>
      <c r="CL171" s="90">
        <v>5334.0422310000004</v>
      </c>
      <c r="CM171" s="91">
        <v>5766.8000475499994</v>
      </c>
      <c r="CN171" s="91">
        <v>5890.6243967399987</v>
      </c>
      <c r="CO171" s="91">
        <v>6238.9496290999996</v>
      </c>
      <c r="CP171" s="90">
        <v>3081.5169979700004</v>
      </c>
      <c r="CQ171" s="91">
        <v>3303.5796951799998</v>
      </c>
      <c r="CR171" s="91">
        <v>3194.1521564999998</v>
      </c>
      <c r="CS171" s="92">
        <v>3644.0210032499999</v>
      </c>
      <c r="CT171" s="90">
        <v>7691.9212778800002</v>
      </c>
      <c r="CU171" s="91">
        <v>6382.3665986899996</v>
      </c>
      <c r="CV171" s="91">
        <v>5660.8482580899999</v>
      </c>
      <c r="CW171" s="92">
        <v>5393.6779238099989</v>
      </c>
      <c r="CX171" s="90">
        <v>4860.4507572900002</v>
      </c>
      <c r="CY171" s="91">
        <v>3202.8177059800005</v>
      </c>
      <c r="CZ171" s="91">
        <v>5758.9414573599997</v>
      </c>
      <c r="DA171" s="92">
        <v>6275.7479638099994</v>
      </c>
      <c r="DB171" s="90">
        <v>6981.1570735099995</v>
      </c>
      <c r="DC171" s="91">
        <v>8830.7401178</v>
      </c>
      <c r="DD171" s="91">
        <v>7457.8510301200004</v>
      </c>
      <c r="DE171" s="92">
        <v>7832.3762209300003</v>
      </c>
      <c r="DF171" s="90">
        <v>10263.892559569998</v>
      </c>
      <c r="DG171" s="91">
        <v>11036.47842471</v>
      </c>
      <c r="DH171" s="91">
        <v>10602.166900290002</v>
      </c>
      <c r="DI171" s="92">
        <v>8110.15373516</v>
      </c>
      <c r="DJ171" s="90">
        <v>7464.3864040300004</v>
      </c>
      <c r="DK171" s="91">
        <v>6128.3566661699988</v>
      </c>
      <c r="DL171" s="91">
        <v>9250.0505792699987</v>
      </c>
      <c r="DM171" s="92">
        <v>8731.092773190001</v>
      </c>
      <c r="DN171" s="90">
        <v>8818.041260009999</v>
      </c>
      <c r="DO171" s="91">
        <v>7508.2136624000013</v>
      </c>
      <c r="DP171" s="91">
        <v>8311.6942268799994</v>
      </c>
      <c r="DQ171" s="92">
        <v>10616.028764380002</v>
      </c>
      <c r="DR171" s="90">
        <v>9999.9182888899995</v>
      </c>
    </row>
    <row r="172" spans="1:122" s="10" customFormat="1" ht="13.2" customHeight="1" x14ac:dyDescent="0.3">
      <c r="A172" s="80" t="s">
        <v>64</v>
      </c>
      <c r="B172" s="151">
        <v>3367.558</v>
      </c>
      <c r="C172" s="91">
        <v>4558.91</v>
      </c>
      <c r="D172" s="91">
        <v>2463.1709999999998</v>
      </c>
      <c r="E172" s="92">
        <v>4037.1279999999997</v>
      </c>
      <c r="F172" s="91">
        <v>3284.7909999999993</v>
      </c>
      <c r="G172" s="91">
        <v>4461.5309999999999</v>
      </c>
      <c r="H172" s="91">
        <v>3713.3710000000001</v>
      </c>
      <c r="I172" s="92">
        <v>5443.8450000000003</v>
      </c>
      <c r="J172" s="90">
        <v>3418.9049999999997</v>
      </c>
      <c r="K172" s="91">
        <v>5822.1360000000004</v>
      </c>
      <c r="L172" s="91">
        <v>4336.8860000000004</v>
      </c>
      <c r="M172" s="92">
        <v>6457.1880000000001</v>
      </c>
      <c r="N172" s="90">
        <v>3568.4820000000004</v>
      </c>
      <c r="O172" s="91">
        <v>6619.857</v>
      </c>
      <c r="P172" s="91">
        <v>5567.3330000000005</v>
      </c>
      <c r="Q172" s="92">
        <v>7031.817</v>
      </c>
      <c r="R172" s="90">
        <v>4690.3689999999997</v>
      </c>
      <c r="S172" s="91">
        <v>6767.4520000000002</v>
      </c>
      <c r="T172" s="91">
        <v>4158.1689999999999</v>
      </c>
      <c r="U172" s="92">
        <v>7167.0709999999999</v>
      </c>
      <c r="V172" s="90">
        <v>4094.2349999999997</v>
      </c>
      <c r="W172" s="91">
        <v>7088.9709999999995</v>
      </c>
      <c r="X172" s="91">
        <v>3989.5960000000005</v>
      </c>
      <c r="Y172" s="92">
        <v>6333.7530000000006</v>
      </c>
      <c r="Z172" s="90">
        <v>5350.4913292503352</v>
      </c>
      <c r="AA172" s="91">
        <v>6497.2192480628491</v>
      </c>
      <c r="AB172" s="91">
        <v>4591.9989416999815</v>
      </c>
      <c r="AC172" s="92">
        <v>6583.0326778797098</v>
      </c>
      <c r="AD172" s="90">
        <v>4434.787200761557</v>
      </c>
      <c r="AE172" s="91">
        <v>6233.0472203653007</v>
      </c>
      <c r="AF172" s="91">
        <v>4663.0295181215033</v>
      </c>
      <c r="AG172" s="92">
        <v>6154.9347879861143</v>
      </c>
      <c r="AH172" s="90">
        <v>4417.9750211935943</v>
      </c>
      <c r="AI172" s="91">
        <v>5957.0565951122353</v>
      </c>
      <c r="AJ172" s="91">
        <v>4444.5529267867059</v>
      </c>
      <c r="AK172" s="92">
        <v>7071.1902167121243</v>
      </c>
      <c r="AL172" s="90">
        <v>5351.7630248051391</v>
      </c>
      <c r="AM172" s="91">
        <v>6554.5082798866033</v>
      </c>
      <c r="AN172" s="91">
        <v>4853.5910000000003</v>
      </c>
      <c r="AO172" s="92">
        <v>6959.1957600031055</v>
      </c>
      <c r="AP172" s="90">
        <v>6059.8174106054303</v>
      </c>
      <c r="AQ172" s="91">
        <v>8076.4977997346523</v>
      </c>
      <c r="AR172" s="91">
        <v>6755.4812616362378</v>
      </c>
      <c r="AS172" s="92">
        <v>8269.9045686206446</v>
      </c>
      <c r="AT172" s="90">
        <v>8252.0374166026086</v>
      </c>
      <c r="AU172" s="91">
        <v>9970.0184904108428</v>
      </c>
      <c r="AV172" s="91">
        <v>6886.4901612599997</v>
      </c>
      <c r="AW172" s="92">
        <v>8833.0648728123087</v>
      </c>
      <c r="AX172" s="90">
        <v>8738.0619602611332</v>
      </c>
      <c r="AY172" s="91">
        <v>10351.798997810974</v>
      </c>
      <c r="AZ172" s="91">
        <v>9942.9970797301175</v>
      </c>
      <c r="BA172" s="92">
        <v>12056.115502970577</v>
      </c>
      <c r="BB172" s="90">
        <v>14293.303587850714</v>
      </c>
      <c r="BC172" s="91">
        <v>14746.163533892337</v>
      </c>
      <c r="BD172" s="91">
        <v>14029.092590263568</v>
      </c>
      <c r="BE172" s="92">
        <v>11824.100454944302</v>
      </c>
      <c r="BF172" s="90">
        <v>9073.3391500886064</v>
      </c>
      <c r="BG172" s="91">
        <v>11039.515151033356</v>
      </c>
      <c r="BH172" s="91">
        <v>10596.614789567508</v>
      </c>
      <c r="BI172" s="92">
        <v>13657.140160958912</v>
      </c>
      <c r="BJ172" s="90">
        <v>20963.959491080001</v>
      </c>
      <c r="BK172" s="91">
        <v>21648.584864550001</v>
      </c>
      <c r="BL172" s="91">
        <v>22918.783133609999</v>
      </c>
      <c r="BM172" s="92">
        <v>22409.96439958</v>
      </c>
      <c r="BN172" s="90">
        <v>22354.101675189999</v>
      </c>
      <c r="BO172" s="91">
        <v>23259.327330610002</v>
      </c>
      <c r="BP172" s="91">
        <v>24513.517648560002</v>
      </c>
      <c r="BQ172" s="92">
        <v>22485.689865939999</v>
      </c>
      <c r="BR172" s="90">
        <v>18488.745589869999</v>
      </c>
      <c r="BS172" s="91">
        <v>16567.717709439999</v>
      </c>
      <c r="BT172" s="91">
        <v>18220.322789270002</v>
      </c>
      <c r="BU172" s="92">
        <v>19906.740702659998</v>
      </c>
      <c r="BV172" s="90">
        <v>13599.619594940001</v>
      </c>
      <c r="BW172" s="91">
        <v>11067.89305646</v>
      </c>
      <c r="BX172" s="91">
        <v>13436.950718149999</v>
      </c>
      <c r="BY172" s="92">
        <v>12445.54039229</v>
      </c>
      <c r="BZ172" s="90">
        <v>14932.556239239999</v>
      </c>
      <c r="CA172" s="91">
        <v>12595.3904669</v>
      </c>
      <c r="CB172" s="91">
        <v>15171.818360390002</v>
      </c>
      <c r="CC172" s="92">
        <v>14518.84879908</v>
      </c>
      <c r="CD172" s="90">
        <v>10288.007800899999</v>
      </c>
      <c r="CE172" s="91">
        <v>10149.41010297</v>
      </c>
      <c r="CF172" s="91">
        <v>10480.291584449998</v>
      </c>
      <c r="CG172" s="92">
        <v>9288.5350355400005</v>
      </c>
      <c r="CH172" s="91">
        <v>14022.42320164</v>
      </c>
      <c r="CI172" s="91">
        <v>11591.03249663</v>
      </c>
      <c r="CJ172" s="91">
        <v>14518.271676679999</v>
      </c>
      <c r="CK172" s="92">
        <v>14225.470046459999</v>
      </c>
      <c r="CL172" s="90">
        <v>17420.986310749999</v>
      </c>
      <c r="CM172" s="91">
        <v>15368.021893590001</v>
      </c>
      <c r="CN172" s="91">
        <v>17176.304724230002</v>
      </c>
      <c r="CO172" s="91">
        <v>16434.73184927</v>
      </c>
      <c r="CP172" s="90">
        <v>19625.127069369999</v>
      </c>
      <c r="CQ172" s="91">
        <v>15337.9947656</v>
      </c>
      <c r="CR172" s="91">
        <v>16672.034386140003</v>
      </c>
      <c r="CS172" s="92">
        <v>20412.137689580002</v>
      </c>
      <c r="CT172" s="90">
        <v>19628.48377029</v>
      </c>
      <c r="CU172" s="91">
        <v>17499.336091079997</v>
      </c>
      <c r="CV172" s="91">
        <v>23571.094250249997</v>
      </c>
      <c r="CW172" s="92">
        <v>21701.51202346</v>
      </c>
      <c r="CX172" s="90">
        <v>17099.869767709999</v>
      </c>
      <c r="CY172" s="91">
        <v>7523.3285025300002</v>
      </c>
      <c r="CZ172" s="91">
        <v>16644.966077910001</v>
      </c>
      <c r="DA172" s="92">
        <v>17093.730939759997</v>
      </c>
      <c r="DB172" s="90">
        <v>20962.91271466</v>
      </c>
      <c r="DC172" s="91">
        <v>19542.07033156</v>
      </c>
      <c r="DD172" s="91">
        <v>25225.331500569999</v>
      </c>
      <c r="DE172" s="92">
        <v>24342.774625530001</v>
      </c>
      <c r="DF172" s="90">
        <v>22006.271729810003</v>
      </c>
      <c r="DG172" s="91">
        <v>21618.040385779997</v>
      </c>
      <c r="DH172" s="91">
        <v>30310.087226039999</v>
      </c>
      <c r="DI172" s="92">
        <v>22608.432235389999</v>
      </c>
      <c r="DJ172" s="90">
        <v>27610.802787209999</v>
      </c>
      <c r="DK172" s="91">
        <v>25580.698882409997</v>
      </c>
      <c r="DL172" s="91">
        <v>29541.136230759999</v>
      </c>
      <c r="DM172" s="92">
        <v>28329.533231929996</v>
      </c>
      <c r="DN172" s="90">
        <v>26820.161330510004</v>
      </c>
      <c r="DO172" s="91">
        <v>24508.354542599998</v>
      </c>
      <c r="DP172" s="91">
        <v>28836.482936430002</v>
      </c>
      <c r="DQ172" s="92">
        <v>30491.63034593</v>
      </c>
      <c r="DR172" s="90">
        <v>25497.372001999996</v>
      </c>
    </row>
    <row r="173" spans="1:122" s="10" customFormat="1" ht="13.2" customHeight="1" x14ac:dyDescent="0.3">
      <c r="A173" s="172" t="s">
        <v>217</v>
      </c>
      <c r="B173" s="153">
        <v>-35.069000000000003</v>
      </c>
      <c r="C173" s="97">
        <v>-30.585000000000001</v>
      </c>
      <c r="D173" s="97">
        <v>-45.817999999999998</v>
      </c>
      <c r="E173" s="98">
        <v>-48.492000000000004</v>
      </c>
      <c r="F173" s="97">
        <v>-37.827999999999996</v>
      </c>
      <c r="G173" s="97">
        <v>-23.691000000000003</v>
      </c>
      <c r="H173" s="97">
        <v>-1.541999999999998</v>
      </c>
      <c r="I173" s="98">
        <v>3.4550000000000001</v>
      </c>
      <c r="J173" s="96">
        <v>4.5059999999999985</v>
      </c>
      <c r="K173" s="97">
        <v>6.278000000000004</v>
      </c>
      <c r="L173" s="97">
        <v>18.628999999999998</v>
      </c>
      <c r="M173" s="98">
        <v>20.468000000000004</v>
      </c>
      <c r="N173" s="96">
        <v>17.559000000000001</v>
      </c>
      <c r="O173" s="97">
        <v>11.032999999999998</v>
      </c>
      <c r="P173" s="97">
        <v>23.363999999999997</v>
      </c>
      <c r="Q173" s="98">
        <v>51.253</v>
      </c>
      <c r="R173" s="96">
        <v>81.055000000000007</v>
      </c>
      <c r="S173" s="97">
        <v>24.380000000000003</v>
      </c>
      <c r="T173" s="97">
        <v>20.173999999999999</v>
      </c>
      <c r="U173" s="98">
        <v>16.409000000000002</v>
      </c>
      <c r="V173" s="96">
        <v>25.779999999999998</v>
      </c>
      <c r="W173" s="97">
        <v>19.255000000000003</v>
      </c>
      <c r="X173" s="97">
        <v>12.672000000000001</v>
      </c>
      <c r="Y173" s="98">
        <v>21.476999999999997</v>
      </c>
      <c r="Z173" s="96">
        <v>31.688999999999993</v>
      </c>
      <c r="AA173" s="97">
        <v>29.974</v>
      </c>
      <c r="AB173" s="97">
        <v>23.479999999999997</v>
      </c>
      <c r="AC173" s="98">
        <v>9.9479999999999986</v>
      </c>
      <c r="AD173" s="96">
        <v>4.4320000000000022</v>
      </c>
      <c r="AE173" s="97">
        <v>20.026</v>
      </c>
      <c r="AF173" s="97">
        <v>37.299999999999997</v>
      </c>
      <c r="AG173" s="98">
        <v>40.003999999999991</v>
      </c>
      <c r="AH173" s="96">
        <v>24.896000000000001</v>
      </c>
      <c r="AI173" s="97">
        <v>23.555999999999997</v>
      </c>
      <c r="AJ173" s="97">
        <v>40.339999999999996</v>
      </c>
      <c r="AK173" s="98">
        <v>19.781000000000002</v>
      </c>
      <c r="AL173" s="96">
        <v>61.33</v>
      </c>
      <c r="AM173" s="97">
        <v>41.778000000000006</v>
      </c>
      <c r="AN173" s="97">
        <v>31.268999999999998</v>
      </c>
      <c r="AO173" s="98">
        <v>46.629999999999995</v>
      </c>
      <c r="AP173" s="96">
        <v>82.686000000000007</v>
      </c>
      <c r="AQ173" s="97">
        <v>49.585999999999999</v>
      </c>
      <c r="AR173" s="97">
        <v>37.255000000000003</v>
      </c>
      <c r="AS173" s="98">
        <v>44.513000000000005</v>
      </c>
      <c r="AT173" s="96">
        <v>62.628999999999998</v>
      </c>
      <c r="AU173" s="97">
        <v>32.536999999999999</v>
      </c>
      <c r="AV173" s="97">
        <v>52.942000000000007</v>
      </c>
      <c r="AW173" s="98">
        <v>29.151999999999997</v>
      </c>
      <c r="AX173" s="96">
        <v>111.27500000000001</v>
      </c>
      <c r="AY173" s="97">
        <v>122.125</v>
      </c>
      <c r="AZ173" s="97">
        <v>103.776</v>
      </c>
      <c r="BA173" s="98">
        <v>111.187</v>
      </c>
      <c r="BB173" s="96">
        <v>116.77699999999999</v>
      </c>
      <c r="BC173" s="97">
        <v>141.709</v>
      </c>
      <c r="BD173" s="97">
        <v>74.206999999999994</v>
      </c>
      <c r="BE173" s="98">
        <v>212.328</v>
      </c>
      <c r="BF173" s="96">
        <v>176.49680000000001</v>
      </c>
      <c r="BG173" s="97">
        <v>156.93020000000001</v>
      </c>
      <c r="BH173" s="97">
        <v>131.1934</v>
      </c>
      <c r="BI173" s="98">
        <v>138.48320000000001</v>
      </c>
      <c r="BJ173" s="96">
        <v>130.88806756000002</v>
      </c>
      <c r="BK173" s="97">
        <v>135.35290309999999</v>
      </c>
      <c r="BL173" s="97">
        <v>109.54540645999998</v>
      </c>
      <c r="BM173" s="98">
        <v>122.70117345000001</v>
      </c>
      <c r="BN173" s="96">
        <v>131.66339169</v>
      </c>
      <c r="BO173" s="97">
        <v>140.80860509000001</v>
      </c>
      <c r="BP173" s="97">
        <v>163.27934822999998</v>
      </c>
      <c r="BQ173" s="98">
        <v>130.85885317</v>
      </c>
      <c r="BR173" s="96">
        <v>117.219686</v>
      </c>
      <c r="BS173" s="97">
        <v>156.97171204</v>
      </c>
      <c r="BT173" s="97">
        <v>118.51613293</v>
      </c>
      <c r="BU173" s="98">
        <v>118.61877</v>
      </c>
      <c r="BV173" s="96">
        <v>106.86130562</v>
      </c>
      <c r="BW173" s="97">
        <v>148.18580857000001</v>
      </c>
      <c r="BX173" s="97">
        <v>124.54198589000001</v>
      </c>
      <c r="BY173" s="98">
        <v>131.29023778000001</v>
      </c>
      <c r="BZ173" s="96">
        <v>97.35596018999999</v>
      </c>
      <c r="CA173" s="97">
        <v>82.797747030000011</v>
      </c>
      <c r="CB173" s="97">
        <v>75.137638129999985</v>
      </c>
      <c r="CC173" s="98">
        <v>101.41528976000001</v>
      </c>
      <c r="CD173" s="96">
        <v>89.933448990000002</v>
      </c>
      <c r="CE173" s="97">
        <v>96.886911870000006</v>
      </c>
      <c r="CF173" s="97">
        <v>84.916032799999982</v>
      </c>
      <c r="CG173" s="98">
        <v>77.497841480000005</v>
      </c>
      <c r="CH173" s="97">
        <v>59.659734090000001</v>
      </c>
      <c r="CI173" s="97">
        <v>72.807181099999994</v>
      </c>
      <c r="CJ173" s="97">
        <v>79.251997189999997</v>
      </c>
      <c r="CK173" s="98">
        <v>78.768033029999998</v>
      </c>
      <c r="CL173" s="96">
        <v>67.162376179999995</v>
      </c>
      <c r="CM173" s="97">
        <v>48.395331190000007</v>
      </c>
      <c r="CN173" s="97">
        <v>70.171753660000007</v>
      </c>
      <c r="CO173" s="97">
        <v>98.41084128</v>
      </c>
      <c r="CP173" s="96">
        <v>69.76151136</v>
      </c>
      <c r="CQ173" s="97">
        <v>51.962341810000012</v>
      </c>
      <c r="CR173" s="97">
        <v>65.008765869999991</v>
      </c>
      <c r="CS173" s="98">
        <v>61.679662250000007</v>
      </c>
      <c r="CT173" s="96">
        <v>80.041100740000005</v>
      </c>
      <c r="CU173" s="97">
        <v>25.077707799999992</v>
      </c>
      <c r="CV173" s="97">
        <v>55.153748629999996</v>
      </c>
      <c r="CW173" s="98">
        <v>34.546341659999996</v>
      </c>
      <c r="CX173" s="96">
        <v>40.25323616</v>
      </c>
      <c r="CY173" s="97">
        <v>26.940777599999997</v>
      </c>
      <c r="CZ173" s="97">
        <v>29.818629120000001</v>
      </c>
      <c r="DA173" s="98">
        <v>20.702826100000003</v>
      </c>
      <c r="DB173" s="96">
        <v>23.273550729999993</v>
      </c>
      <c r="DC173" s="97">
        <v>13.056948789999993</v>
      </c>
      <c r="DD173" s="97">
        <v>35.23925062</v>
      </c>
      <c r="DE173" s="98">
        <v>29.141424690000004</v>
      </c>
      <c r="DF173" s="96">
        <v>10.864197849999996</v>
      </c>
      <c r="DG173" s="97">
        <v>24.545068529999995</v>
      </c>
      <c r="DH173" s="97">
        <v>36.227279300000006</v>
      </c>
      <c r="DI173" s="98">
        <v>29.634221949999997</v>
      </c>
      <c r="DJ173" s="96">
        <v>50.672343519999991</v>
      </c>
      <c r="DK173" s="97">
        <v>39.846789309999998</v>
      </c>
      <c r="DL173" s="97">
        <v>79.002915939999994</v>
      </c>
      <c r="DM173" s="98">
        <v>121.46122162999998</v>
      </c>
      <c r="DN173" s="96">
        <v>127.25382521</v>
      </c>
      <c r="DO173" s="97">
        <v>103.96228375999999</v>
      </c>
      <c r="DP173" s="97">
        <v>130.54220723</v>
      </c>
      <c r="DQ173" s="98">
        <v>133.81636947999999</v>
      </c>
      <c r="DR173" s="96">
        <v>136.14329201000001</v>
      </c>
    </row>
    <row r="174" spans="1:122" s="10" customFormat="1" ht="13.2" customHeight="1" x14ac:dyDescent="0.3">
      <c r="A174" s="80" t="s">
        <v>65</v>
      </c>
      <c r="B174" s="151">
        <v>9.9580000000000002</v>
      </c>
      <c r="C174" s="91">
        <v>11.077999999999999</v>
      </c>
      <c r="D174" s="91">
        <v>15.289</v>
      </c>
      <c r="E174" s="92">
        <v>23.194000000000003</v>
      </c>
      <c r="F174" s="91">
        <v>30.491999999999997</v>
      </c>
      <c r="G174" s="91">
        <v>45.231999999999999</v>
      </c>
      <c r="H174" s="91">
        <v>63.441000000000003</v>
      </c>
      <c r="I174" s="92">
        <v>57.896000000000001</v>
      </c>
      <c r="J174" s="90">
        <v>54.417999999999999</v>
      </c>
      <c r="K174" s="91">
        <v>61.241</v>
      </c>
      <c r="L174" s="91">
        <v>70.584000000000003</v>
      </c>
      <c r="M174" s="92">
        <v>66.807000000000002</v>
      </c>
      <c r="N174" s="90">
        <v>70.625</v>
      </c>
      <c r="O174" s="91">
        <v>63.406000000000006</v>
      </c>
      <c r="P174" s="91">
        <v>63.856999999999999</v>
      </c>
      <c r="Q174" s="92">
        <v>84.586999999999989</v>
      </c>
      <c r="R174" s="90">
        <v>128.64400000000001</v>
      </c>
      <c r="S174" s="91">
        <v>61.927000000000007</v>
      </c>
      <c r="T174" s="91">
        <v>61.804000000000002</v>
      </c>
      <c r="U174" s="92">
        <v>57.666000000000004</v>
      </c>
      <c r="V174" s="90">
        <v>55.094999999999999</v>
      </c>
      <c r="W174" s="91">
        <v>58.97</v>
      </c>
      <c r="X174" s="91">
        <v>56.872</v>
      </c>
      <c r="Y174" s="92">
        <v>66.358000000000004</v>
      </c>
      <c r="Z174" s="90">
        <v>72.369</v>
      </c>
      <c r="AA174" s="91">
        <v>68.545999999999992</v>
      </c>
      <c r="AB174" s="91">
        <v>69.835000000000008</v>
      </c>
      <c r="AC174" s="92">
        <v>59.68</v>
      </c>
      <c r="AD174" s="90">
        <v>56.171999999999997</v>
      </c>
      <c r="AE174" s="91">
        <v>70.314999999999998</v>
      </c>
      <c r="AF174" s="91">
        <v>84.394999999999996</v>
      </c>
      <c r="AG174" s="92">
        <v>81.932999999999993</v>
      </c>
      <c r="AH174" s="90">
        <v>61.986999999999995</v>
      </c>
      <c r="AI174" s="91">
        <v>62.781999999999996</v>
      </c>
      <c r="AJ174" s="91">
        <v>66.923000000000002</v>
      </c>
      <c r="AK174" s="92">
        <v>76.912999999999997</v>
      </c>
      <c r="AL174" s="90">
        <v>91.712999999999994</v>
      </c>
      <c r="AM174" s="91">
        <v>96.674999999999997</v>
      </c>
      <c r="AN174" s="91">
        <v>75.215000000000003</v>
      </c>
      <c r="AO174" s="92">
        <v>90.162000000000006</v>
      </c>
      <c r="AP174" s="90">
        <v>87.418000000000006</v>
      </c>
      <c r="AQ174" s="91">
        <v>74.551999999999992</v>
      </c>
      <c r="AR174" s="91">
        <v>77.558000000000007</v>
      </c>
      <c r="AS174" s="92">
        <v>85.962999999999994</v>
      </c>
      <c r="AT174" s="90">
        <v>96.56</v>
      </c>
      <c r="AU174" s="91">
        <v>95.290999999999997</v>
      </c>
      <c r="AV174" s="91">
        <v>95.485000000000014</v>
      </c>
      <c r="AW174" s="92">
        <v>109.99</v>
      </c>
      <c r="AX174" s="90">
        <v>126.25700000000001</v>
      </c>
      <c r="AY174" s="91">
        <v>130.66400000000002</v>
      </c>
      <c r="AZ174" s="91">
        <v>116.06699999999999</v>
      </c>
      <c r="BA174" s="92">
        <v>123.92400000000001</v>
      </c>
      <c r="BB174" s="90">
        <v>144.27600000000001</v>
      </c>
      <c r="BC174" s="91">
        <v>168.798</v>
      </c>
      <c r="BD174" s="91">
        <v>155.79900000000001</v>
      </c>
      <c r="BE174" s="92">
        <v>261.12</v>
      </c>
      <c r="BF174" s="90">
        <v>196.16389999999998</v>
      </c>
      <c r="BG174" s="91">
        <v>173.08</v>
      </c>
      <c r="BH174" s="91">
        <v>143.04179999999999</v>
      </c>
      <c r="BI174" s="92">
        <v>153.0934</v>
      </c>
      <c r="BJ174" s="90">
        <v>144.75899136000001</v>
      </c>
      <c r="BK174" s="91">
        <v>150.26357089999999</v>
      </c>
      <c r="BL174" s="91">
        <v>127.18684781</v>
      </c>
      <c r="BM174" s="92">
        <v>142.58033544</v>
      </c>
      <c r="BN174" s="90">
        <v>151.15599043</v>
      </c>
      <c r="BO174" s="91">
        <v>164.71318486000001</v>
      </c>
      <c r="BP174" s="91">
        <v>190.05131756999998</v>
      </c>
      <c r="BQ174" s="92">
        <v>158.75681715000002</v>
      </c>
      <c r="BR174" s="90">
        <v>136.93621113999998</v>
      </c>
      <c r="BS174" s="91">
        <v>176.38735792999998</v>
      </c>
      <c r="BT174" s="91">
        <v>140.30492995</v>
      </c>
      <c r="BU174" s="92">
        <v>139.39500601</v>
      </c>
      <c r="BV174" s="90">
        <v>127.53803170999998</v>
      </c>
      <c r="BW174" s="91">
        <v>167.96179289</v>
      </c>
      <c r="BX174" s="91">
        <v>143.81330788</v>
      </c>
      <c r="BY174" s="92">
        <v>153.89926122</v>
      </c>
      <c r="BZ174" s="90">
        <v>129.22374259999998</v>
      </c>
      <c r="CA174" s="91">
        <v>133.62313788</v>
      </c>
      <c r="CB174" s="91">
        <v>132.00829941000001</v>
      </c>
      <c r="CC174" s="92">
        <v>125.30838993</v>
      </c>
      <c r="CD174" s="90">
        <v>111.25980192</v>
      </c>
      <c r="CE174" s="91">
        <v>119.40288326000001</v>
      </c>
      <c r="CF174" s="91">
        <v>107.08961858999999</v>
      </c>
      <c r="CG174" s="92">
        <v>99.782534560000002</v>
      </c>
      <c r="CH174" s="91">
        <v>81.60825195000001</v>
      </c>
      <c r="CI174" s="91">
        <v>95.422377589999996</v>
      </c>
      <c r="CJ174" s="91">
        <v>100.98831800000001</v>
      </c>
      <c r="CK174" s="92">
        <v>96.700919319999997</v>
      </c>
      <c r="CL174" s="90">
        <v>100.53990313</v>
      </c>
      <c r="CM174" s="91">
        <v>88.72506958000001</v>
      </c>
      <c r="CN174" s="91">
        <v>90.017515860000003</v>
      </c>
      <c r="CO174" s="91">
        <v>119.11727916000001</v>
      </c>
      <c r="CP174" s="90">
        <v>95.555543900000004</v>
      </c>
      <c r="CQ174" s="91">
        <v>92.124181640000018</v>
      </c>
      <c r="CR174" s="91">
        <v>95.99619573999999</v>
      </c>
      <c r="CS174" s="92">
        <v>84.649286580000009</v>
      </c>
      <c r="CT174" s="90">
        <v>109.61805803000001</v>
      </c>
      <c r="CU174" s="91">
        <v>74.425806690000002</v>
      </c>
      <c r="CV174" s="91">
        <v>82.172110969999991</v>
      </c>
      <c r="CW174" s="92">
        <v>66.921558159999989</v>
      </c>
      <c r="CX174" s="90">
        <v>74.239471100000003</v>
      </c>
      <c r="CY174" s="91">
        <v>64.899171989999999</v>
      </c>
      <c r="CZ174" s="91">
        <v>60.32461266</v>
      </c>
      <c r="DA174" s="92">
        <v>55.013376909999998</v>
      </c>
      <c r="DB174" s="90">
        <v>68.078113129999991</v>
      </c>
      <c r="DC174" s="91">
        <v>57.032420319999986</v>
      </c>
      <c r="DD174" s="91">
        <v>70.04196361999999</v>
      </c>
      <c r="DE174" s="92">
        <v>61.727769609999996</v>
      </c>
      <c r="DF174" s="90">
        <v>58.213504529999994</v>
      </c>
      <c r="DG174" s="91">
        <v>76.830026299999986</v>
      </c>
      <c r="DH174" s="91">
        <v>63.157558119999997</v>
      </c>
      <c r="DI174" s="92">
        <v>63.954152190000002</v>
      </c>
      <c r="DJ174" s="90">
        <v>86.474457110000003</v>
      </c>
      <c r="DK174" s="91">
        <v>84.788997070000008</v>
      </c>
      <c r="DL174" s="91">
        <v>108.87570579</v>
      </c>
      <c r="DM174" s="92">
        <v>156.85018600999999</v>
      </c>
      <c r="DN174" s="90">
        <v>158.96707656000001</v>
      </c>
      <c r="DO174" s="91">
        <v>170.98369180999998</v>
      </c>
      <c r="DP174" s="91">
        <v>161.48319208000001</v>
      </c>
      <c r="DQ174" s="92">
        <v>163.79630429000002</v>
      </c>
      <c r="DR174" s="90">
        <v>186.61910817</v>
      </c>
    </row>
    <row r="175" spans="1:122" s="10" customFormat="1" ht="13.2" customHeight="1" x14ac:dyDescent="0.3">
      <c r="A175" s="80" t="s">
        <v>66</v>
      </c>
      <c r="B175" s="151">
        <v>45.027000000000001</v>
      </c>
      <c r="C175" s="91">
        <v>41.662999999999997</v>
      </c>
      <c r="D175" s="91">
        <v>61.106999999999999</v>
      </c>
      <c r="E175" s="92">
        <v>71.686000000000007</v>
      </c>
      <c r="F175" s="91">
        <v>68.319999999999993</v>
      </c>
      <c r="G175" s="91">
        <v>68.923000000000002</v>
      </c>
      <c r="H175" s="91">
        <v>64.983000000000004</v>
      </c>
      <c r="I175" s="92">
        <v>54.441000000000003</v>
      </c>
      <c r="J175" s="90">
        <v>49.911999999999999</v>
      </c>
      <c r="K175" s="91">
        <v>54.962999999999994</v>
      </c>
      <c r="L175" s="91">
        <v>51.955000000000005</v>
      </c>
      <c r="M175" s="92">
        <v>46.338999999999999</v>
      </c>
      <c r="N175" s="90">
        <v>53.066000000000003</v>
      </c>
      <c r="O175" s="91">
        <v>52.373000000000005</v>
      </c>
      <c r="P175" s="91">
        <v>40.493000000000002</v>
      </c>
      <c r="Q175" s="92">
        <v>33.334000000000003</v>
      </c>
      <c r="R175" s="90">
        <v>47.588999999999999</v>
      </c>
      <c r="S175" s="91">
        <v>37.546999999999997</v>
      </c>
      <c r="T175" s="91">
        <v>41.63</v>
      </c>
      <c r="U175" s="92">
        <v>41.257000000000005</v>
      </c>
      <c r="V175" s="90">
        <v>29.314999999999998</v>
      </c>
      <c r="W175" s="91">
        <v>39.714999999999996</v>
      </c>
      <c r="X175" s="91">
        <v>44.2</v>
      </c>
      <c r="Y175" s="92">
        <v>44.881</v>
      </c>
      <c r="Z175" s="90">
        <v>40.68</v>
      </c>
      <c r="AA175" s="91">
        <v>38.572000000000003</v>
      </c>
      <c r="AB175" s="91">
        <v>46.355000000000004</v>
      </c>
      <c r="AC175" s="92">
        <v>49.731999999999999</v>
      </c>
      <c r="AD175" s="90">
        <v>51.739999999999995</v>
      </c>
      <c r="AE175" s="91">
        <v>50.289000000000001</v>
      </c>
      <c r="AF175" s="91">
        <v>47.094999999999999</v>
      </c>
      <c r="AG175" s="92">
        <v>41.929000000000002</v>
      </c>
      <c r="AH175" s="90">
        <v>37.091000000000001</v>
      </c>
      <c r="AI175" s="91">
        <v>39.225999999999999</v>
      </c>
      <c r="AJ175" s="91">
        <v>26.582999999999998</v>
      </c>
      <c r="AK175" s="92">
        <v>57.131999999999998</v>
      </c>
      <c r="AL175" s="90">
        <v>30.383000000000003</v>
      </c>
      <c r="AM175" s="91">
        <v>54.897000000000006</v>
      </c>
      <c r="AN175" s="91">
        <v>43.945999999999998</v>
      </c>
      <c r="AO175" s="92">
        <v>43.531999999999996</v>
      </c>
      <c r="AP175" s="90">
        <v>4.7319999999999993</v>
      </c>
      <c r="AQ175" s="91">
        <v>24.966000000000001</v>
      </c>
      <c r="AR175" s="91">
        <v>40.303000000000004</v>
      </c>
      <c r="AS175" s="92">
        <v>41.449999999999996</v>
      </c>
      <c r="AT175" s="90">
        <v>33.930999999999997</v>
      </c>
      <c r="AU175" s="91">
        <v>62.753999999999998</v>
      </c>
      <c r="AV175" s="91">
        <v>42.542999999999999</v>
      </c>
      <c r="AW175" s="92">
        <v>80.837999999999994</v>
      </c>
      <c r="AX175" s="90">
        <v>14.981999999999999</v>
      </c>
      <c r="AY175" s="91">
        <v>8.5389999999999997</v>
      </c>
      <c r="AZ175" s="91">
        <v>12.291</v>
      </c>
      <c r="BA175" s="92">
        <v>12.736999999999998</v>
      </c>
      <c r="BB175" s="90">
        <v>27.499000000000002</v>
      </c>
      <c r="BC175" s="91">
        <v>27.088999999999999</v>
      </c>
      <c r="BD175" s="91">
        <v>81.591999999999999</v>
      </c>
      <c r="BE175" s="92">
        <v>48.792000000000002</v>
      </c>
      <c r="BF175" s="90">
        <v>19.667099999999998</v>
      </c>
      <c r="BG175" s="91">
        <v>16.149799999999999</v>
      </c>
      <c r="BH175" s="91">
        <v>11.8484</v>
      </c>
      <c r="BI175" s="92">
        <v>14.610199999999999</v>
      </c>
      <c r="BJ175" s="90">
        <v>13.8709238</v>
      </c>
      <c r="BK175" s="91">
        <v>14.910667799999999</v>
      </c>
      <c r="BL175" s="91">
        <v>17.641441349999997</v>
      </c>
      <c r="BM175" s="92">
        <v>19.87916199</v>
      </c>
      <c r="BN175" s="90">
        <v>19.492598740000002</v>
      </c>
      <c r="BO175" s="91">
        <v>23.904579770000002</v>
      </c>
      <c r="BP175" s="91">
        <v>26.771969340000002</v>
      </c>
      <c r="BQ175" s="92">
        <v>27.89796398</v>
      </c>
      <c r="BR175" s="90">
        <v>19.716525140000002</v>
      </c>
      <c r="BS175" s="91">
        <v>19.41564589</v>
      </c>
      <c r="BT175" s="91">
        <v>21.788797020000001</v>
      </c>
      <c r="BU175" s="92">
        <v>20.776236010000002</v>
      </c>
      <c r="BV175" s="90">
        <v>20.676726090000003</v>
      </c>
      <c r="BW175" s="91">
        <v>19.775984319999996</v>
      </c>
      <c r="BX175" s="91">
        <v>19.271321990000001</v>
      </c>
      <c r="BY175" s="92">
        <v>22.609023440000001</v>
      </c>
      <c r="BZ175" s="90">
        <v>31.867782409999997</v>
      </c>
      <c r="CA175" s="91">
        <v>50.825390849999991</v>
      </c>
      <c r="CB175" s="91">
        <v>56.870661280000007</v>
      </c>
      <c r="CC175" s="92">
        <v>23.893100170000004</v>
      </c>
      <c r="CD175" s="90">
        <v>21.326352929999999</v>
      </c>
      <c r="CE175" s="91">
        <v>22.515971389999997</v>
      </c>
      <c r="CF175" s="91">
        <v>22.173585789999997</v>
      </c>
      <c r="CG175" s="92">
        <v>22.28469308</v>
      </c>
      <c r="CH175" s="91">
        <v>21.948517860000003</v>
      </c>
      <c r="CI175" s="91">
        <v>22.615196490000002</v>
      </c>
      <c r="CJ175" s="91">
        <v>21.736320809999999</v>
      </c>
      <c r="CK175" s="92">
        <v>17.932886289999999</v>
      </c>
      <c r="CL175" s="90">
        <v>33.377526950000004</v>
      </c>
      <c r="CM175" s="91">
        <v>40.329738389999996</v>
      </c>
      <c r="CN175" s="91">
        <v>19.845762200000003</v>
      </c>
      <c r="CO175" s="91">
        <v>20.706437879999999</v>
      </c>
      <c r="CP175" s="90">
        <v>25.79403254</v>
      </c>
      <c r="CQ175" s="91">
        <v>40.161839829999998</v>
      </c>
      <c r="CR175" s="91">
        <v>30.98742987</v>
      </c>
      <c r="CS175" s="92">
        <v>22.969624329999998</v>
      </c>
      <c r="CT175" s="90">
        <v>29.576957289999999</v>
      </c>
      <c r="CU175" s="91">
        <v>49.348098890000003</v>
      </c>
      <c r="CV175" s="91">
        <v>27.018362339999999</v>
      </c>
      <c r="CW175" s="92">
        <v>32.375216499999993</v>
      </c>
      <c r="CX175" s="90">
        <v>33.986234940000003</v>
      </c>
      <c r="CY175" s="91">
        <v>37.958394389999995</v>
      </c>
      <c r="CZ175" s="91">
        <v>30.505983540000003</v>
      </c>
      <c r="DA175" s="92">
        <v>34.310550809999995</v>
      </c>
      <c r="DB175" s="90">
        <v>44.804562400000002</v>
      </c>
      <c r="DC175" s="91">
        <v>43.97547153</v>
      </c>
      <c r="DD175" s="91">
        <v>34.802712999999997</v>
      </c>
      <c r="DE175" s="92">
        <v>32.586344920000002</v>
      </c>
      <c r="DF175" s="90">
        <v>47.349306679999998</v>
      </c>
      <c r="DG175" s="91">
        <v>52.284957769999998</v>
      </c>
      <c r="DH175" s="91">
        <v>26.930278819999998</v>
      </c>
      <c r="DI175" s="92">
        <v>34.319930239999998</v>
      </c>
      <c r="DJ175" s="90">
        <v>35.802113590000005</v>
      </c>
      <c r="DK175" s="91">
        <v>44.942207760000002</v>
      </c>
      <c r="DL175" s="91">
        <v>29.87278985</v>
      </c>
      <c r="DM175" s="92">
        <v>35.388964379999997</v>
      </c>
      <c r="DN175" s="90">
        <v>31.71325135</v>
      </c>
      <c r="DO175" s="91">
        <v>67.021408049999991</v>
      </c>
      <c r="DP175" s="91">
        <v>30.94098485</v>
      </c>
      <c r="DQ175" s="92">
        <v>29.97993481</v>
      </c>
      <c r="DR175" s="90">
        <v>50.475816159999994</v>
      </c>
    </row>
    <row r="176" spans="1:122" s="10" customFormat="1" ht="13.2" customHeight="1" x14ac:dyDescent="0.3">
      <c r="A176" s="172" t="s">
        <v>28</v>
      </c>
      <c r="B176" s="153">
        <v>-2466.6644218800002</v>
      </c>
      <c r="C176" s="97">
        <v>-3689.9106105699998</v>
      </c>
      <c r="D176" s="97">
        <v>-1616.2739783950001</v>
      </c>
      <c r="E176" s="98">
        <v>-2814.3206393799996</v>
      </c>
      <c r="F176" s="97">
        <v>-2060.6969567149999</v>
      </c>
      <c r="G176" s="97">
        <v>-2806.7802216850005</v>
      </c>
      <c r="H176" s="97">
        <v>-2431.0673367250001</v>
      </c>
      <c r="I176" s="98">
        <v>-4016.1816085</v>
      </c>
      <c r="J176" s="96">
        <v>-2194.2233750249998</v>
      </c>
      <c r="K176" s="97">
        <v>-4200.7653593250006</v>
      </c>
      <c r="L176" s="97">
        <v>-2933.5030117299998</v>
      </c>
      <c r="M176" s="98">
        <v>-5297.067976155</v>
      </c>
      <c r="N176" s="96">
        <v>-2336.6935683300003</v>
      </c>
      <c r="O176" s="97">
        <v>-5334.7251479749993</v>
      </c>
      <c r="P176" s="97">
        <v>-4258.3191831900003</v>
      </c>
      <c r="Q176" s="98">
        <v>-6013.5990728050001</v>
      </c>
      <c r="R176" s="96">
        <v>-3962.3498068049998</v>
      </c>
      <c r="S176" s="97">
        <v>-5820.3485497199999</v>
      </c>
      <c r="T176" s="97">
        <v>-3212.9031117549998</v>
      </c>
      <c r="U176" s="98">
        <v>-5627.5207632050005</v>
      </c>
      <c r="V176" s="96">
        <v>-2858.2931180549999</v>
      </c>
      <c r="W176" s="97">
        <v>-6288.3018984099999</v>
      </c>
      <c r="X176" s="97">
        <v>-2946.0411580099999</v>
      </c>
      <c r="Y176" s="98">
        <v>-5467.8530142849995</v>
      </c>
      <c r="Z176" s="96">
        <v>-4458.1902440053354</v>
      </c>
      <c r="AA176" s="97">
        <v>-5400.2277524428482</v>
      </c>
      <c r="AB176" s="97">
        <v>-3772.4196762699817</v>
      </c>
      <c r="AC176" s="98">
        <v>-5771.4209917947101</v>
      </c>
      <c r="AD176" s="96">
        <v>-3432.3994567165564</v>
      </c>
      <c r="AE176" s="97">
        <v>-5618.6898415403011</v>
      </c>
      <c r="AF176" s="97">
        <v>-3662.0086523065038</v>
      </c>
      <c r="AG176" s="98">
        <v>-5106.6997551811146</v>
      </c>
      <c r="AH176" s="96">
        <v>-3408.0691445985944</v>
      </c>
      <c r="AI176" s="97">
        <v>-5226.9640896572346</v>
      </c>
      <c r="AJ176" s="97">
        <v>-3471.1629975967062</v>
      </c>
      <c r="AK176" s="98">
        <v>-6137.4113553421248</v>
      </c>
      <c r="AL176" s="96">
        <v>-4551.5795637851388</v>
      </c>
      <c r="AM176" s="97">
        <v>-5709.0086533966032</v>
      </c>
      <c r="AN176" s="97">
        <v>-4110.2812052499994</v>
      </c>
      <c r="AO176" s="98">
        <v>-5916.6839056081044</v>
      </c>
      <c r="AP176" s="96">
        <v>-5287.611453005431</v>
      </c>
      <c r="AQ176" s="97">
        <v>-7201.6592755896527</v>
      </c>
      <c r="AR176" s="97">
        <v>-5920.0925399562384</v>
      </c>
      <c r="AS176" s="98">
        <v>-7357.2994369906446</v>
      </c>
      <c r="AT176" s="96">
        <v>-6865.588051952609</v>
      </c>
      <c r="AU176" s="97">
        <v>-7587.1131303108432</v>
      </c>
      <c r="AV176" s="97">
        <v>-5427.5693761999992</v>
      </c>
      <c r="AW176" s="98">
        <v>-7281.8365245397381</v>
      </c>
      <c r="AX176" s="96">
        <v>-6697.8437039375403</v>
      </c>
      <c r="AY176" s="97">
        <v>-7341.3490307444035</v>
      </c>
      <c r="AZ176" s="97">
        <v>-6950.1923454719199</v>
      </c>
      <c r="BA176" s="98">
        <v>-8458.8918572364291</v>
      </c>
      <c r="BB176" s="96">
        <v>-11327.4245581512</v>
      </c>
      <c r="BC176" s="97">
        <v>-11343.019193812917</v>
      </c>
      <c r="BD176" s="97">
        <v>-11403.292847576904</v>
      </c>
      <c r="BE176" s="98">
        <v>-8276.9629958697697</v>
      </c>
      <c r="BF176" s="96">
        <v>-6660.4010765986077</v>
      </c>
      <c r="BG176" s="97">
        <v>-8805.109997333353</v>
      </c>
      <c r="BH176" s="97">
        <v>-8676.8512349175071</v>
      </c>
      <c r="BI176" s="98">
        <v>-11443.335751053912</v>
      </c>
      <c r="BJ176" s="96">
        <v>-16993.014934229999</v>
      </c>
      <c r="BK176" s="97">
        <v>-17547.583413870001</v>
      </c>
      <c r="BL176" s="97">
        <v>-18537.51404486</v>
      </c>
      <c r="BM176" s="98">
        <v>-17665.217770669999</v>
      </c>
      <c r="BN176" s="96">
        <v>-16500.314981129999</v>
      </c>
      <c r="BO176" s="97">
        <v>-17128.67469756</v>
      </c>
      <c r="BP176" s="97">
        <v>-19302.04962664</v>
      </c>
      <c r="BQ176" s="98">
        <v>-17366.365779960001</v>
      </c>
      <c r="BR176" s="96">
        <v>-16091.66552237</v>
      </c>
      <c r="BS176" s="97">
        <v>-14437.3482033</v>
      </c>
      <c r="BT176" s="97">
        <v>-16033.854786129999</v>
      </c>
      <c r="BU176" s="98">
        <v>-17824.90364488</v>
      </c>
      <c r="BV176" s="96">
        <v>-10536.283825369999</v>
      </c>
      <c r="BW176" s="97">
        <v>-7857.7551141300009</v>
      </c>
      <c r="BX176" s="97">
        <v>-10288.947893750001</v>
      </c>
      <c r="BY176" s="98">
        <v>-9311.5055548100008</v>
      </c>
      <c r="BZ176" s="96">
        <v>-13184.778746129999</v>
      </c>
      <c r="CA176" s="97">
        <v>-10685.864149200001</v>
      </c>
      <c r="CB176" s="97">
        <v>-13273.619489840001</v>
      </c>
      <c r="CC176" s="98">
        <v>-12639.12829167</v>
      </c>
      <c r="CD176" s="96">
        <v>-9806.044655149999</v>
      </c>
      <c r="CE176" s="97">
        <v>-9714.3987692299997</v>
      </c>
      <c r="CF176" s="97">
        <v>-10006.12070843</v>
      </c>
      <c r="CG176" s="98">
        <v>-8757.8314446500008</v>
      </c>
      <c r="CH176" s="97">
        <v>-11030.265413339999</v>
      </c>
      <c r="CI176" s="97">
        <v>-8453.1186029199998</v>
      </c>
      <c r="CJ176" s="97">
        <v>-11302.29498567</v>
      </c>
      <c r="CK176" s="98">
        <v>-11047.67492551</v>
      </c>
      <c r="CL176" s="96">
        <v>-12154.106455929999</v>
      </c>
      <c r="CM176" s="97">
        <v>-9649.6171772300004</v>
      </c>
      <c r="CN176" s="97">
        <v>-11355.85208115</v>
      </c>
      <c r="CO176" s="97">
        <v>-10294.19306145</v>
      </c>
      <c r="CP176" s="96">
        <v>-16613.371582759995</v>
      </c>
      <c r="CQ176" s="97">
        <v>-12086.377412230002</v>
      </c>
      <c r="CR176" s="97">
        <v>-13542.890995510003</v>
      </c>
      <c r="CS176" s="98">
        <v>-16829.796348579999</v>
      </c>
      <c r="CT176" s="96">
        <v>-12016.603593150001</v>
      </c>
      <c r="CU176" s="97">
        <v>-11142.04720019</v>
      </c>
      <c r="CV176" s="97">
        <v>-17965.399740789999</v>
      </c>
      <c r="CW176" s="98">
        <v>-16342.380441309997</v>
      </c>
      <c r="CX176" s="96">
        <v>-12279.672246580001</v>
      </c>
      <c r="CY176" s="97">
        <v>-4347.4515741499999</v>
      </c>
      <c r="CZ176" s="97">
        <v>-10915.843249670001</v>
      </c>
      <c r="DA176" s="98">
        <v>-10838.68580205</v>
      </c>
      <c r="DB176" s="96">
        <v>-14005.029191879999</v>
      </c>
      <c r="DC176" s="97">
        <v>-10724.38716255</v>
      </c>
      <c r="DD176" s="97">
        <v>-17802.71972107</v>
      </c>
      <c r="DE176" s="98">
        <v>-16539.539829289999</v>
      </c>
      <c r="DF176" s="96">
        <v>-11753.243368090003</v>
      </c>
      <c r="DG176" s="97">
        <v>-10606.1070296</v>
      </c>
      <c r="DH176" s="97">
        <v>-19744.147605049999</v>
      </c>
      <c r="DI176" s="98">
        <v>-14527.912722180001</v>
      </c>
      <c r="DJ176" s="96">
        <v>-20197.0887267</v>
      </c>
      <c r="DK176" s="97">
        <v>-19492.189005550001</v>
      </c>
      <c r="DL176" s="97">
        <v>-20370.088567430001</v>
      </c>
      <c r="DM176" s="98">
        <v>-19719.90168037</v>
      </c>
      <c r="DN176" s="96">
        <v>-18129.373895710003</v>
      </c>
      <c r="DO176" s="97">
        <v>-17104.103163959997</v>
      </c>
      <c r="DP176" s="97">
        <v>-20655.330916780003</v>
      </c>
      <c r="DQ176" s="98">
        <v>-20009.417951029998</v>
      </c>
      <c r="DR176" s="96">
        <v>-15633.597005119997</v>
      </c>
    </row>
    <row r="177" spans="1:122" s="10" customFormat="1" ht="13.2" customHeight="1" x14ac:dyDescent="0.3">
      <c r="A177" s="80" t="s">
        <v>65</v>
      </c>
      <c r="B177" s="151">
        <v>855.86657811999999</v>
      </c>
      <c r="C177" s="91">
        <v>827.33638942999994</v>
      </c>
      <c r="D177" s="91">
        <v>785.79002160499999</v>
      </c>
      <c r="E177" s="92">
        <v>1151.1213606199999</v>
      </c>
      <c r="F177" s="91">
        <v>1155.7740432850001</v>
      </c>
      <c r="G177" s="91">
        <v>1585.8277783149999</v>
      </c>
      <c r="H177" s="91">
        <v>1217.320663275</v>
      </c>
      <c r="I177" s="92">
        <v>1373.2223915</v>
      </c>
      <c r="J177" s="90">
        <v>1174.7696249749999</v>
      </c>
      <c r="K177" s="91">
        <v>1566.407640675</v>
      </c>
      <c r="L177" s="91">
        <v>1351.42798827</v>
      </c>
      <c r="M177" s="92">
        <v>1113.7810238450002</v>
      </c>
      <c r="N177" s="90">
        <v>1178.7224316699999</v>
      </c>
      <c r="O177" s="91">
        <v>1232.7588520249999</v>
      </c>
      <c r="P177" s="91">
        <v>1268.52081681</v>
      </c>
      <c r="Q177" s="92">
        <v>984.88392719499996</v>
      </c>
      <c r="R177" s="90">
        <v>680.4301931949999</v>
      </c>
      <c r="S177" s="91">
        <v>909.55645028000004</v>
      </c>
      <c r="T177" s="91">
        <v>903.63588824499993</v>
      </c>
      <c r="U177" s="92">
        <v>1498.2932367950002</v>
      </c>
      <c r="V177" s="90">
        <v>1206.6268819449999</v>
      </c>
      <c r="W177" s="91">
        <v>760.95410159000005</v>
      </c>
      <c r="X177" s="91">
        <v>999.35484198999995</v>
      </c>
      <c r="Y177" s="92">
        <v>821.01898571499999</v>
      </c>
      <c r="Z177" s="90">
        <v>851.62108524500002</v>
      </c>
      <c r="AA177" s="91">
        <v>1058.4194956199999</v>
      </c>
      <c r="AB177" s="91">
        <v>773.22426542999995</v>
      </c>
      <c r="AC177" s="92">
        <v>761.879686085</v>
      </c>
      <c r="AD177" s="90">
        <v>950.64774404499997</v>
      </c>
      <c r="AE177" s="91">
        <v>564.06837882500008</v>
      </c>
      <c r="AF177" s="91">
        <v>953.92586581499995</v>
      </c>
      <c r="AG177" s="92">
        <v>1006.306032805</v>
      </c>
      <c r="AH177" s="90">
        <v>972.81487659499999</v>
      </c>
      <c r="AI177" s="91">
        <v>690.86650545499992</v>
      </c>
      <c r="AJ177" s="91">
        <v>946.80692918999989</v>
      </c>
      <c r="AK177" s="92">
        <v>876.64686137000012</v>
      </c>
      <c r="AL177" s="90">
        <v>769.80046101999994</v>
      </c>
      <c r="AM177" s="91">
        <v>790.60262649000003</v>
      </c>
      <c r="AN177" s="91">
        <v>699.36379475000001</v>
      </c>
      <c r="AO177" s="92">
        <v>998.97985439500007</v>
      </c>
      <c r="AP177" s="90">
        <v>767.47395759999995</v>
      </c>
      <c r="AQ177" s="91">
        <v>849.87252414500006</v>
      </c>
      <c r="AR177" s="91">
        <v>795.08572168000001</v>
      </c>
      <c r="AS177" s="92">
        <v>871.15513162999991</v>
      </c>
      <c r="AT177" s="90">
        <v>1352.51836465</v>
      </c>
      <c r="AU177" s="91">
        <v>2320.1513600999997</v>
      </c>
      <c r="AV177" s="91">
        <v>1416.37778506</v>
      </c>
      <c r="AW177" s="92">
        <v>1470.39034827257</v>
      </c>
      <c r="AX177" s="90">
        <v>2025.2362563235936</v>
      </c>
      <c r="AY177" s="91">
        <v>3001.9109670665703</v>
      </c>
      <c r="AZ177" s="91">
        <v>2980.5137342581966</v>
      </c>
      <c r="BA177" s="92">
        <v>3584.4866457341486</v>
      </c>
      <c r="BB177" s="90">
        <v>2938.3800296995141</v>
      </c>
      <c r="BC177" s="91">
        <v>3376.0553400794179</v>
      </c>
      <c r="BD177" s="91">
        <v>2544.2077426866613</v>
      </c>
      <c r="BE177" s="92">
        <v>3498.3454590745346</v>
      </c>
      <c r="BF177" s="90">
        <v>2393.27097349</v>
      </c>
      <c r="BG177" s="91">
        <v>2218.2553537000003</v>
      </c>
      <c r="BH177" s="91">
        <v>1907.91515465</v>
      </c>
      <c r="BI177" s="92">
        <v>2199.1942099050002</v>
      </c>
      <c r="BJ177" s="90">
        <v>3957.0736330499994</v>
      </c>
      <c r="BK177" s="91">
        <v>4086.09078288</v>
      </c>
      <c r="BL177" s="91">
        <v>4363.6276473999997</v>
      </c>
      <c r="BM177" s="92">
        <v>4724.86746692</v>
      </c>
      <c r="BN177" s="90">
        <v>5834.2940953199995</v>
      </c>
      <c r="BO177" s="91">
        <v>6106.7480532800009</v>
      </c>
      <c r="BP177" s="91">
        <v>5184.6960525800005</v>
      </c>
      <c r="BQ177" s="92">
        <v>5091.4261219999999</v>
      </c>
      <c r="BR177" s="90">
        <v>2377.3635423600003</v>
      </c>
      <c r="BS177" s="91">
        <v>2110.9538602499997</v>
      </c>
      <c r="BT177" s="91">
        <v>2164.6792061200003</v>
      </c>
      <c r="BU177" s="92">
        <v>2061.0608217700001</v>
      </c>
      <c r="BV177" s="90">
        <v>3042.65904348</v>
      </c>
      <c r="BW177" s="91">
        <v>3190.3619580099999</v>
      </c>
      <c r="BX177" s="91">
        <v>3128.7315024099998</v>
      </c>
      <c r="BY177" s="92">
        <v>3111.4258140400002</v>
      </c>
      <c r="BZ177" s="90">
        <v>1715.9097107</v>
      </c>
      <c r="CA177" s="91">
        <v>1858.7009268500001</v>
      </c>
      <c r="CB177" s="91">
        <v>1841.3282092699999</v>
      </c>
      <c r="CC177" s="92">
        <v>1855.82740724</v>
      </c>
      <c r="CD177" s="90">
        <v>460.6367928200001</v>
      </c>
      <c r="CE177" s="91">
        <v>412.49536234999994</v>
      </c>
      <c r="CF177" s="91">
        <v>451.99729022999998</v>
      </c>
      <c r="CG177" s="92">
        <v>508.41889780999992</v>
      </c>
      <c r="CH177" s="91">
        <v>2970.2092704400002</v>
      </c>
      <c r="CI177" s="91">
        <v>3115.2986972200001</v>
      </c>
      <c r="CJ177" s="91">
        <v>3194.2403702000001</v>
      </c>
      <c r="CK177" s="92">
        <v>3159.86223466</v>
      </c>
      <c r="CL177" s="90">
        <v>5233.50232787</v>
      </c>
      <c r="CM177" s="91">
        <v>5678.07497797</v>
      </c>
      <c r="CN177" s="91">
        <v>5800.6068808799992</v>
      </c>
      <c r="CO177" s="91">
        <v>6119.8323499399994</v>
      </c>
      <c r="CP177" s="90">
        <v>2985.9614540700004</v>
      </c>
      <c r="CQ177" s="91">
        <v>3211.4555135399996</v>
      </c>
      <c r="CR177" s="91">
        <v>3098.1559607600002</v>
      </c>
      <c r="CS177" s="92">
        <v>3559.3717166700003</v>
      </c>
      <c r="CT177" s="90">
        <v>7582.3032198500005</v>
      </c>
      <c r="CU177" s="91">
        <v>6307.9407919999994</v>
      </c>
      <c r="CV177" s="91">
        <v>5578.6761471199998</v>
      </c>
      <c r="CW177" s="92">
        <v>5326.7563656499997</v>
      </c>
      <c r="CX177" s="90">
        <v>4786.2112861900005</v>
      </c>
      <c r="CY177" s="91">
        <v>3137.9185339900005</v>
      </c>
      <c r="CZ177" s="91">
        <v>5698.6168447</v>
      </c>
      <c r="DA177" s="92">
        <v>6220.7345868999992</v>
      </c>
      <c r="DB177" s="90">
        <v>6913.0789603800004</v>
      </c>
      <c r="DC177" s="91">
        <v>8773.7076974800002</v>
      </c>
      <c r="DD177" s="91">
        <v>7387.8090665</v>
      </c>
      <c r="DE177" s="92">
        <v>7770.6484513200003</v>
      </c>
      <c r="DF177" s="90">
        <v>10205.67905504</v>
      </c>
      <c r="DG177" s="91">
        <v>10959.64839841</v>
      </c>
      <c r="DH177" s="91">
        <v>10539.00934217</v>
      </c>
      <c r="DI177" s="92">
        <v>8046.1995829699999</v>
      </c>
      <c r="DJ177" s="90">
        <v>7377.9119469200004</v>
      </c>
      <c r="DK177" s="91">
        <v>6043.567669099999</v>
      </c>
      <c r="DL177" s="91">
        <v>9141.1748734800003</v>
      </c>
      <c r="DM177" s="92">
        <v>8574.2425871800006</v>
      </c>
      <c r="DN177" s="90">
        <v>8659.0741834500004</v>
      </c>
      <c r="DO177" s="91">
        <v>7337.2299705900004</v>
      </c>
      <c r="DP177" s="91">
        <v>8150.2110347999987</v>
      </c>
      <c r="DQ177" s="92">
        <v>10452.232460090001</v>
      </c>
      <c r="DR177" s="90">
        <v>9813.2991807200015</v>
      </c>
    </row>
    <row r="178" spans="1:122" s="10" customFormat="1" ht="13.2" customHeight="1" x14ac:dyDescent="0.3">
      <c r="A178" s="80" t="s">
        <v>66</v>
      </c>
      <c r="B178" s="151">
        <v>3322.5309999999999</v>
      </c>
      <c r="C178" s="91">
        <v>4517.2470000000003</v>
      </c>
      <c r="D178" s="91">
        <v>2402.0639999999999</v>
      </c>
      <c r="E178" s="92">
        <v>3965.4419999999996</v>
      </c>
      <c r="F178" s="91">
        <v>3216.4709999999995</v>
      </c>
      <c r="G178" s="91">
        <v>4392.6080000000002</v>
      </c>
      <c r="H178" s="91">
        <v>3648.3879999999999</v>
      </c>
      <c r="I178" s="92">
        <v>5389.4040000000005</v>
      </c>
      <c r="J178" s="90">
        <v>3368.9930000000004</v>
      </c>
      <c r="K178" s="91">
        <v>5767.1730000000007</v>
      </c>
      <c r="L178" s="91">
        <v>4284.9310000000005</v>
      </c>
      <c r="M178" s="92">
        <v>6410.8490000000002</v>
      </c>
      <c r="N178" s="90">
        <v>3515.4160000000002</v>
      </c>
      <c r="O178" s="91">
        <v>6567.4840000000004</v>
      </c>
      <c r="P178" s="91">
        <v>5526.84</v>
      </c>
      <c r="Q178" s="92">
        <v>6998.4830000000002</v>
      </c>
      <c r="R178" s="90">
        <v>4642.78</v>
      </c>
      <c r="S178" s="91">
        <v>6729.9050000000007</v>
      </c>
      <c r="T178" s="91">
        <v>4116.5390000000007</v>
      </c>
      <c r="U178" s="92">
        <v>7125.8140000000003</v>
      </c>
      <c r="V178" s="90">
        <v>4064.9199999999996</v>
      </c>
      <c r="W178" s="91">
        <v>7049.2559999999994</v>
      </c>
      <c r="X178" s="91">
        <v>3945.3960000000002</v>
      </c>
      <c r="Y178" s="92">
        <v>6288.8719999999994</v>
      </c>
      <c r="Z178" s="90">
        <v>5309.8113292503358</v>
      </c>
      <c r="AA178" s="91">
        <v>6458.6472480628499</v>
      </c>
      <c r="AB178" s="91">
        <v>4545.643941699982</v>
      </c>
      <c r="AC178" s="92">
        <v>6533.3006778797098</v>
      </c>
      <c r="AD178" s="90">
        <v>4383.0472007615572</v>
      </c>
      <c r="AE178" s="91">
        <v>6182.7582203653001</v>
      </c>
      <c r="AF178" s="91">
        <v>4615.9345181215031</v>
      </c>
      <c r="AG178" s="92">
        <v>6113.0057879861142</v>
      </c>
      <c r="AH178" s="90">
        <v>4380.8840211935949</v>
      </c>
      <c r="AI178" s="91">
        <v>5917.8305951122356</v>
      </c>
      <c r="AJ178" s="91">
        <v>4417.9699267867063</v>
      </c>
      <c r="AK178" s="92">
        <v>7014.0582167121247</v>
      </c>
      <c r="AL178" s="90">
        <v>5321.3800248051384</v>
      </c>
      <c r="AM178" s="91">
        <v>6499.6112798866034</v>
      </c>
      <c r="AN178" s="91">
        <v>4809.6450000000004</v>
      </c>
      <c r="AO178" s="92">
        <v>6915.6637600031054</v>
      </c>
      <c r="AP178" s="90">
        <v>6055.0854106054303</v>
      </c>
      <c r="AQ178" s="91">
        <v>8051.5317997346519</v>
      </c>
      <c r="AR178" s="91">
        <v>6715.1782616362379</v>
      </c>
      <c r="AS178" s="92">
        <v>8228.4545686206457</v>
      </c>
      <c r="AT178" s="90">
        <v>8218.1064166026081</v>
      </c>
      <c r="AU178" s="91">
        <v>9907.2644904108438</v>
      </c>
      <c r="AV178" s="91">
        <v>6843.9471612599991</v>
      </c>
      <c r="AW178" s="92">
        <v>8752.226872812309</v>
      </c>
      <c r="AX178" s="90">
        <v>8723.0799602611332</v>
      </c>
      <c r="AY178" s="91">
        <v>10343.259997810974</v>
      </c>
      <c r="AZ178" s="91">
        <v>9930.7060797301165</v>
      </c>
      <c r="BA178" s="92">
        <v>12043.378502970576</v>
      </c>
      <c r="BB178" s="90">
        <v>14265.804587850715</v>
      </c>
      <c r="BC178" s="91">
        <v>14719.074533892337</v>
      </c>
      <c r="BD178" s="91">
        <v>13947.500590263568</v>
      </c>
      <c r="BE178" s="92">
        <v>11775.308454944303</v>
      </c>
      <c r="BF178" s="90">
        <v>9053.6720500886076</v>
      </c>
      <c r="BG178" s="91">
        <v>11023.365351033355</v>
      </c>
      <c r="BH178" s="91">
        <v>10584.766389567507</v>
      </c>
      <c r="BI178" s="92">
        <v>13642.529960958913</v>
      </c>
      <c r="BJ178" s="90">
        <v>20950.08856728</v>
      </c>
      <c r="BK178" s="91">
        <v>21633.674196749998</v>
      </c>
      <c r="BL178" s="91">
        <v>22901.141692259996</v>
      </c>
      <c r="BM178" s="92">
        <v>22390.085237589999</v>
      </c>
      <c r="BN178" s="90">
        <v>22334.60907645</v>
      </c>
      <c r="BO178" s="91">
        <v>23235.42275084</v>
      </c>
      <c r="BP178" s="91">
        <v>24486.745679220003</v>
      </c>
      <c r="BQ178" s="92">
        <v>22457.791901960001</v>
      </c>
      <c r="BR178" s="90">
        <v>18469.029064729999</v>
      </c>
      <c r="BS178" s="91">
        <v>16548.30206355</v>
      </c>
      <c r="BT178" s="91">
        <v>18198.533992249999</v>
      </c>
      <c r="BU178" s="92">
        <v>19885.964466649999</v>
      </c>
      <c r="BV178" s="90">
        <v>13578.942868850001</v>
      </c>
      <c r="BW178" s="91">
        <v>11048.117072139999</v>
      </c>
      <c r="BX178" s="91">
        <v>13417.67939616</v>
      </c>
      <c r="BY178" s="92">
        <v>12422.931368850001</v>
      </c>
      <c r="BZ178" s="90">
        <v>14900.688456829999</v>
      </c>
      <c r="CA178" s="91">
        <v>12544.565076050001</v>
      </c>
      <c r="CB178" s="91">
        <v>15114.94769911</v>
      </c>
      <c r="CC178" s="92">
        <v>14494.95569891</v>
      </c>
      <c r="CD178" s="90">
        <v>10266.681447970001</v>
      </c>
      <c r="CE178" s="91">
        <v>10126.89413158</v>
      </c>
      <c r="CF178" s="91">
        <v>10458.117998659998</v>
      </c>
      <c r="CG178" s="92">
        <v>9266.25034246</v>
      </c>
      <c r="CH178" s="91">
        <v>14000.474683779999</v>
      </c>
      <c r="CI178" s="91">
        <v>11568.417300139999</v>
      </c>
      <c r="CJ178" s="91">
        <v>14496.535355869999</v>
      </c>
      <c r="CK178" s="92">
        <v>14207.537160170001</v>
      </c>
      <c r="CL178" s="90">
        <v>17387.608783800002</v>
      </c>
      <c r="CM178" s="91">
        <v>15327.692155199999</v>
      </c>
      <c r="CN178" s="91">
        <v>17156.458962029999</v>
      </c>
      <c r="CO178" s="91">
        <v>16414.025411390001</v>
      </c>
      <c r="CP178" s="90">
        <v>19599.333036830001</v>
      </c>
      <c r="CQ178" s="91">
        <v>15297.832925769999</v>
      </c>
      <c r="CR178" s="91">
        <v>16641.046956270002</v>
      </c>
      <c r="CS178" s="92">
        <v>20389.16806525</v>
      </c>
      <c r="CT178" s="90">
        <v>19598.906813000001</v>
      </c>
      <c r="CU178" s="91">
        <v>17449.987992189999</v>
      </c>
      <c r="CV178" s="91">
        <v>23544.075887910003</v>
      </c>
      <c r="CW178" s="92">
        <v>21669.136806959999</v>
      </c>
      <c r="CX178" s="90">
        <v>17065.88353277</v>
      </c>
      <c r="CY178" s="91">
        <v>7485.3701081399995</v>
      </c>
      <c r="CZ178" s="91">
        <v>16614.460094370002</v>
      </c>
      <c r="DA178" s="92">
        <v>17059.420388949999</v>
      </c>
      <c r="DB178" s="90">
        <v>20918.10815226</v>
      </c>
      <c r="DC178" s="91">
        <v>19498.09486003</v>
      </c>
      <c r="DD178" s="91">
        <v>25190.528787570001</v>
      </c>
      <c r="DE178" s="92">
        <v>24310.188280609997</v>
      </c>
      <c r="DF178" s="90">
        <v>21958.922423130003</v>
      </c>
      <c r="DG178" s="91">
        <v>21565.755428010001</v>
      </c>
      <c r="DH178" s="91">
        <v>30283.156947219999</v>
      </c>
      <c r="DI178" s="92">
        <v>22574.112305150004</v>
      </c>
      <c r="DJ178" s="90">
        <v>27575.000673620001</v>
      </c>
      <c r="DK178" s="91">
        <v>25535.756674650002</v>
      </c>
      <c r="DL178" s="91">
        <v>29511.263440909999</v>
      </c>
      <c r="DM178" s="92">
        <v>28294.144267549997</v>
      </c>
      <c r="DN178" s="90">
        <v>26788.44807916</v>
      </c>
      <c r="DO178" s="91">
        <v>24441.333134550001</v>
      </c>
      <c r="DP178" s="91">
        <v>28805.541951580002</v>
      </c>
      <c r="DQ178" s="92">
        <v>30461.650411119997</v>
      </c>
      <c r="DR178" s="90">
        <v>25446.89618584</v>
      </c>
    </row>
    <row r="179" spans="1:122" s="10" customFormat="1" ht="13.2" customHeight="1" x14ac:dyDescent="0.3">
      <c r="A179" s="172" t="s">
        <v>17</v>
      </c>
      <c r="B179" s="153">
        <v>-1212.5510000000002</v>
      </c>
      <c r="C179" s="97">
        <v>-527.36299999999994</v>
      </c>
      <c r="D179" s="97">
        <v>-510.58900000000006</v>
      </c>
      <c r="E179" s="98">
        <v>-294.85899999999998</v>
      </c>
      <c r="F179" s="97">
        <v>-478.22799999999995</v>
      </c>
      <c r="G179" s="97">
        <v>-14.924999999999955</v>
      </c>
      <c r="H179" s="97">
        <v>-642.39800000000002</v>
      </c>
      <c r="I179" s="98">
        <v>-1058.627</v>
      </c>
      <c r="J179" s="96">
        <v>-1294.4549999999999</v>
      </c>
      <c r="K179" s="97">
        <v>-742.48800000000006</v>
      </c>
      <c r="L179" s="97">
        <v>-1054.4290000000001</v>
      </c>
      <c r="M179" s="98">
        <v>-1489.8869999999999</v>
      </c>
      <c r="N179" s="96">
        <v>-780.84400000000005</v>
      </c>
      <c r="O179" s="97">
        <v>-1134.26</v>
      </c>
      <c r="P179" s="97">
        <v>-1983.896</v>
      </c>
      <c r="Q179" s="98">
        <v>-1685.806</v>
      </c>
      <c r="R179" s="96">
        <v>-1147.835</v>
      </c>
      <c r="S179" s="97">
        <v>-1073.5140000000001</v>
      </c>
      <c r="T179" s="97">
        <v>-534.31799999999998</v>
      </c>
      <c r="U179" s="98">
        <v>-908.09699999999998</v>
      </c>
      <c r="V179" s="96">
        <v>-541.56700000000001</v>
      </c>
      <c r="W179" s="97">
        <v>-1052.3020000000001</v>
      </c>
      <c r="X179" s="97">
        <v>-602.94000000000005</v>
      </c>
      <c r="Y179" s="98">
        <v>-1042.068</v>
      </c>
      <c r="Z179" s="96">
        <v>-1161.3893292503358</v>
      </c>
      <c r="AA179" s="97">
        <v>-1118.1248538415432</v>
      </c>
      <c r="AB179" s="97">
        <v>-861.71107609939577</v>
      </c>
      <c r="AC179" s="98">
        <v>-1497.0052855529784</v>
      </c>
      <c r="AD179" s="96">
        <v>-784.98985643172261</v>
      </c>
      <c r="AE179" s="97">
        <v>-1773.8647303636074</v>
      </c>
      <c r="AF179" s="97">
        <v>-1070.2802510316596</v>
      </c>
      <c r="AG179" s="98">
        <v>-1353.7784364770203</v>
      </c>
      <c r="AH179" s="96">
        <v>-839.64246529400339</v>
      </c>
      <c r="AI179" s="97">
        <v>-1153.1834558030664</v>
      </c>
      <c r="AJ179" s="97">
        <v>-991.00028678672038</v>
      </c>
      <c r="AK179" s="98">
        <v>-2113.8308623668026</v>
      </c>
      <c r="AL179" s="96">
        <v>-1201.6234592474698</v>
      </c>
      <c r="AM179" s="97">
        <v>-1303.5632798866034</v>
      </c>
      <c r="AN179" s="97">
        <v>-1352.6299999999999</v>
      </c>
      <c r="AO179" s="98">
        <v>-1931.2317600031049</v>
      </c>
      <c r="AP179" s="96">
        <v>-1731.3604752998351</v>
      </c>
      <c r="AQ179" s="97">
        <v>-2452.8883445219399</v>
      </c>
      <c r="AR179" s="97">
        <v>-2436.5662762541583</v>
      </c>
      <c r="AS179" s="98">
        <v>-3681.5180335870309</v>
      </c>
      <c r="AT179" s="96">
        <v>-2580.1154166026081</v>
      </c>
      <c r="AU179" s="97">
        <v>-3535.5973638849646</v>
      </c>
      <c r="AV179" s="97">
        <v>-2457.2971612599999</v>
      </c>
      <c r="AW179" s="98">
        <v>-4253.3484389062305</v>
      </c>
      <c r="AX179" s="96">
        <v>-2735.7043275707038</v>
      </c>
      <c r="AY179" s="97">
        <v>-4387.1087087808992</v>
      </c>
      <c r="AZ179" s="97">
        <v>-4389.6637256200002</v>
      </c>
      <c r="BA179" s="98">
        <v>-5976.98864908</v>
      </c>
      <c r="BB179" s="96">
        <v>-6803.9626913954489</v>
      </c>
      <c r="BC179" s="97">
        <v>-7005.9060902941801</v>
      </c>
      <c r="BD179" s="97">
        <v>-7262.5515989888299</v>
      </c>
      <c r="BE179" s="98">
        <v>-5702.6756758940919</v>
      </c>
      <c r="BF179" s="96">
        <v>-3044.9061000000002</v>
      </c>
      <c r="BG179" s="97">
        <v>-4913.4582000000009</v>
      </c>
      <c r="BH179" s="97">
        <v>-4036.3284999999996</v>
      </c>
      <c r="BI179" s="98">
        <v>-7747.4273000000003</v>
      </c>
      <c r="BJ179" s="96">
        <v>-12454.046744550002</v>
      </c>
      <c r="BK179" s="97">
        <v>-13534.223159050001</v>
      </c>
      <c r="BL179" s="97">
        <v>-13868.554495690001</v>
      </c>
      <c r="BM179" s="98">
        <v>-14743.13002873</v>
      </c>
      <c r="BN179" s="96">
        <v>-10685.982543869999</v>
      </c>
      <c r="BO179" s="97">
        <v>-12949.739463009999</v>
      </c>
      <c r="BP179" s="97">
        <v>-12479.379499440001</v>
      </c>
      <c r="BQ179" s="98">
        <v>-12698.762463939998</v>
      </c>
      <c r="BR179" s="96">
        <v>-10425.234723900001</v>
      </c>
      <c r="BS179" s="97">
        <v>-10010.88635221</v>
      </c>
      <c r="BT179" s="97">
        <v>-10648.89843741</v>
      </c>
      <c r="BU179" s="98">
        <v>-12824.05676906</v>
      </c>
      <c r="BV179" s="96">
        <v>-3734.4076538200002</v>
      </c>
      <c r="BW179" s="97">
        <v>-3763.21685101</v>
      </c>
      <c r="BX179" s="97">
        <v>-3582.2570971699997</v>
      </c>
      <c r="BY179" s="98">
        <v>-4799.5170166800008</v>
      </c>
      <c r="BZ179" s="96">
        <v>-6026.628514609999</v>
      </c>
      <c r="CA179" s="97">
        <v>-6024.2717411000003</v>
      </c>
      <c r="CB179" s="97">
        <v>-5289.9486557600003</v>
      </c>
      <c r="CC179" s="98">
        <v>-8112.9639157499996</v>
      </c>
      <c r="CD179" s="96">
        <v>-2416.6444174799999</v>
      </c>
      <c r="CE179" s="97">
        <v>-5680.3247722300002</v>
      </c>
      <c r="CF179" s="97">
        <v>-3793.8467749399997</v>
      </c>
      <c r="CG179" s="98">
        <v>-4421.8794151299999</v>
      </c>
      <c r="CH179" s="97">
        <v>-5401.7460285500001</v>
      </c>
      <c r="CI179" s="97">
        <v>-5522.7400318099999</v>
      </c>
      <c r="CJ179" s="97">
        <v>-5603.3606187900004</v>
      </c>
      <c r="CK179" s="98">
        <v>-5953.1551078100001</v>
      </c>
      <c r="CL179" s="96">
        <v>-5433.2195760599998</v>
      </c>
      <c r="CM179" s="97">
        <v>-6596.0719399100008</v>
      </c>
      <c r="CN179" s="97">
        <v>-5549.7037939800011</v>
      </c>
      <c r="CO179" s="97">
        <v>-6563.2319059399997</v>
      </c>
      <c r="CP179" s="96">
        <v>-9292.3035573600009</v>
      </c>
      <c r="CQ179" s="97">
        <v>-9637.1904120300005</v>
      </c>
      <c r="CR179" s="97">
        <v>-8603.6286820400001</v>
      </c>
      <c r="CS179" s="98">
        <v>-13371.604036090001</v>
      </c>
      <c r="CT179" s="96">
        <v>-5714.7836289700008</v>
      </c>
      <c r="CU179" s="97">
        <v>-8521.7916298399996</v>
      </c>
      <c r="CV179" s="97">
        <v>-11798.10628702</v>
      </c>
      <c r="CW179" s="98">
        <v>-11946.00544791</v>
      </c>
      <c r="CX179" s="96">
        <v>-7823.0516360800002</v>
      </c>
      <c r="CY179" s="97">
        <v>-2847.92407869</v>
      </c>
      <c r="CZ179" s="97">
        <v>-7329.1774929800013</v>
      </c>
      <c r="DA179" s="98">
        <v>-8165.3382309199978</v>
      </c>
      <c r="DB179" s="96">
        <v>-8397.0237290000005</v>
      </c>
      <c r="DC179" s="97">
        <v>-8209.8590552799978</v>
      </c>
      <c r="DD179" s="97">
        <v>-12306.246624769999</v>
      </c>
      <c r="DE179" s="98">
        <v>-10271.431289619999</v>
      </c>
      <c r="DF179" s="96">
        <v>-6801.6843243500016</v>
      </c>
      <c r="DG179" s="97">
        <v>-6927.3307899699994</v>
      </c>
      <c r="DH179" s="97">
        <v>-10454.19066629</v>
      </c>
      <c r="DI179" s="98">
        <v>-10608.813429149999</v>
      </c>
      <c r="DJ179" s="96">
        <v>-14200.596961880001</v>
      </c>
      <c r="DK179" s="97">
        <v>-15403.554993850001</v>
      </c>
      <c r="DL179" s="97">
        <v>-13948.662020669999</v>
      </c>
      <c r="DM179" s="98">
        <v>-12908.90151371</v>
      </c>
      <c r="DN179" s="96">
        <v>-11683.24442064</v>
      </c>
      <c r="DO179" s="97">
        <v>-13067.182050559997</v>
      </c>
      <c r="DP179" s="97">
        <v>-15111.495772140002</v>
      </c>
      <c r="DQ179" s="98">
        <v>-14986.653587140001</v>
      </c>
      <c r="DR179" s="96">
        <v>-9939.5123317199977</v>
      </c>
    </row>
    <row r="180" spans="1:122" s="10" customFormat="1" ht="13.2" customHeight="1" x14ac:dyDescent="0.3">
      <c r="A180" s="80" t="s">
        <v>67</v>
      </c>
      <c r="B180" s="151">
        <v>73.424999999999997</v>
      </c>
      <c r="C180" s="91">
        <v>178.96299999999999</v>
      </c>
      <c r="D180" s="91">
        <v>182.262</v>
      </c>
      <c r="E180" s="92">
        <v>359.62200000000001</v>
      </c>
      <c r="F180" s="91">
        <v>269.74</v>
      </c>
      <c r="G180" s="91">
        <v>765.35300000000007</v>
      </c>
      <c r="H180" s="91">
        <v>178.29500000000002</v>
      </c>
      <c r="I180" s="92">
        <v>218.30400000000003</v>
      </c>
      <c r="J180" s="90">
        <v>56.725999999999999</v>
      </c>
      <c r="K180" s="91">
        <v>524.89800000000002</v>
      </c>
      <c r="L180" s="91">
        <v>176.70899999999997</v>
      </c>
      <c r="M180" s="92">
        <v>130.80199999999999</v>
      </c>
      <c r="N180" s="90">
        <v>122.232</v>
      </c>
      <c r="O180" s="91">
        <v>138.95400000000001</v>
      </c>
      <c r="P180" s="91">
        <v>75.150999999999996</v>
      </c>
      <c r="Q180" s="92">
        <v>108.05699999999999</v>
      </c>
      <c r="R180" s="90">
        <v>59.723999999999997</v>
      </c>
      <c r="S180" s="91">
        <v>310.62600000000003</v>
      </c>
      <c r="T180" s="91">
        <v>408.899</v>
      </c>
      <c r="U180" s="92">
        <v>707.50800000000004</v>
      </c>
      <c r="V180" s="90">
        <v>489.827</v>
      </c>
      <c r="W180" s="91">
        <v>49.622999999999998</v>
      </c>
      <c r="X180" s="91">
        <v>301.03199999999998</v>
      </c>
      <c r="Y180" s="92">
        <v>158.57599999999999</v>
      </c>
      <c r="Z180" s="90">
        <v>52.957999999999998</v>
      </c>
      <c r="AA180" s="91">
        <v>104.337</v>
      </c>
      <c r="AB180" s="91">
        <v>66.796999999999997</v>
      </c>
      <c r="AC180" s="92">
        <v>143.14100000000002</v>
      </c>
      <c r="AD180" s="90">
        <v>302.339</v>
      </c>
      <c r="AE180" s="91">
        <v>47.245000000000005</v>
      </c>
      <c r="AF180" s="91">
        <v>228.65599999999998</v>
      </c>
      <c r="AG180" s="92">
        <v>388.44799999999998</v>
      </c>
      <c r="AH180" s="90">
        <v>211.30799999999999</v>
      </c>
      <c r="AI180" s="91">
        <v>85.456000000000003</v>
      </c>
      <c r="AJ180" s="91">
        <v>214.97200000000001</v>
      </c>
      <c r="AK180" s="92">
        <v>374.346</v>
      </c>
      <c r="AL180" s="90">
        <v>225.666</v>
      </c>
      <c r="AM180" s="91">
        <v>329.91499999999996</v>
      </c>
      <c r="AN180" s="91">
        <v>132.76400000000001</v>
      </c>
      <c r="AO180" s="92">
        <v>425.36</v>
      </c>
      <c r="AP180" s="90">
        <v>234.624</v>
      </c>
      <c r="AQ180" s="91">
        <v>169.45</v>
      </c>
      <c r="AR180" s="91">
        <v>141.28700000000001</v>
      </c>
      <c r="AS180" s="92">
        <v>187.63799999999998</v>
      </c>
      <c r="AT180" s="90">
        <v>333.79699999999997</v>
      </c>
      <c r="AU180" s="91">
        <v>550.96199999999999</v>
      </c>
      <c r="AV180" s="91">
        <v>91.964999999999989</v>
      </c>
      <c r="AW180" s="92">
        <v>96.187000000000012</v>
      </c>
      <c r="AX180" s="90">
        <v>455.572</v>
      </c>
      <c r="AY180" s="91">
        <v>754.06694140625007</v>
      </c>
      <c r="AZ180" s="91">
        <v>592.322</v>
      </c>
      <c r="BA180" s="92">
        <v>400.28199999999998</v>
      </c>
      <c r="BB180" s="90">
        <v>417.37600000000003</v>
      </c>
      <c r="BC180" s="91">
        <v>479.22199999999998</v>
      </c>
      <c r="BD180" s="91">
        <v>183.31799999999998</v>
      </c>
      <c r="BE180" s="92">
        <v>917.54</v>
      </c>
      <c r="BF180" s="90">
        <v>362.9187</v>
      </c>
      <c r="BG180" s="91">
        <v>222.55670000000001</v>
      </c>
      <c r="BH180" s="91">
        <v>371.70280000000002</v>
      </c>
      <c r="BI180" s="92">
        <v>329.34069999999997</v>
      </c>
      <c r="BJ180" s="90">
        <v>2541.8618315799999</v>
      </c>
      <c r="BK180" s="91">
        <v>2748.5654286700001</v>
      </c>
      <c r="BL180" s="91">
        <v>2722.2596958999998</v>
      </c>
      <c r="BM180" s="92">
        <v>2760.4606020900001</v>
      </c>
      <c r="BN180" s="90">
        <v>3592.1720816400002</v>
      </c>
      <c r="BO180" s="91">
        <v>3473.8216987700002</v>
      </c>
      <c r="BP180" s="91">
        <v>3233.4278425299999</v>
      </c>
      <c r="BQ180" s="92">
        <v>3313.6131467700002</v>
      </c>
      <c r="BR180" s="90">
        <v>630.11540068000011</v>
      </c>
      <c r="BS180" s="91">
        <v>582.63263216999997</v>
      </c>
      <c r="BT180" s="91">
        <v>595.57404554000004</v>
      </c>
      <c r="BU180" s="92">
        <v>648.20236649000003</v>
      </c>
      <c r="BV180" s="90">
        <v>1738.1129865300002</v>
      </c>
      <c r="BW180" s="91">
        <v>1849.37380046</v>
      </c>
      <c r="BX180" s="91">
        <v>1847.4665995400001</v>
      </c>
      <c r="BY180" s="92">
        <v>2012.0418552099998</v>
      </c>
      <c r="BZ180" s="90">
        <v>577.26286398999991</v>
      </c>
      <c r="CA180" s="91">
        <v>628.83829987000001</v>
      </c>
      <c r="CB180" s="91">
        <v>670.86223624999991</v>
      </c>
      <c r="CC180" s="92">
        <v>648.73243650999996</v>
      </c>
      <c r="CD180" s="90">
        <v>-600.15043187999981</v>
      </c>
      <c r="CE180" s="91">
        <v>-595.44950296000002</v>
      </c>
      <c r="CF180" s="91">
        <v>-599.63836495999999</v>
      </c>
      <c r="CG180" s="92">
        <v>-602.82091319000006</v>
      </c>
      <c r="CH180" s="91">
        <v>1828.6065519700001</v>
      </c>
      <c r="CI180" s="91">
        <v>1950.6396418099998</v>
      </c>
      <c r="CJ180" s="91">
        <v>2045.8414829499998</v>
      </c>
      <c r="CK180" s="92">
        <v>2052.7259126200001</v>
      </c>
      <c r="CL180" s="90">
        <v>4012.7745006200003</v>
      </c>
      <c r="CM180" s="91">
        <v>4215.08987789</v>
      </c>
      <c r="CN180" s="91">
        <v>4426.0406850399995</v>
      </c>
      <c r="CO180" s="91">
        <v>4677.8670787400006</v>
      </c>
      <c r="CP180" s="90">
        <v>1522.8987671499999</v>
      </c>
      <c r="CQ180" s="91">
        <v>1309.5970369699999</v>
      </c>
      <c r="CR180" s="91">
        <v>867.22635304000005</v>
      </c>
      <c r="CS180" s="92">
        <v>1135.16417161</v>
      </c>
      <c r="CT180" s="90">
        <v>5444.7887864599998</v>
      </c>
      <c r="CU180" s="91">
        <v>4067.0965463000002</v>
      </c>
      <c r="CV180" s="91">
        <v>3338.3294569399995</v>
      </c>
      <c r="CW180" s="92">
        <v>3220.5739986200001</v>
      </c>
      <c r="CX180" s="90">
        <v>2792.8797513299996</v>
      </c>
      <c r="CY180" s="91">
        <v>1459.6020326500004</v>
      </c>
      <c r="CZ180" s="91">
        <v>4232.8390722799995</v>
      </c>
      <c r="DA180" s="92">
        <v>4713.6511523099998</v>
      </c>
      <c r="DB180" s="90">
        <v>5567.5848225000009</v>
      </c>
      <c r="DC180" s="91">
        <v>7306.9731738100008</v>
      </c>
      <c r="DD180" s="91">
        <v>5782.2184540400003</v>
      </c>
      <c r="DE180" s="92">
        <v>6199.0806609500005</v>
      </c>
      <c r="DF180" s="90">
        <v>8668.6772372199994</v>
      </c>
      <c r="DG180" s="91">
        <v>9165.1008430999991</v>
      </c>
      <c r="DH180" s="91">
        <v>8580.4352442500003</v>
      </c>
      <c r="DI180" s="92">
        <v>5955.3399793299996</v>
      </c>
      <c r="DJ180" s="90">
        <v>4545.8799046099994</v>
      </c>
      <c r="DK180" s="91">
        <v>3829.5430323399996</v>
      </c>
      <c r="DL180" s="91">
        <v>6846.7751730799991</v>
      </c>
      <c r="DM180" s="92">
        <v>6017.86874928</v>
      </c>
      <c r="DN180" s="90">
        <v>6410.7207123199996</v>
      </c>
      <c r="DO180" s="91">
        <v>4635.5874524600003</v>
      </c>
      <c r="DP180" s="91">
        <v>5543.7743022199993</v>
      </c>
      <c r="DQ180" s="92">
        <v>7408.3955763900003</v>
      </c>
      <c r="DR180" s="90">
        <v>7346.7534104600009</v>
      </c>
    </row>
    <row r="181" spans="1:122" s="10" customFormat="1" ht="13.2" customHeight="1" x14ac:dyDescent="0.3">
      <c r="A181" s="80" t="s">
        <v>68</v>
      </c>
      <c r="B181" s="151">
        <v>1285.9760000000001</v>
      </c>
      <c r="C181" s="91">
        <v>706.32599999999991</v>
      </c>
      <c r="D181" s="91">
        <v>692.85100000000011</v>
      </c>
      <c r="E181" s="92">
        <v>654.48099999999999</v>
      </c>
      <c r="F181" s="91">
        <v>747.96799999999996</v>
      </c>
      <c r="G181" s="91">
        <v>780.27800000000002</v>
      </c>
      <c r="H181" s="91">
        <v>820.69299999999998</v>
      </c>
      <c r="I181" s="92">
        <v>1276.931</v>
      </c>
      <c r="J181" s="90">
        <v>1351.181</v>
      </c>
      <c r="K181" s="91">
        <v>1267.3860000000002</v>
      </c>
      <c r="L181" s="91">
        <v>1231.1380000000001</v>
      </c>
      <c r="M181" s="92">
        <v>1620.6889999999999</v>
      </c>
      <c r="N181" s="90">
        <v>903.07600000000002</v>
      </c>
      <c r="O181" s="91">
        <v>1273.2139999999999</v>
      </c>
      <c r="P181" s="91">
        <v>2059.047</v>
      </c>
      <c r="Q181" s="92">
        <v>1793.8629999999998</v>
      </c>
      <c r="R181" s="90">
        <v>1207.559</v>
      </c>
      <c r="S181" s="91">
        <v>1384.1399999999999</v>
      </c>
      <c r="T181" s="91">
        <v>943.21699999999998</v>
      </c>
      <c r="U181" s="92">
        <v>1615.605</v>
      </c>
      <c r="V181" s="90">
        <v>1031.394</v>
      </c>
      <c r="W181" s="91">
        <v>1101.925</v>
      </c>
      <c r="X181" s="91">
        <v>903.97199999999998</v>
      </c>
      <c r="Y181" s="92">
        <v>1200.6439999999998</v>
      </c>
      <c r="Z181" s="90">
        <v>1214.3473292503359</v>
      </c>
      <c r="AA181" s="91">
        <v>1222.4618538415432</v>
      </c>
      <c r="AB181" s="91">
        <v>928.50807609939568</v>
      </c>
      <c r="AC181" s="92">
        <v>1640.1462855529785</v>
      </c>
      <c r="AD181" s="90">
        <v>1087.3288564317227</v>
      </c>
      <c r="AE181" s="91">
        <v>1821.109730363607</v>
      </c>
      <c r="AF181" s="91">
        <v>1298.9362510316596</v>
      </c>
      <c r="AG181" s="92">
        <v>1742.2264364770203</v>
      </c>
      <c r="AH181" s="90">
        <v>1050.9504652940036</v>
      </c>
      <c r="AI181" s="91">
        <v>1238.6394558030665</v>
      </c>
      <c r="AJ181" s="91">
        <v>1205.9722867867204</v>
      </c>
      <c r="AK181" s="92">
        <v>2488.1768623668031</v>
      </c>
      <c r="AL181" s="90">
        <v>1427.2894592474699</v>
      </c>
      <c r="AM181" s="91">
        <v>1633.4782798866031</v>
      </c>
      <c r="AN181" s="91">
        <v>1485.394</v>
      </c>
      <c r="AO181" s="92">
        <v>2356.5917600031053</v>
      </c>
      <c r="AP181" s="90">
        <v>1965.9844752998354</v>
      </c>
      <c r="AQ181" s="91">
        <v>2622.3383445219397</v>
      </c>
      <c r="AR181" s="91">
        <v>2577.8532762541581</v>
      </c>
      <c r="AS181" s="92">
        <v>3869.1560335870313</v>
      </c>
      <c r="AT181" s="90">
        <v>2913.9124166026077</v>
      </c>
      <c r="AU181" s="91">
        <v>4086.5593638849641</v>
      </c>
      <c r="AV181" s="91">
        <v>2549.2621612600001</v>
      </c>
      <c r="AW181" s="92">
        <v>4349.5354389062304</v>
      </c>
      <c r="AX181" s="90">
        <v>3191.2763275707034</v>
      </c>
      <c r="AY181" s="91">
        <v>5141.1756501871487</v>
      </c>
      <c r="AZ181" s="91">
        <v>4981.9857256200003</v>
      </c>
      <c r="BA181" s="92">
        <v>6377.2706490799992</v>
      </c>
      <c r="BB181" s="90">
        <v>7221.3386913954491</v>
      </c>
      <c r="BC181" s="91">
        <v>7485.1280902941799</v>
      </c>
      <c r="BD181" s="91">
        <v>7445.8695989888311</v>
      </c>
      <c r="BE181" s="92">
        <v>6620.2156758940928</v>
      </c>
      <c r="BF181" s="90">
        <v>3407.8248000000003</v>
      </c>
      <c r="BG181" s="91">
        <v>5136.0149000000001</v>
      </c>
      <c r="BH181" s="91">
        <v>4408.0312999999996</v>
      </c>
      <c r="BI181" s="92">
        <v>8076.7680000000009</v>
      </c>
      <c r="BJ181" s="90">
        <v>14995.908576130001</v>
      </c>
      <c r="BK181" s="91">
        <v>16282.788587720001</v>
      </c>
      <c r="BL181" s="91">
        <v>16590.814191590001</v>
      </c>
      <c r="BM181" s="92">
        <v>17503.590630819999</v>
      </c>
      <c r="BN181" s="90">
        <v>14278.154625509998</v>
      </c>
      <c r="BO181" s="91">
        <v>16423.561161780002</v>
      </c>
      <c r="BP181" s="91">
        <v>15712.807341970001</v>
      </c>
      <c r="BQ181" s="92">
        <v>16012.375610709998</v>
      </c>
      <c r="BR181" s="90">
        <v>11055.35012458</v>
      </c>
      <c r="BS181" s="91">
        <v>10593.51898438</v>
      </c>
      <c r="BT181" s="91">
        <v>11244.472482949999</v>
      </c>
      <c r="BU181" s="92">
        <v>13472.259135550001</v>
      </c>
      <c r="BV181" s="90">
        <v>5472.5206403499997</v>
      </c>
      <c r="BW181" s="91">
        <v>5612.59065147</v>
      </c>
      <c r="BX181" s="91">
        <v>5429.7236967099998</v>
      </c>
      <c r="BY181" s="92">
        <v>6811.5588718900017</v>
      </c>
      <c r="BZ181" s="90">
        <v>6603.8913785999994</v>
      </c>
      <c r="CA181" s="91">
        <v>6653.1100409700002</v>
      </c>
      <c r="CB181" s="91">
        <v>5960.8108920100003</v>
      </c>
      <c r="CC181" s="92">
        <v>8761.6963522599999</v>
      </c>
      <c r="CD181" s="90">
        <v>1816.4939855999999</v>
      </c>
      <c r="CE181" s="91">
        <v>5084.87526927</v>
      </c>
      <c r="CF181" s="91">
        <v>3194.2084099799999</v>
      </c>
      <c r="CG181" s="92">
        <v>3819.0585019400005</v>
      </c>
      <c r="CH181" s="91">
        <v>7230.3525805200006</v>
      </c>
      <c r="CI181" s="91">
        <v>7473.3796736200002</v>
      </c>
      <c r="CJ181" s="91">
        <v>7649.2021017400002</v>
      </c>
      <c r="CK181" s="92">
        <v>8005.8810204299998</v>
      </c>
      <c r="CL181" s="90">
        <v>9445.9940766799991</v>
      </c>
      <c r="CM181" s="91">
        <v>10811.161817799999</v>
      </c>
      <c r="CN181" s="91">
        <v>9975.7444790200007</v>
      </c>
      <c r="CO181" s="91">
        <v>11241.09898468</v>
      </c>
      <c r="CP181" s="90">
        <v>10815.202324509999</v>
      </c>
      <c r="CQ181" s="91">
        <v>10946.787449000001</v>
      </c>
      <c r="CR181" s="91">
        <v>9470.8550350799997</v>
      </c>
      <c r="CS181" s="92">
        <v>14506.768207699999</v>
      </c>
      <c r="CT181" s="90">
        <v>11159.572415430001</v>
      </c>
      <c r="CU181" s="91">
        <v>12588.888176140001</v>
      </c>
      <c r="CV181" s="91">
        <v>15136.435743959999</v>
      </c>
      <c r="CW181" s="92">
        <v>15166.579446529999</v>
      </c>
      <c r="CX181" s="90">
        <v>10615.931387409999</v>
      </c>
      <c r="CY181" s="91">
        <v>4307.5261113400002</v>
      </c>
      <c r="CZ181" s="91">
        <v>11562.016565260001</v>
      </c>
      <c r="DA181" s="92">
        <v>12878.989383229997</v>
      </c>
      <c r="DB181" s="90">
        <v>13964.608551500001</v>
      </c>
      <c r="DC181" s="91">
        <v>15516.83222909</v>
      </c>
      <c r="DD181" s="91">
        <v>18088.465078810001</v>
      </c>
      <c r="DE181" s="92">
        <v>16470.511950569999</v>
      </c>
      <c r="DF181" s="90">
        <v>15470.361561570002</v>
      </c>
      <c r="DG181" s="91">
        <v>16092.43163307</v>
      </c>
      <c r="DH181" s="91">
        <v>19034.625910539999</v>
      </c>
      <c r="DI181" s="92">
        <v>16564.153408480001</v>
      </c>
      <c r="DJ181" s="90">
        <v>18746.47686649</v>
      </c>
      <c r="DK181" s="91">
        <v>19233.09802619</v>
      </c>
      <c r="DL181" s="91">
        <v>20795.437193749996</v>
      </c>
      <c r="DM181" s="92">
        <v>18926.770262989998</v>
      </c>
      <c r="DN181" s="90">
        <v>18093.965132960002</v>
      </c>
      <c r="DO181" s="91">
        <v>17702.769503019998</v>
      </c>
      <c r="DP181" s="91">
        <v>20655.27007436</v>
      </c>
      <c r="DQ181" s="92">
        <v>22395.049163529999</v>
      </c>
      <c r="DR181" s="90">
        <v>17286.26574218</v>
      </c>
    </row>
    <row r="182" spans="1:122" s="10" customFormat="1" ht="13.2" customHeight="1" x14ac:dyDescent="0.3">
      <c r="A182" s="172" t="s">
        <v>181</v>
      </c>
      <c r="B182" s="153">
        <v>-1137.3360000000002</v>
      </c>
      <c r="C182" s="97">
        <v>-332.04899999999998</v>
      </c>
      <c r="D182" s="97">
        <v>-240.64300000000003</v>
      </c>
      <c r="E182" s="98">
        <v>-107.64999999999998</v>
      </c>
      <c r="F182" s="97">
        <v>-160.59099999999995</v>
      </c>
      <c r="G182" s="97">
        <v>235.29699999999997</v>
      </c>
      <c r="H182" s="97">
        <v>-517.35599999999999</v>
      </c>
      <c r="I182" s="98">
        <v>-852.70100000000002</v>
      </c>
      <c r="J182" s="96">
        <v>-1154.461</v>
      </c>
      <c r="K182" s="97">
        <v>-519.98</v>
      </c>
      <c r="L182" s="97">
        <v>-908.45699999999999</v>
      </c>
      <c r="M182" s="98">
        <v>-1261.6490000000001</v>
      </c>
      <c r="N182" s="96">
        <v>-603.346</v>
      </c>
      <c r="O182" s="97">
        <v>-967.33199999999999</v>
      </c>
      <c r="P182" s="97">
        <v>-1752.317</v>
      </c>
      <c r="Q182" s="98">
        <v>-1349.52</v>
      </c>
      <c r="R182" s="96">
        <v>-976.29300000000001</v>
      </c>
      <c r="S182" s="97">
        <v>-875.322</v>
      </c>
      <c r="T182" s="97">
        <v>-369.98900000000003</v>
      </c>
      <c r="U182" s="98">
        <v>-610.21600000000001</v>
      </c>
      <c r="V182" s="96">
        <v>-254.54500000000004</v>
      </c>
      <c r="W182" s="97">
        <v>-837.19</v>
      </c>
      <c r="X182" s="97">
        <v>-415.88300000000004</v>
      </c>
      <c r="Y182" s="98">
        <v>-665.14400000000001</v>
      </c>
      <c r="Z182" s="96">
        <v>-877.42399999999998</v>
      </c>
      <c r="AA182" s="97">
        <v>-853.38099999999997</v>
      </c>
      <c r="AB182" s="97">
        <v>-541.6880000000001</v>
      </c>
      <c r="AC182" s="98">
        <v>-1165.201</v>
      </c>
      <c r="AD182" s="96">
        <v>-600.46900000000005</v>
      </c>
      <c r="AE182" s="97">
        <v>-1517.5889999999999</v>
      </c>
      <c r="AF182" s="97">
        <v>-863.30299999999988</v>
      </c>
      <c r="AG182" s="98">
        <v>-1052.4349999999999</v>
      </c>
      <c r="AH182" s="96">
        <v>-650.85599999999999</v>
      </c>
      <c r="AI182" s="97">
        <v>-948.81099999999992</v>
      </c>
      <c r="AJ182" s="97">
        <v>-858.23</v>
      </c>
      <c r="AK182" s="98">
        <v>-1618.1460000000002</v>
      </c>
      <c r="AL182" s="96">
        <v>-970.39800000000002</v>
      </c>
      <c r="AM182" s="97">
        <v>-1082.232</v>
      </c>
      <c r="AN182" s="97">
        <v>-1201.567</v>
      </c>
      <c r="AO182" s="98">
        <v>-1683.0340000000001</v>
      </c>
      <c r="AP182" s="96">
        <v>-1606.3670000000002</v>
      </c>
      <c r="AQ182" s="97">
        <v>-2158.92</v>
      </c>
      <c r="AR182" s="97">
        <v>-2093.6929999999998</v>
      </c>
      <c r="AS182" s="98">
        <v>-3282.6660000000002</v>
      </c>
      <c r="AT182" s="96">
        <v>-2197.0699999999997</v>
      </c>
      <c r="AU182" s="97">
        <v>-3242.505490234375</v>
      </c>
      <c r="AV182" s="97">
        <v>-2145.9279999999999</v>
      </c>
      <c r="AW182" s="98">
        <v>-3859.5920000000001</v>
      </c>
      <c r="AX182" s="96">
        <v>-2471.6670000000004</v>
      </c>
      <c r="AY182" s="97">
        <v>-4067.8670585937498</v>
      </c>
      <c r="AZ182" s="97">
        <v>-4337.0020000000004</v>
      </c>
      <c r="BA182" s="98">
        <v>-5868.9590000000007</v>
      </c>
      <c r="BB182" s="96">
        <v>-6758.01</v>
      </c>
      <c r="BC182" s="97">
        <v>-6688.0679999999993</v>
      </c>
      <c r="BD182" s="97">
        <v>-6677.1649999999991</v>
      </c>
      <c r="BE182" s="98">
        <v>-5225.1190000000006</v>
      </c>
      <c r="BF182" s="96">
        <v>-2700.7996000000003</v>
      </c>
      <c r="BG182" s="97">
        <v>-4512.5618999999997</v>
      </c>
      <c r="BH182" s="97">
        <v>-3655.1113000000005</v>
      </c>
      <c r="BI182" s="98">
        <v>-6896.6273999999994</v>
      </c>
      <c r="BJ182" s="96">
        <v>-5058.3121578400005</v>
      </c>
      <c r="BK182" s="97">
        <v>-10507.881970930001</v>
      </c>
      <c r="BL182" s="97">
        <v>-6654.4516614200011</v>
      </c>
      <c r="BM182" s="98">
        <v>-10647.79776664</v>
      </c>
      <c r="BN182" s="96">
        <v>-6010.9029897499995</v>
      </c>
      <c r="BO182" s="97">
        <v>-6093.5184252599993</v>
      </c>
      <c r="BP182" s="97">
        <v>-5992.0463965200006</v>
      </c>
      <c r="BQ182" s="98">
        <v>-7307.2466733300007</v>
      </c>
      <c r="BR182" s="96">
        <v>-2576.1962090900001</v>
      </c>
      <c r="BS182" s="97">
        <v>-4799.3052892699998</v>
      </c>
      <c r="BT182" s="97">
        <v>-5481.1064169000001</v>
      </c>
      <c r="BU182" s="98">
        <v>-8500.4209656599996</v>
      </c>
      <c r="BV182" s="96">
        <v>-5233.9032601700001</v>
      </c>
      <c r="BW182" s="97">
        <v>-5588.73775097</v>
      </c>
      <c r="BX182" s="97">
        <v>-4427.8777159399997</v>
      </c>
      <c r="BY182" s="98">
        <v>-7600.1339313500011</v>
      </c>
      <c r="BZ182" s="96">
        <v>-4520.6808283999999</v>
      </c>
      <c r="CA182" s="97">
        <v>-5393.7805460700001</v>
      </c>
      <c r="CB182" s="97">
        <v>-3865.4120444800001</v>
      </c>
      <c r="CC182" s="98">
        <v>-7588.1783460999995</v>
      </c>
      <c r="CD182" s="96">
        <v>-2037.0729275900003</v>
      </c>
      <c r="CE182" s="97">
        <v>-4023.6467762499997</v>
      </c>
      <c r="CF182" s="97">
        <v>-3045.8759402799997</v>
      </c>
      <c r="CG182" s="98">
        <v>-4436.0455209000002</v>
      </c>
      <c r="CH182" s="97">
        <v>-2087.96266178</v>
      </c>
      <c r="CI182" s="97">
        <v>-3028.7346628900004</v>
      </c>
      <c r="CJ182" s="97">
        <v>-3231.7702528900004</v>
      </c>
      <c r="CK182" s="98">
        <v>-8297.29544541</v>
      </c>
      <c r="CL182" s="96">
        <v>-3266.73838273</v>
      </c>
      <c r="CM182" s="97">
        <v>-2879.7117452900002</v>
      </c>
      <c r="CN182" s="97">
        <v>-4535.4554624399998</v>
      </c>
      <c r="CO182" s="97">
        <v>-6639.1954143899993</v>
      </c>
      <c r="CP182" s="96">
        <v>-3417.4896493299998</v>
      </c>
      <c r="CQ182" s="97">
        <v>-3948.6578210799998</v>
      </c>
      <c r="CR182" s="97">
        <v>-3560.2868644400005</v>
      </c>
      <c r="CS182" s="98">
        <v>-6977.0936695</v>
      </c>
      <c r="CT182" s="96">
        <v>-3948.6538171499997</v>
      </c>
      <c r="CU182" s="97">
        <v>-1999.2220309099998</v>
      </c>
      <c r="CV182" s="97">
        <v>-3145.3743750200001</v>
      </c>
      <c r="CW182" s="98">
        <v>-9152.72594708</v>
      </c>
      <c r="CX182" s="96">
        <v>-2673.4397870499993</v>
      </c>
      <c r="CY182" s="97">
        <v>2720.7669358200001</v>
      </c>
      <c r="CZ182" s="97">
        <v>-3724.0944487300003</v>
      </c>
      <c r="DA182" s="98">
        <v>-6593.5039535799988</v>
      </c>
      <c r="DB182" s="96">
        <v>-2601.2597984200002</v>
      </c>
      <c r="DC182" s="97">
        <v>-7828.5879973299998</v>
      </c>
      <c r="DD182" s="97">
        <v>-5789.0283391699995</v>
      </c>
      <c r="DE182" s="98">
        <v>-13302.23402217</v>
      </c>
      <c r="DF182" s="96">
        <v>-4100.6335423300006</v>
      </c>
      <c r="DG182" s="97">
        <v>-6739.69180323</v>
      </c>
      <c r="DH182" s="97">
        <v>-5261.9345564999985</v>
      </c>
      <c r="DI182" s="98">
        <v>-13839.269994360002</v>
      </c>
      <c r="DJ182" s="96">
        <v>-3934.0466021800003</v>
      </c>
      <c r="DK182" s="97">
        <v>-8768.4764659100001</v>
      </c>
      <c r="DL182" s="97">
        <v>-6108.9031212200007</v>
      </c>
      <c r="DM182" s="98">
        <v>-14852.784999539999</v>
      </c>
      <c r="DN182" s="96">
        <v>-3256.3288503700005</v>
      </c>
      <c r="DO182" s="97">
        <v>-7570.00632787</v>
      </c>
      <c r="DP182" s="97">
        <v>-5407.8886938499991</v>
      </c>
      <c r="DQ182" s="98">
        <v>-8742.0790335199999</v>
      </c>
      <c r="DR182" s="96">
        <v>-4133.8715042399999</v>
      </c>
    </row>
    <row r="183" spans="1:122" s="10" customFormat="1" ht="13.2" customHeight="1" x14ac:dyDescent="0.3">
      <c r="A183" s="80" t="s">
        <v>73</v>
      </c>
      <c r="B183" s="151">
        <v>69.603999999999999</v>
      </c>
      <c r="C183" s="91">
        <v>173.40800000000002</v>
      </c>
      <c r="D183" s="91">
        <v>170.79500000000002</v>
      </c>
      <c r="E183" s="92">
        <v>349.59899999999999</v>
      </c>
      <c r="F183" s="91">
        <v>263.87</v>
      </c>
      <c r="G183" s="91">
        <v>758.97500000000002</v>
      </c>
      <c r="H183" s="91">
        <v>173.124</v>
      </c>
      <c r="I183" s="92">
        <v>213.43</v>
      </c>
      <c r="J183" s="90">
        <v>50.091000000000001</v>
      </c>
      <c r="K183" s="91">
        <v>516.971</v>
      </c>
      <c r="L183" s="91">
        <v>171.023</v>
      </c>
      <c r="M183" s="92">
        <v>124.37400000000001</v>
      </c>
      <c r="N183" s="90">
        <v>117.682</v>
      </c>
      <c r="O183" s="91">
        <v>132.05799999999999</v>
      </c>
      <c r="P183" s="91">
        <v>67.891000000000005</v>
      </c>
      <c r="Q183" s="92">
        <v>103.136</v>
      </c>
      <c r="R183" s="90">
        <v>50.192000000000007</v>
      </c>
      <c r="S183" s="91">
        <v>283.36400000000003</v>
      </c>
      <c r="T183" s="91">
        <v>370.077</v>
      </c>
      <c r="U183" s="92">
        <v>685.7</v>
      </c>
      <c r="V183" s="90">
        <v>475.50699999999995</v>
      </c>
      <c r="W183" s="91">
        <v>41.14</v>
      </c>
      <c r="X183" s="91">
        <v>274.96899999999999</v>
      </c>
      <c r="Y183" s="92">
        <v>140.31100000000001</v>
      </c>
      <c r="Z183" s="90">
        <v>32.224999999999994</v>
      </c>
      <c r="AA183" s="91">
        <v>85.507999999999996</v>
      </c>
      <c r="AB183" s="91">
        <v>32.974999999999994</v>
      </c>
      <c r="AC183" s="92">
        <v>113.774</v>
      </c>
      <c r="AD183" s="90">
        <v>263.75799999999998</v>
      </c>
      <c r="AE183" s="91">
        <v>33.674999999999997</v>
      </c>
      <c r="AF183" s="91">
        <v>187.833</v>
      </c>
      <c r="AG183" s="92">
        <v>372.15100000000001</v>
      </c>
      <c r="AH183" s="90">
        <v>180.751</v>
      </c>
      <c r="AI183" s="91">
        <v>53.65</v>
      </c>
      <c r="AJ183" s="91">
        <v>166.25900000000001</v>
      </c>
      <c r="AK183" s="92">
        <v>358.94100000000003</v>
      </c>
      <c r="AL183" s="90">
        <v>181.85499999999999</v>
      </c>
      <c r="AM183" s="91">
        <v>293.95799999999997</v>
      </c>
      <c r="AN183" s="91">
        <v>61.56</v>
      </c>
      <c r="AO183" s="92">
        <v>378.30100000000004</v>
      </c>
      <c r="AP183" s="90">
        <v>182.727</v>
      </c>
      <c r="AQ183" s="91">
        <v>163.27999999999997</v>
      </c>
      <c r="AR183" s="91">
        <v>118.85600000000001</v>
      </c>
      <c r="AS183" s="92">
        <v>176.101</v>
      </c>
      <c r="AT183" s="90">
        <v>323.60899999999998</v>
      </c>
      <c r="AU183" s="91">
        <v>471.79399999999998</v>
      </c>
      <c r="AV183" s="91">
        <v>76.536000000000001</v>
      </c>
      <c r="AW183" s="92">
        <v>56.122999999999998</v>
      </c>
      <c r="AX183" s="90">
        <v>389</v>
      </c>
      <c r="AY183" s="91">
        <v>606.08494140624998</v>
      </c>
      <c r="AZ183" s="91">
        <v>103.648</v>
      </c>
      <c r="BA183" s="92">
        <v>53.36399999999999</v>
      </c>
      <c r="BB183" s="90">
        <v>124.96900000000001</v>
      </c>
      <c r="BC183" s="91">
        <v>445.18700000000001</v>
      </c>
      <c r="BD183" s="91">
        <v>144.21700000000001</v>
      </c>
      <c r="BE183" s="92">
        <v>811.51499999999999</v>
      </c>
      <c r="BF183" s="90">
        <v>344.11369999999999</v>
      </c>
      <c r="BG183" s="91">
        <v>190.46029999999999</v>
      </c>
      <c r="BH183" s="91">
        <v>351.0283</v>
      </c>
      <c r="BI183" s="92">
        <v>300.63550000000004</v>
      </c>
      <c r="BJ183" s="90">
        <v>131.38536126</v>
      </c>
      <c r="BK183" s="91">
        <v>164.34773312999999</v>
      </c>
      <c r="BL183" s="91">
        <v>235.32695896000001</v>
      </c>
      <c r="BM183" s="92">
        <v>356.75505314000003</v>
      </c>
      <c r="BN183" s="90">
        <v>325.42016414</v>
      </c>
      <c r="BO183" s="91">
        <v>364.82979884000002</v>
      </c>
      <c r="BP183" s="91">
        <v>391.10493083000006</v>
      </c>
      <c r="BQ183" s="92">
        <v>724.03404369999998</v>
      </c>
      <c r="BR183" s="90">
        <v>1258.9636451899999</v>
      </c>
      <c r="BS183" s="91">
        <v>2902.0524586500001</v>
      </c>
      <c r="BT183" s="91">
        <v>200.99578847999999</v>
      </c>
      <c r="BU183" s="92">
        <v>276.80820269000003</v>
      </c>
      <c r="BV183" s="90">
        <v>34.08080863</v>
      </c>
      <c r="BW183" s="91">
        <v>132.23029501000002</v>
      </c>
      <c r="BX183" s="91">
        <v>1179.5317669900001</v>
      </c>
      <c r="BY183" s="92">
        <v>46.671081100000009</v>
      </c>
      <c r="BZ183" s="90">
        <v>479.7577361299999</v>
      </c>
      <c r="CA183" s="91">
        <v>193.94823473999998</v>
      </c>
      <c r="CB183" s="91">
        <v>516.00052630999994</v>
      </c>
      <c r="CC183" s="92">
        <v>219.52719169</v>
      </c>
      <c r="CD183" s="90">
        <v>995.27412870000001</v>
      </c>
      <c r="CE183" s="91">
        <v>334.51265338999997</v>
      </c>
      <c r="CF183" s="91">
        <v>431.97847881000001</v>
      </c>
      <c r="CG183" s="92">
        <v>1142.9760869199999</v>
      </c>
      <c r="CH183" s="91">
        <v>923.02158440000005</v>
      </c>
      <c r="CI183" s="91">
        <v>767.23402196000006</v>
      </c>
      <c r="CJ183" s="91">
        <v>589.75966745999995</v>
      </c>
      <c r="CK183" s="92">
        <v>696.73286194000002</v>
      </c>
      <c r="CL183" s="90">
        <v>310.53536760999998</v>
      </c>
      <c r="CM183" s="91">
        <v>385.64402933000002</v>
      </c>
      <c r="CN183" s="91">
        <v>266.86195595999999</v>
      </c>
      <c r="CO183" s="91">
        <v>752.20600492999995</v>
      </c>
      <c r="CP183" s="90">
        <v>813.57226527000012</v>
      </c>
      <c r="CQ183" s="91">
        <v>619.69874514000003</v>
      </c>
      <c r="CR183" s="91">
        <v>156.35866683999998</v>
      </c>
      <c r="CS183" s="92">
        <v>475.58465123000002</v>
      </c>
      <c r="CT183" s="90">
        <v>1053.3577088699999</v>
      </c>
      <c r="CU183" s="91">
        <v>532.7524238200001</v>
      </c>
      <c r="CV183" s="91">
        <v>838.96222453999985</v>
      </c>
      <c r="CW183" s="92">
        <v>2443.9616605399997</v>
      </c>
      <c r="CX183" s="90">
        <v>2159.9633299900001</v>
      </c>
      <c r="CY183" s="91">
        <v>5316.7818256200007</v>
      </c>
      <c r="CZ183" s="91">
        <v>713.41546855000001</v>
      </c>
      <c r="DA183" s="92">
        <v>3523.14818638</v>
      </c>
      <c r="DB183" s="90">
        <v>287.0348836</v>
      </c>
      <c r="DC183" s="91">
        <v>916.01859045000003</v>
      </c>
      <c r="DD183" s="91">
        <v>419.88968240999998</v>
      </c>
      <c r="DE183" s="92">
        <v>5123.1570282299999</v>
      </c>
      <c r="DF183" s="90">
        <v>597.81639973000006</v>
      </c>
      <c r="DG183" s="91">
        <v>1359.7090936300001</v>
      </c>
      <c r="DH183" s="91">
        <v>1322.61166759</v>
      </c>
      <c r="DI183" s="92">
        <v>2444.4353367100002</v>
      </c>
      <c r="DJ183" s="90">
        <v>1749.48961835</v>
      </c>
      <c r="DK183" s="91">
        <v>1547.8773842399999</v>
      </c>
      <c r="DL183" s="91">
        <v>3039.8355049399997</v>
      </c>
      <c r="DM183" s="92">
        <v>1085.3143110199999</v>
      </c>
      <c r="DN183" s="90">
        <v>1591.11891337</v>
      </c>
      <c r="DO183" s="91">
        <v>1182.09817462</v>
      </c>
      <c r="DP183" s="91">
        <v>892.02880273000005</v>
      </c>
      <c r="DQ183" s="92">
        <v>382.98910180999997</v>
      </c>
      <c r="DR183" s="90">
        <v>506.97950594000002</v>
      </c>
    </row>
    <row r="184" spans="1:122" s="10" customFormat="1" ht="13.2" customHeight="1" x14ac:dyDescent="0.3">
      <c r="A184" s="80" t="s">
        <v>74</v>
      </c>
      <c r="B184" s="151">
        <v>1206.94</v>
      </c>
      <c r="C184" s="91">
        <v>505.45699999999999</v>
      </c>
      <c r="D184" s="91">
        <v>411.43799999999999</v>
      </c>
      <c r="E184" s="92">
        <v>457.24899999999997</v>
      </c>
      <c r="F184" s="91">
        <v>424.46100000000001</v>
      </c>
      <c r="G184" s="91">
        <v>523.678</v>
      </c>
      <c r="H184" s="91">
        <v>690.48</v>
      </c>
      <c r="I184" s="92">
        <v>1066.1310000000001</v>
      </c>
      <c r="J184" s="90">
        <v>1204.5519999999999</v>
      </c>
      <c r="K184" s="91">
        <v>1036.951</v>
      </c>
      <c r="L184" s="91">
        <v>1079.48</v>
      </c>
      <c r="M184" s="92">
        <v>1386.0230000000001</v>
      </c>
      <c r="N184" s="90">
        <v>721.02800000000002</v>
      </c>
      <c r="O184" s="91">
        <v>1099.3900000000001</v>
      </c>
      <c r="P184" s="91">
        <v>1820.2080000000001</v>
      </c>
      <c r="Q184" s="92">
        <v>1452.6559999999999</v>
      </c>
      <c r="R184" s="90">
        <v>1026.4850000000001</v>
      </c>
      <c r="S184" s="91">
        <v>1158.6860000000001</v>
      </c>
      <c r="T184" s="91">
        <v>740.06600000000003</v>
      </c>
      <c r="U184" s="92">
        <v>1295.9160000000002</v>
      </c>
      <c r="V184" s="90">
        <v>730.05200000000002</v>
      </c>
      <c r="W184" s="91">
        <v>878.33</v>
      </c>
      <c r="X184" s="91">
        <v>690.85200000000009</v>
      </c>
      <c r="Y184" s="92">
        <v>805.45499999999993</v>
      </c>
      <c r="Z184" s="90">
        <v>909.649</v>
      </c>
      <c r="AA184" s="91">
        <v>938.8889999999999</v>
      </c>
      <c r="AB184" s="91">
        <v>574.66300000000001</v>
      </c>
      <c r="AC184" s="92">
        <v>1278.9749999999999</v>
      </c>
      <c r="AD184" s="90">
        <v>864.22700000000009</v>
      </c>
      <c r="AE184" s="91">
        <v>1551.2640000000001</v>
      </c>
      <c r="AF184" s="91">
        <v>1051.136</v>
      </c>
      <c r="AG184" s="92">
        <v>1424.586</v>
      </c>
      <c r="AH184" s="90">
        <v>831.60699999999997</v>
      </c>
      <c r="AI184" s="91">
        <v>1002.461</v>
      </c>
      <c r="AJ184" s="91">
        <v>1024.489</v>
      </c>
      <c r="AK184" s="92">
        <v>1977.087</v>
      </c>
      <c r="AL184" s="90">
        <v>1152.2529999999999</v>
      </c>
      <c r="AM184" s="91">
        <v>1376.19</v>
      </c>
      <c r="AN184" s="91">
        <v>1263.127</v>
      </c>
      <c r="AO184" s="92">
        <v>2061.335</v>
      </c>
      <c r="AP184" s="90">
        <v>1789.0940000000001</v>
      </c>
      <c r="AQ184" s="91">
        <v>2322.1999999999998</v>
      </c>
      <c r="AR184" s="91">
        <v>2212.549</v>
      </c>
      <c r="AS184" s="92">
        <v>3458.7669999999998</v>
      </c>
      <c r="AT184" s="90">
        <v>2520.6790000000001</v>
      </c>
      <c r="AU184" s="91">
        <v>3714.2994902343744</v>
      </c>
      <c r="AV184" s="91">
        <v>2222.4639999999999</v>
      </c>
      <c r="AW184" s="92">
        <v>3915.7150000000001</v>
      </c>
      <c r="AX184" s="90">
        <v>2860.6670000000004</v>
      </c>
      <c r="AY184" s="91">
        <v>4673.9520000000002</v>
      </c>
      <c r="AZ184" s="91">
        <v>4440.6499999999996</v>
      </c>
      <c r="BA184" s="92">
        <v>5922.3230000000003</v>
      </c>
      <c r="BB184" s="90">
        <v>6882.9789999999994</v>
      </c>
      <c r="BC184" s="91">
        <v>7133.2550000000001</v>
      </c>
      <c r="BD184" s="91">
        <v>6821.3819999999996</v>
      </c>
      <c r="BE184" s="92">
        <v>6036.634</v>
      </c>
      <c r="BF184" s="90">
        <v>3044.9133000000002</v>
      </c>
      <c r="BG184" s="91">
        <v>4703.0222000000003</v>
      </c>
      <c r="BH184" s="91">
        <v>4006.1396000000004</v>
      </c>
      <c r="BI184" s="92">
        <v>7197.2629000000006</v>
      </c>
      <c r="BJ184" s="90">
        <v>5189.6975191000001</v>
      </c>
      <c r="BK184" s="91">
        <v>10672.229704060001</v>
      </c>
      <c r="BL184" s="91">
        <v>6889.7786203800006</v>
      </c>
      <c r="BM184" s="92">
        <v>11004.552819780001</v>
      </c>
      <c r="BN184" s="90">
        <v>6336.32315389</v>
      </c>
      <c r="BO184" s="91">
        <v>6458.3482241000002</v>
      </c>
      <c r="BP184" s="91">
        <v>6383.1513273500004</v>
      </c>
      <c r="BQ184" s="92">
        <v>8031.2807170300002</v>
      </c>
      <c r="BR184" s="90">
        <v>3835.1598542800002</v>
      </c>
      <c r="BS184" s="91">
        <v>7701.3577479200003</v>
      </c>
      <c r="BT184" s="91">
        <v>5682.1022053800007</v>
      </c>
      <c r="BU184" s="92">
        <v>8777.2291683500007</v>
      </c>
      <c r="BV184" s="90">
        <v>5267.9840687999995</v>
      </c>
      <c r="BW184" s="91">
        <v>5720.9680459800002</v>
      </c>
      <c r="BX184" s="91">
        <v>5607.4094829299993</v>
      </c>
      <c r="BY184" s="92">
        <v>7646.8050124500005</v>
      </c>
      <c r="BZ184" s="90">
        <v>5000.4385645299999</v>
      </c>
      <c r="CA184" s="91">
        <v>5587.72878081</v>
      </c>
      <c r="CB184" s="91">
        <v>4381.4125707900002</v>
      </c>
      <c r="CC184" s="92">
        <v>7807.7055377899987</v>
      </c>
      <c r="CD184" s="90">
        <v>3032.3470562900002</v>
      </c>
      <c r="CE184" s="91">
        <v>4358.1594296399999</v>
      </c>
      <c r="CF184" s="91">
        <v>3477.8544190900002</v>
      </c>
      <c r="CG184" s="92">
        <v>5579.0216078200001</v>
      </c>
      <c r="CH184" s="91">
        <v>3010.9842461799999</v>
      </c>
      <c r="CI184" s="91">
        <v>3795.9686848500005</v>
      </c>
      <c r="CJ184" s="91">
        <v>3821.5299203499999</v>
      </c>
      <c r="CK184" s="92">
        <v>8994.0283073499995</v>
      </c>
      <c r="CL184" s="90">
        <v>3577.2737503399999</v>
      </c>
      <c r="CM184" s="91">
        <v>3265.3557746199999</v>
      </c>
      <c r="CN184" s="91">
        <v>4802.3174184</v>
      </c>
      <c r="CO184" s="91">
        <v>7391.4014193199991</v>
      </c>
      <c r="CP184" s="90">
        <v>4231.0619145999999</v>
      </c>
      <c r="CQ184" s="91">
        <v>4568.3565662199999</v>
      </c>
      <c r="CR184" s="91">
        <v>3716.6455312799999</v>
      </c>
      <c r="CS184" s="92">
        <v>7452.6783207299995</v>
      </c>
      <c r="CT184" s="90">
        <v>5002.01152602</v>
      </c>
      <c r="CU184" s="91">
        <v>2531.9744547299997</v>
      </c>
      <c r="CV184" s="91">
        <v>3984.3365995600002</v>
      </c>
      <c r="CW184" s="92">
        <v>11596.687607620001</v>
      </c>
      <c r="CX184" s="90">
        <v>4833.4031170400003</v>
      </c>
      <c r="CY184" s="91">
        <v>2596.0148897999998</v>
      </c>
      <c r="CZ184" s="91">
        <v>4437.5099172800001</v>
      </c>
      <c r="DA184" s="92">
        <v>10116.652139959999</v>
      </c>
      <c r="DB184" s="90">
        <v>2888.29468202</v>
      </c>
      <c r="DC184" s="91">
        <v>8744.6065877799992</v>
      </c>
      <c r="DD184" s="91">
        <v>6208.9180215799997</v>
      </c>
      <c r="DE184" s="92">
        <v>18425.391050400001</v>
      </c>
      <c r="DF184" s="90">
        <v>4698.4499420600005</v>
      </c>
      <c r="DG184" s="91">
        <v>8099.400896860001</v>
      </c>
      <c r="DH184" s="91">
        <v>6584.5462240899997</v>
      </c>
      <c r="DI184" s="92">
        <v>16283.705331070001</v>
      </c>
      <c r="DJ184" s="90">
        <v>5683.5362205300007</v>
      </c>
      <c r="DK184" s="91">
        <v>10316.353850150001</v>
      </c>
      <c r="DL184" s="91">
        <v>9148.7386261600004</v>
      </c>
      <c r="DM184" s="92">
        <v>15938.099310559997</v>
      </c>
      <c r="DN184" s="90">
        <v>4847.4477637400005</v>
      </c>
      <c r="DO184" s="91">
        <v>8752.1045024899995</v>
      </c>
      <c r="DP184" s="91">
        <v>6299.9174965799994</v>
      </c>
      <c r="DQ184" s="92">
        <v>9125.0681353300006</v>
      </c>
      <c r="DR184" s="90">
        <v>4640.8510101800002</v>
      </c>
    </row>
    <row r="185" spans="1:122" s="10" customFormat="1" ht="13.2" customHeight="1" x14ac:dyDescent="0.3">
      <c r="A185" s="172" t="s">
        <v>39</v>
      </c>
      <c r="B185" s="153">
        <v>-24.5</v>
      </c>
      <c r="C185" s="97">
        <v>-121.2</v>
      </c>
      <c r="D185" s="97">
        <v>-172.8</v>
      </c>
      <c r="E185" s="98">
        <v>-65.2</v>
      </c>
      <c r="F185" s="97">
        <v>-202.5</v>
      </c>
      <c r="G185" s="97">
        <v>-184.3</v>
      </c>
      <c r="H185" s="97">
        <v>-37.678000000000004</v>
      </c>
      <c r="I185" s="98">
        <v>-106.913</v>
      </c>
      <c r="J185" s="96">
        <v>-8.9939999999999998</v>
      </c>
      <c r="K185" s="97">
        <v>-87.905000000000001</v>
      </c>
      <c r="L185" s="97">
        <v>-17.911999999999999</v>
      </c>
      <c r="M185" s="98">
        <v>-36.296999999999997</v>
      </c>
      <c r="N185" s="96">
        <v>-29</v>
      </c>
      <c r="O185" s="97">
        <v>-29</v>
      </c>
      <c r="P185" s="97">
        <v>-34</v>
      </c>
      <c r="Q185" s="98">
        <v>-32</v>
      </c>
      <c r="R185" s="96" t="s">
        <v>212</v>
      </c>
      <c r="S185" s="97" t="s">
        <v>212</v>
      </c>
      <c r="T185" s="97" t="s">
        <v>212</v>
      </c>
      <c r="U185" s="98" t="s">
        <v>212</v>
      </c>
      <c r="V185" s="96" t="s">
        <v>212</v>
      </c>
      <c r="W185" s="97" t="s">
        <v>212</v>
      </c>
      <c r="X185" s="97" t="s">
        <v>212</v>
      </c>
      <c r="Y185" s="98" t="s">
        <v>212</v>
      </c>
      <c r="Z185" s="96" t="s">
        <v>212</v>
      </c>
      <c r="AA185" s="97" t="s">
        <v>212</v>
      </c>
      <c r="AB185" s="97" t="s">
        <v>212</v>
      </c>
      <c r="AC185" s="98" t="s">
        <v>212</v>
      </c>
      <c r="AD185" s="96" t="s">
        <v>212</v>
      </c>
      <c r="AE185" s="97" t="s">
        <v>212</v>
      </c>
      <c r="AF185" s="97" t="s">
        <v>212</v>
      </c>
      <c r="AG185" s="98" t="s">
        <v>212</v>
      </c>
      <c r="AH185" s="96" t="s">
        <v>212</v>
      </c>
      <c r="AI185" s="97" t="s">
        <v>212</v>
      </c>
      <c r="AJ185" s="97" t="s">
        <v>212</v>
      </c>
      <c r="AK185" s="98" t="s">
        <v>212</v>
      </c>
      <c r="AL185" s="96" t="s">
        <v>212</v>
      </c>
      <c r="AM185" s="97" t="s">
        <v>212</v>
      </c>
      <c r="AN185" s="97" t="s">
        <v>212</v>
      </c>
      <c r="AO185" s="98" t="s">
        <v>212</v>
      </c>
      <c r="AP185" s="96" t="s">
        <v>212</v>
      </c>
      <c r="AQ185" s="97" t="s">
        <v>212</v>
      </c>
      <c r="AR185" s="97" t="s">
        <v>212</v>
      </c>
      <c r="AS185" s="98" t="s">
        <v>212</v>
      </c>
      <c r="AT185" s="96" t="s">
        <v>212</v>
      </c>
      <c r="AU185" s="97" t="s">
        <v>212</v>
      </c>
      <c r="AV185" s="97" t="s">
        <v>212</v>
      </c>
      <c r="AW185" s="98" t="s">
        <v>212</v>
      </c>
      <c r="AX185" s="96" t="s">
        <v>212</v>
      </c>
      <c r="AY185" s="97" t="s">
        <v>212</v>
      </c>
      <c r="AZ185" s="97" t="s">
        <v>212</v>
      </c>
      <c r="BA185" s="98" t="s">
        <v>212</v>
      </c>
      <c r="BB185" s="96" t="s">
        <v>212</v>
      </c>
      <c r="BC185" s="97" t="s">
        <v>212</v>
      </c>
      <c r="BD185" s="97" t="s">
        <v>212</v>
      </c>
      <c r="BE185" s="98" t="s">
        <v>212</v>
      </c>
      <c r="BF185" s="96" t="s">
        <v>212</v>
      </c>
      <c r="BG185" s="97" t="s">
        <v>212</v>
      </c>
      <c r="BH185" s="97" t="s">
        <v>212</v>
      </c>
      <c r="BI185" s="98" t="s">
        <v>212</v>
      </c>
      <c r="BJ185" s="96">
        <v>-6862.2808037799996</v>
      </c>
      <c r="BK185" s="97">
        <v>-2412.7985686799998</v>
      </c>
      <c r="BL185" s="97">
        <v>-6714.5978511600006</v>
      </c>
      <c r="BM185" s="98">
        <v>-3107.0314913299999</v>
      </c>
      <c r="BN185" s="96">
        <v>-3606.9525401199999</v>
      </c>
      <c r="BO185" s="97">
        <v>-5908.2607604899995</v>
      </c>
      <c r="BP185" s="97">
        <v>-5822.04840496</v>
      </c>
      <c r="BQ185" s="98">
        <v>-4313.7627792099993</v>
      </c>
      <c r="BR185" s="96">
        <v>-7327.8592151699995</v>
      </c>
      <c r="BS185" s="97">
        <v>-4627.3979912200002</v>
      </c>
      <c r="BT185" s="97">
        <v>-4293.8844755199989</v>
      </c>
      <c r="BU185" s="98">
        <v>-3227.8193348099999</v>
      </c>
      <c r="BV185" s="96">
        <v>2082.24787324</v>
      </c>
      <c r="BW185" s="97">
        <v>2549.15984708</v>
      </c>
      <c r="BX185" s="97">
        <v>1764.38936367</v>
      </c>
      <c r="BY185" s="98">
        <v>4576.237198679999</v>
      </c>
      <c r="BZ185" s="96">
        <v>-642.58739696999987</v>
      </c>
      <c r="CA185" s="97">
        <v>204.80509540000003</v>
      </c>
      <c r="CB185" s="97">
        <v>-535.74428595000018</v>
      </c>
      <c r="CC185" s="98">
        <v>673.50891249999972</v>
      </c>
      <c r="CD185" s="96">
        <v>596.33257953000009</v>
      </c>
      <c r="CE185" s="97">
        <v>-435.49379704000012</v>
      </c>
      <c r="CF185" s="97">
        <v>569.41816196000002</v>
      </c>
      <c r="CG185" s="98">
        <v>1482.59298218</v>
      </c>
      <c r="CH185" s="97">
        <v>-1998.6353287000002</v>
      </c>
      <c r="CI185" s="97">
        <v>-829.33136117999993</v>
      </c>
      <c r="CJ185" s="97">
        <v>-803.82866406000016</v>
      </c>
      <c r="CK185" s="98">
        <v>4149.1886388399998</v>
      </c>
      <c r="CL185" s="96">
        <v>458.57376738999983</v>
      </c>
      <c r="CM185" s="97">
        <v>28.643879059999904</v>
      </c>
      <c r="CN185" s="97">
        <v>2065.8116402399996</v>
      </c>
      <c r="CO185" s="97">
        <v>2988.1135144</v>
      </c>
      <c r="CP185" s="96">
        <v>-3517.8189510100001</v>
      </c>
      <c r="CQ185" s="97">
        <v>-3199.2432696599999</v>
      </c>
      <c r="CR185" s="97">
        <v>-3171.0037660599996</v>
      </c>
      <c r="CS185" s="98">
        <v>-3719.6396989499999</v>
      </c>
      <c r="CT185" s="96">
        <v>396.63748952999936</v>
      </c>
      <c r="CU185" s="97">
        <v>-4384.6689117099995</v>
      </c>
      <c r="CV185" s="97">
        <v>-6074.7430262399994</v>
      </c>
      <c r="CW185" s="98">
        <v>372.80193310999857</v>
      </c>
      <c r="CX185" s="96">
        <v>-2426.7660761700008</v>
      </c>
      <c r="CY185" s="97">
        <v>-2321.4846982499998</v>
      </c>
      <c r="CZ185" s="97">
        <v>-543.15270148999957</v>
      </c>
      <c r="DA185" s="98">
        <v>1209.3427116299999</v>
      </c>
      <c r="DB185" s="96">
        <v>-2989.5949075600006</v>
      </c>
      <c r="DC185" s="97">
        <v>2707.4984571300001</v>
      </c>
      <c r="DD185" s="97">
        <v>-3899.9132683600001</v>
      </c>
      <c r="DE185" s="98">
        <v>5195.9741209900003</v>
      </c>
      <c r="DF185" s="96">
        <v>624.05653270999983</v>
      </c>
      <c r="DG185" s="97">
        <v>1939.3073401399995</v>
      </c>
      <c r="DH185" s="97">
        <v>-2748.7626002099992</v>
      </c>
      <c r="DI185" s="98">
        <v>6125.4382499399999</v>
      </c>
      <c r="DJ185" s="96">
        <v>-6393.2316612900004</v>
      </c>
      <c r="DK185" s="97">
        <v>-3339.3504050500001</v>
      </c>
      <c r="DL185" s="97">
        <v>-3958.1755900599992</v>
      </c>
      <c r="DM185" s="98">
        <v>6168.7928227599996</v>
      </c>
      <c r="DN185" s="96">
        <v>-4861.3221315400006</v>
      </c>
      <c r="DO185" s="97">
        <v>-1976.5133060400003</v>
      </c>
      <c r="DP185" s="97">
        <v>-5529.4799013700003</v>
      </c>
      <c r="DQ185" s="98">
        <v>-949.05559757999845</v>
      </c>
      <c r="DR185" s="96">
        <v>-2275.7642570199996</v>
      </c>
    </row>
    <row r="186" spans="1:122" s="10" customFormat="1" ht="13.2" customHeight="1" x14ac:dyDescent="0.3">
      <c r="A186" s="80" t="s">
        <v>73</v>
      </c>
      <c r="B186" s="151">
        <v>0</v>
      </c>
      <c r="C186" s="91">
        <v>0</v>
      </c>
      <c r="D186" s="91">
        <v>0</v>
      </c>
      <c r="E186" s="92">
        <v>0</v>
      </c>
      <c r="F186" s="90">
        <v>0</v>
      </c>
      <c r="G186" s="91">
        <v>0</v>
      </c>
      <c r="H186" s="91">
        <v>0</v>
      </c>
      <c r="I186" s="92">
        <v>0</v>
      </c>
      <c r="J186" s="90" t="s">
        <v>212</v>
      </c>
      <c r="K186" s="91" t="s">
        <v>212</v>
      </c>
      <c r="L186" s="91" t="s">
        <v>212</v>
      </c>
      <c r="M186" s="92" t="s">
        <v>212</v>
      </c>
      <c r="N186" s="90" t="s">
        <v>212</v>
      </c>
      <c r="O186" s="91" t="s">
        <v>212</v>
      </c>
      <c r="P186" s="91" t="s">
        <v>212</v>
      </c>
      <c r="Q186" s="92" t="s">
        <v>212</v>
      </c>
      <c r="R186" s="90" t="s">
        <v>212</v>
      </c>
      <c r="S186" s="91" t="s">
        <v>212</v>
      </c>
      <c r="T186" s="91" t="s">
        <v>212</v>
      </c>
      <c r="U186" s="92" t="s">
        <v>212</v>
      </c>
      <c r="V186" s="90" t="s">
        <v>212</v>
      </c>
      <c r="W186" s="91" t="s">
        <v>212</v>
      </c>
      <c r="X186" s="91" t="s">
        <v>212</v>
      </c>
      <c r="Y186" s="92" t="s">
        <v>212</v>
      </c>
      <c r="Z186" s="90" t="s">
        <v>212</v>
      </c>
      <c r="AA186" s="91" t="s">
        <v>212</v>
      </c>
      <c r="AB186" s="91" t="s">
        <v>212</v>
      </c>
      <c r="AC186" s="92" t="s">
        <v>212</v>
      </c>
      <c r="AD186" s="90" t="s">
        <v>212</v>
      </c>
      <c r="AE186" s="91" t="s">
        <v>212</v>
      </c>
      <c r="AF186" s="91" t="s">
        <v>212</v>
      </c>
      <c r="AG186" s="92" t="s">
        <v>212</v>
      </c>
      <c r="AH186" s="90" t="s">
        <v>212</v>
      </c>
      <c r="AI186" s="91" t="s">
        <v>212</v>
      </c>
      <c r="AJ186" s="91" t="s">
        <v>212</v>
      </c>
      <c r="AK186" s="92" t="s">
        <v>212</v>
      </c>
      <c r="AL186" s="90" t="s">
        <v>212</v>
      </c>
      <c r="AM186" s="91" t="s">
        <v>212</v>
      </c>
      <c r="AN186" s="91" t="s">
        <v>212</v>
      </c>
      <c r="AO186" s="92" t="s">
        <v>212</v>
      </c>
      <c r="AP186" s="90" t="s">
        <v>212</v>
      </c>
      <c r="AQ186" s="91" t="s">
        <v>212</v>
      </c>
      <c r="AR186" s="91" t="s">
        <v>212</v>
      </c>
      <c r="AS186" s="92" t="s">
        <v>212</v>
      </c>
      <c r="AT186" s="90" t="s">
        <v>212</v>
      </c>
      <c r="AU186" s="91" t="s">
        <v>212</v>
      </c>
      <c r="AV186" s="91" t="s">
        <v>212</v>
      </c>
      <c r="AW186" s="92" t="s">
        <v>212</v>
      </c>
      <c r="AX186" s="90" t="s">
        <v>212</v>
      </c>
      <c r="AY186" s="91" t="s">
        <v>212</v>
      </c>
      <c r="AZ186" s="91" t="s">
        <v>212</v>
      </c>
      <c r="BA186" s="92" t="s">
        <v>212</v>
      </c>
      <c r="BB186" s="90" t="s">
        <v>212</v>
      </c>
      <c r="BC186" s="91" t="s">
        <v>212</v>
      </c>
      <c r="BD186" s="91" t="s">
        <v>212</v>
      </c>
      <c r="BE186" s="92" t="s">
        <v>212</v>
      </c>
      <c r="BF186" s="90" t="s">
        <v>212</v>
      </c>
      <c r="BG186" s="91" t="s">
        <v>212</v>
      </c>
      <c r="BH186" s="91" t="s">
        <v>212</v>
      </c>
      <c r="BI186" s="92" t="s">
        <v>212</v>
      </c>
      <c r="BJ186" s="90">
        <v>2388.0063883900002</v>
      </c>
      <c r="BK186" s="91">
        <v>2524.1140985700004</v>
      </c>
      <c r="BL186" s="91">
        <v>2424.8572561800001</v>
      </c>
      <c r="BM186" s="92">
        <v>2369.1980474500001</v>
      </c>
      <c r="BN186" s="90">
        <v>3231.8347174199998</v>
      </c>
      <c r="BO186" s="91">
        <v>2964.6503648299999</v>
      </c>
      <c r="BP186" s="91">
        <v>2789.1877191999997</v>
      </c>
      <c r="BQ186" s="92">
        <v>2557.4311156499998</v>
      </c>
      <c r="BR186" s="90">
        <v>-671.8099831699999</v>
      </c>
      <c r="BS186" s="91">
        <v>-2335.7083482400003</v>
      </c>
      <c r="BT186" s="91">
        <v>387.11277075000004</v>
      </c>
      <c r="BU186" s="92">
        <v>335.25386226999996</v>
      </c>
      <c r="BV186" s="90">
        <v>1629.83351223</v>
      </c>
      <c r="BW186" s="91">
        <v>1583.9433551</v>
      </c>
      <c r="BX186" s="91">
        <v>593.01379438000004</v>
      </c>
      <c r="BY186" s="92">
        <v>1877.6537492500001</v>
      </c>
      <c r="BZ186" s="90">
        <v>69.017030220000009</v>
      </c>
      <c r="CA186" s="91">
        <v>380.90504174</v>
      </c>
      <c r="CB186" s="91">
        <v>64.719774379999976</v>
      </c>
      <c r="CC186" s="92">
        <v>358.90260238999997</v>
      </c>
      <c r="CD186" s="90">
        <v>-1627.2535188899997</v>
      </c>
      <c r="CE186" s="91">
        <v>-986.68071549000001</v>
      </c>
      <c r="CF186" s="91">
        <v>-1042.3454148999999</v>
      </c>
      <c r="CG186" s="92">
        <v>-1762.81186282</v>
      </c>
      <c r="CH186" s="91">
        <v>901.09434838999994</v>
      </c>
      <c r="CI186" s="91">
        <v>1175.1796572599999</v>
      </c>
      <c r="CJ186" s="91">
        <v>1443.2297633600001</v>
      </c>
      <c r="CK186" s="92">
        <v>1339.9614512400001</v>
      </c>
      <c r="CL186" s="90">
        <v>3694.8587094500003</v>
      </c>
      <c r="CM186" s="91">
        <v>3825.2594290699999</v>
      </c>
      <c r="CN186" s="91">
        <v>4153.1535337799996</v>
      </c>
      <c r="CO186" s="91">
        <v>3917.1049137499999</v>
      </c>
      <c r="CP186" s="90">
        <v>693.29167844000006</v>
      </c>
      <c r="CQ186" s="91">
        <v>682.39815567999995</v>
      </c>
      <c r="CR186" s="91">
        <v>704.19653634999997</v>
      </c>
      <c r="CS186" s="92">
        <v>642.76318874999993</v>
      </c>
      <c r="CT186" s="90">
        <v>4385.6186727499999</v>
      </c>
      <c r="CU186" s="91">
        <v>3518.5497636</v>
      </c>
      <c r="CV186" s="91">
        <v>2489.1541597700002</v>
      </c>
      <c r="CW186" s="92">
        <v>669.73059217999992</v>
      </c>
      <c r="CX186" s="90">
        <v>624.33653029999982</v>
      </c>
      <c r="CY186" s="91">
        <v>-3865.0010416999994</v>
      </c>
      <c r="CZ186" s="91">
        <v>3501.7758162700002</v>
      </c>
      <c r="DA186" s="92">
        <v>1115.6303703300002</v>
      </c>
      <c r="DB186" s="90">
        <v>5275.2647643499995</v>
      </c>
      <c r="DC186" s="91">
        <v>6359.1964745499999</v>
      </c>
      <c r="DD186" s="91">
        <v>5294.2468007099997</v>
      </c>
      <c r="DE186" s="92">
        <v>972.66406736999988</v>
      </c>
      <c r="DF186" s="90">
        <v>8057.0397466400009</v>
      </c>
      <c r="DG186" s="91">
        <v>7764.4685958699993</v>
      </c>
      <c r="DH186" s="91">
        <v>7226.9563760600004</v>
      </c>
      <c r="DI186" s="92">
        <v>3448.8984857099999</v>
      </c>
      <c r="DJ186" s="90">
        <v>2750.6298392200001</v>
      </c>
      <c r="DK186" s="91">
        <v>2203.49148444</v>
      </c>
      <c r="DL186" s="91">
        <v>3754.81866257</v>
      </c>
      <c r="DM186" s="92">
        <v>4888.2767493600004</v>
      </c>
      <c r="DN186" s="90">
        <v>4783.9976676800006</v>
      </c>
      <c r="DO186" s="91">
        <v>3434.1170326900001</v>
      </c>
      <c r="DP186" s="91">
        <v>4630.8178869699996</v>
      </c>
      <c r="DQ186" s="92">
        <v>6993.38773563</v>
      </c>
      <c r="DR186" s="90">
        <v>6819.3403511199995</v>
      </c>
    </row>
    <row r="187" spans="1:122" s="10" customFormat="1" ht="13.2" customHeight="1" x14ac:dyDescent="0.3">
      <c r="A187" s="80" t="s">
        <v>74</v>
      </c>
      <c r="B187" s="151">
        <v>24.5</v>
      </c>
      <c r="C187" s="91">
        <v>121.2</v>
      </c>
      <c r="D187" s="91">
        <v>172.8</v>
      </c>
      <c r="E187" s="92">
        <v>65.2</v>
      </c>
      <c r="F187" s="91">
        <v>202.5</v>
      </c>
      <c r="G187" s="91">
        <v>184.3</v>
      </c>
      <c r="H187" s="91">
        <v>37.678000000000004</v>
      </c>
      <c r="I187" s="92">
        <v>106.913</v>
      </c>
      <c r="J187" s="90">
        <v>8.9939999999999998</v>
      </c>
      <c r="K187" s="91">
        <v>87.905000000000001</v>
      </c>
      <c r="L187" s="91">
        <v>17.911999999999999</v>
      </c>
      <c r="M187" s="92">
        <v>36.296999999999997</v>
      </c>
      <c r="N187" s="90">
        <v>29</v>
      </c>
      <c r="O187" s="91">
        <v>29</v>
      </c>
      <c r="P187" s="91">
        <v>34</v>
      </c>
      <c r="Q187" s="92">
        <v>32</v>
      </c>
      <c r="R187" s="90" t="s">
        <v>212</v>
      </c>
      <c r="S187" s="91" t="s">
        <v>212</v>
      </c>
      <c r="T187" s="91" t="s">
        <v>212</v>
      </c>
      <c r="U187" s="92" t="s">
        <v>212</v>
      </c>
      <c r="V187" s="90" t="s">
        <v>212</v>
      </c>
      <c r="W187" s="91" t="s">
        <v>212</v>
      </c>
      <c r="X187" s="91" t="s">
        <v>212</v>
      </c>
      <c r="Y187" s="92" t="s">
        <v>212</v>
      </c>
      <c r="Z187" s="90" t="s">
        <v>212</v>
      </c>
      <c r="AA187" s="91" t="s">
        <v>212</v>
      </c>
      <c r="AB187" s="91" t="s">
        <v>212</v>
      </c>
      <c r="AC187" s="92" t="s">
        <v>212</v>
      </c>
      <c r="AD187" s="90" t="s">
        <v>212</v>
      </c>
      <c r="AE187" s="91" t="s">
        <v>212</v>
      </c>
      <c r="AF187" s="91" t="s">
        <v>212</v>
      </c>
      <c r="AG187" s="92" t="s">
        <v>212</v>
      </c>
      <c r="AH187" s="90" t="s">
        <v>212</v>
      </c>
      <c r="AI187" s="91" t="s">
        <v>212</v>
      </c>
      <c r="AJ187" s="91" t="s">
        <v>212</v>
      </c>
      <c r="AK187" s="92" t="s">
        <v>212</v>
      </c>
      <c r="AL187" s="90" t="s">
        <v>212</v>
      </c>
      <c r="AM187" s="91" t="s">
        <v>212</v>
      </c>
      <c r="AN187" s="91" t="s">
        <v>212</v>
      </c>
      <c r="AO187" s="92" t="s">
        <v>212</v>
      </c>
      <c r="AP187" s="90" t="s">
        <v>212</v>
      </c>
      <c r="AQ187" s="91" t="s">
        <v>212</v>
      </c>
      <c r="AR187" s="91" t="s">
        <v>212</v>
      </c>
      <c r="AS187" s="92" t="s">
        <v>212</v>
      </c>
      <c r="AT187" s="90" t="s">
        <v>212</v>
      </c>
      <c r="AU187" s="91" t="s">
        <v>212</v>
      </c>
      <c r="AV187" s="91" t="s">
        <v>212</v>
      </c>
      <c r="AW187" s="92" t="s">
        <v>212</v>
      </c>
      <c r="AX187" s="90" t="s">
        <v>212</v>
      </c>
      <c r="AY187" s="91" t="s">
        <v>212</v>
      </c>
      <c r="AZ187" s="91" t="s">
        <v>212</v>
      </c>
      <c r="BA187" s="92" t="s">
        <v>212</v>
      </c>
      <c r="BB187" s="90" t="s">
        <v>212</v>
      </c>
      <c r="BC187" s="91" t="s">
        <v>212</v>
      </c>
      <c r="BD187" s="91" t="s">
        <v>212</v>
      </c>
      <c r="BE187" s="92" t="s">
        <v>212</v>
      </c>
      <c r="BF187" s="90" t="s">
        <v>212</v>
      </c>
      <c r="BG187" s="91" t="s">
        <v>212</v>
      </c>
      <c r="BH187" s="91" t="s">
        <v>212</v>
      </c>
      <c r="BI187" s="92" t="s">
        <v>212</v>
      </c>
      <c r="BJ187" s="90">
        <v>9250.2871921699989</v>
      </c>
      <c r="BK187" s="91">
        <v>4936.9126672499997</v>
      </c>
      <c r="BL187" s="91">
        <v>9139.4551073399998</v>
      </c>
      <c r="BM187" s="92">
        <v>5476.2295387800004</v>
      </c>
      <c r="BN187" s="90">
        <v>6838.7872575399997</v>
      </c>
      <c r="BO187" s="91">
        <v>8872.911125319999</v>
      </c>
      <c r="BP187" s="91">
        <v>8611.2361241600011</v>
      </c>
      <c r="BQ187" s="92">
        <v>6871.1938948599991</v>
      </c>
      <c r="BR187" s="90">
        <v>6656.0492320000003</v>
      </c>
      <c r="BS187" s="91">
        <v>2291.6896429799999</v>
      </c>
      <c r="BT187" s="91">
        <v>4680.9972462699989</v>
      </c>
      <c r="BU187" s="92">
        <v>3563.0731970799998</v>
      </c>
      <c r="BV187" s="90">
        <v>-452.41436101000011</v>
      </c>
      <c r="BW187" s="91">
        <v>-965.21649198</v>
      </c>
      <c r="BX187" s="91">
        <v>-1171.3755692899999</v>
      </c>
      <c r="BY187" s="92">
        <v>-2698.5834494299997</v>
      </c>
      <c r="BZ187" s="90">
        <v>711.60442719000002</v>
      </c>
      <c r="CA187" s="91">
        <v>176.09994633999992</v>
      </c>
      <c r="CB187" s="91">
        <v>600.46406033000005</v>
      </c>
      <c r="CC187" s="92">
        <v>-314.60631010999964</v>
      </c>
      <c r="CD187" s="90">
        <v>-2223.5860984199999</v>
      </c>
      <c r="CE187" s="91">
        <v>-551.18691845000001</v>
      </c>
      <c r="CF187" s="91">
        <v>-1611.7635768600001</v>
      </c>
      <c r="CG187" s="92">
        <v>-3245.404845</v>
      </c>
      <c r="CH187" s="91">
        <v>2899.7296770900002</v>
      </c>
      <c r="CI187" s="91">
        <v>2004.51101844</v>
      </c>
      <c r="CJ187" s="91">
        <v>2247.05842742</v>
      </c>
      <c r="CK187" s="92">
        <v>-2809.2271875999995</v>
      </c>
      <c r="CL187" s="90">
        <v>3236.2849420600005</v>
      </c>
      <c r="CM187" s="91">
        <v>3796.6155500100003</v>
      </c>
      <c r="CN187" s="91">
        <v>2087.34189354</v>
      </c>
      <c r="CO187" s="91">
        <v>928.99139934999994</v>
      </c>
      <c r="CP187" s="90">
        <v>4211.1106294500005</v>
      </c>
      <c r="CQ187" s="91">
        <v>3881.6414253399998</v>
      </c>
      <c r="CR187" s="91">
        <v>3875.2003024099995</v>
      </c>
      <c r="CS187" s="92">
        <v>4362.4028877000001</v>
      </c>
      <c r="CT187" s="90">
        <v>3988.9811832200003</v>
      </c>
      <c r="CU187" s="91">
        <v>7903.2186753099995</v>
      </c>
      <c r="CV187" s="91">
        <v>8563.8971860099991</v>
      </c>
      <c r="CW187" s="92">
        <v>296.92865907000032</v>
      </c>
      <c r="CX187" s="90">
        <v>3051.10260647</v>
      </c>
      <c r="CY187" s="91">
        <v>-1543.51634345</v>
      </c>
      <c r="CZ187" s="91">
        <v>4044.9285177599995</v>
      </c>
      <c r="DA187" s="92">
        <v>-93.712341299999935</v>
      </c>
      <c r="DB187" s="90">
        <v>8264.8596719100005</v>
      </c>
      <c r="DC187" s="91">
        <v>3651.6980174199998</v>
      </c>
      <c r="DD187" s="91">
        <v>9194.1600690699997</v>
      </c>
      <c r="DE187" s="92">
        <v>-4223.31005362</v>
      </c>
      <c r="DF187" s="90">
        <v>7432.9832139299997</v>
      </c>
      <c r="DG187" s="91">
        <v>5825.1612557300004</v>
      </c>
      <c r="DH187" s="91">
        <v>9975.71897627</v>
      </c>
      <c r="DI187" s="92">
        <v>-2676.5397642299995</v>
      </c>
      <c r="DJ187" s="90">
        <v>9143.86150051</v>
      </c>
      <c r="DK187" s="91">
        <v>5542.8418894899996</v>
      </c>
      <c r="DL187" s="91">
        <v>7712.9942526299992</v>
      </c>
      <c r="DM187" s="92">
        <v>-1280.5160733999996</v>
      </c>
      <c r="DN187" s="90">
        <v>9645.3197992200003</v>
      </c>
      <c r="DO187" s="91">
        <v>5410.6303387299995</v>
      </c>
      <c r="DP187" s="91">
        <v>10160.297788340002</v>
      </c>
      <c r="DQ187" s="92">
        <v>7942.4433332099989</v>
      </c>
      <c r="DR187" s="90">
        <v>9095.10460814</v>
      </c>
    </row>
    <row r="188" spans="1:122" s="10" customFormat="1" ht="13.2" customHeight="1" x14ac:dyDescent="0.3">
      <c r="A188" s="172" t="s">
        <v>40</v>
      </c>
      <c r="B188" s="153">
        <v>-50.715000000000003</v>
      </c>
      <c r="C188" s="97">
        <v>-74.114000000000004</v>
      </c>
      <c r="D188" s="97">
        <v>-97.146000000000001</v>
      </c>
      <c r="E188" s="98">
        <v>-122.009</v>
      </c>
      <c r="F188" s="97">
        <v>-115.137</v>
      </c>
      <c r="G188" s="97">
        <v>-65.921999999999997</v>
      </c>
      <c r="H188" s="97">
        <v>-87.364000000000004</v>
      </c>
      <c r="I188" s="98">
        <v>-99.013000000000005</v>
      </c>
      <c r="J188" s="96">
        <v>-131</v>
      </c>
      <c r="K188" s="97">
        <v>-134.60300000000001</v>
      </c>
      <c r="L188" s="97">
        <v>-128.06</v>
      </c>
      <c r="M188" s="98">
        <v>-191.941</v>
      </c>
      <c r="N188" s="96">
        <v>-148.49799999999999</v>
      </c>
      <c r="O188" s="97">
        <v>-137.928</v>
      </c>
      <c r="P188" s="97">
        <v>-197.57900000000001</v>
      </c>
      <c r="Q188" s="98">
        <v>-304.286</v>
      </c>
      <c r="R188" s="96">
        <v>-171.542</v>
      </c>
      <c r="S188" s="97">
        <v>-198.19200000000001</v>
      </c>
      <c r="T188" s="97">
        <v>-164.32900000000001</v>
      </c>
      <c r="U188" s="98">
        <v>-297.88099999999997</v>
      </c>
      <c r="V188" s="96">
        <v>-287.02199999999999</v>
      </c>
      <c r="W188" s="97">
        <v>-215.11199999999997</v>
      </c>
      <c r="X188" s="97">
        <v>-187.05699999999999</v>
      </c>
      <c r="Y188" s="98">
        <v>-376.92399999999998</v>
      </c>
      <c r="Z188" s="96">
        <v>-283.96532925033569</v>
      </c>
      <c r="AA188" s="97">
        <v>-264.74385384154323</v>
      </c>
      <c r="AB188" s="97">
        <v>-320.02307609939567</v>
      </c>
      <c r="AC188" s="98">
        <v>-331.8042855529784</v>
      </c>
      <c r="AD188" s="96">
        <v>-184.52085643172268</v>
      </c>
      <c r="AE188" s="97">
        <v>-256.27573036360735</v>
      </c>
      <c r="AF188" s="97">
        <v>-206.97725103165959</v>
      </c>
      <c r="AG188" s="98">
        <v>-301.34343647702042</v>
      </c>
      <c r="AH188" s="96">
        <v>-188.78646529400345</v>
      </c>
      <c r="AI188" s="97">
        <v>-204.37245580306652</v>
      </c>
      <c r="AJ188" s="97">
        <v>-132.77028678672019</v>
      </c>
      <c r="AK188" s="98">
        <v>-495.68486236680297</v>
      </c>
      <c r="AL188" s="96">
        <v>-231.2254592474699</v>
      </c>
      <c r="AM188" s="97">
        <v>-221.33127988660345</v>
      </c>
      <c r="AN188" s="97">
        <v>-151.06300000000002</v>
      </c>
      <c r="AO188" s="98">
        <v>-248.1977600031048</v>
      </c>
      <c r="AP188" s="96">
        <v>-124.99347529983523</v>
      </c>
      <c r="AQ188" s="97">
        <v>-293.96834452193974</v>
      </c>
      <c r="AR188" s="97">
        <v>-342.87327625415844</v>
      </c>
      <c r="AS188" s="98">
        <v>-398.85203358703097</v>
      </c>
      <c r="AT188" s="96">
        <v>-383.04541660260782</v>
      </c>
      <c r="AU188" s="97">
        <v>-293.09187365058909</v>
      </c>
      <c r="AV188" s="97">
        <v>-311.36916126</v>
      </c>
      <c r="AW188" s="98">
        <v>-393.75643890623007</v>
      </c>
      <c r="AX188" s="96">
        <v>-264.03732757070361</v>
      </c>
      <c r="AY188" s="97">
        <v>-319.24165018714859</v>
      </c>
      <c r="AZ188" s="97">
        <v>-52.661725620000027</v>
      </c>
      <c r="BA188" s="98">
        <v>-108.02964908</v>
      </c>
      <c r="BB188" s="96">
        <v>-45.952691395450174</v>
      </c>
      <c r="BC188" s="97">
        <v>-317.83809029417966</v>
      </c>
      <c r="BD188" s="97">
        <v>-585.38659898883077</v>
      </c>
      <c r="BE188" s="98">
        <v>-477.55667589409182</v>
      </c>
      <c r="BF188" s="96">
        <v>-344.10649999999998</v>
      </c>
      <c r="BG188" s="97">
        <v>-400.89630000000005</v>
      </c>
      <c r="BH188" s="97">
        <v>-381.21719999999999</v>
      </c>
      <c r="BI188" s="98">
        <v>-850.79990000000021</v>
      </c>
      <c r="BJ188" s="96">
        <v>-533.45378292999999</v>
      </c>
      <c r="BK188" s="97">
        <v>-613.54261943999995</v>
      </c>
      <c r="BL188" s="97">
        <v>-499.50498311000001</v>
      </c>
      <c r="BM188" s="98">
        <v>-988.30077076000009</v>
      </c>
      <c r="BN188" s="96">
        <v>-1068.1270139999999</v>
      </c>
      <c r="BO188" s="97">
        <v>-947.96027725999988</v>
      </c>
      <c r="BP188" s="97">
        <v>-665.28469796000002</v>
      </c>
      <c r="BQ188" s="98">
        <v>-1077.7530114000001</v>
      </c>
      <c r="BR188" s="96">
        <v>-521.17929963999995</v>
      </c>
      <c r="BS188" s="97">
        <v>-584.18307172000004</v>
      </c>
      <c r="BT188" s="97">
        <v>-873.90754499000002</v>
      </c>
      <c r="BU188" s="98">
        <v>-1095.8164685900001</v>
      </c>
      <c r="BV188" s="96">
        <v>-582.75226688999999</v>
      </c>
      <c r="BW188" s="97">
        <v>-723.63894712000001</v>
      </c>
      <c r="BX188" s="97">
        <v>-918.7687449</v>
      </c>
      <c r="BY188" s="98">
        <v>-1775.62028401</v>
      </c>
      <c r="BZ188" s="96">
        <v>-863.36028923999993</v>
      </c>
      <c r="CA188" s="97">
        <v>-835.29629043</v>
      </c>
      <c r="CB188" s="97">
        <v>-888.79232533000004</v>
      </c>
      <c r="CC188" s="98">
        <v>-1198.2944821500002</v>
      </c>
      <c r="CD188" s="96">
        <v>-975.90406942000004</v>
      </c>
      <c r="CE188" s="97">
        <v>-1221.18419894</v>
      </c>
      <c r="CF188" s="97">
        <v>-1317.3889966199999</v>
      </c>
      <c r="CG188" s="98">
        <v>-1468.42687641</v>
      </c>
      <c r="CH188" s="97">
        <v>-1315.14803807</v>
      </c>
      <c r="CI188" s="97">
        <v>-1664.67400774</v>
      </c>
      <c r="CJ188" s="97">
        <v>-1567.7617018399997</v>
      </c>
      <c r="CK188" s="98">
        <v>-1805.04830124</v>
      </c>
      <c r="CL188" s="96">
        <v>-2625.0549607200001</v>
      </c>
      <c r="CM188" s="97">
        <v>-3745.0040736800001</v>
      </c>
      <c r="CN188" s="97">
        <v>-3080.0599717800005</v>
      </c>
      <c r="CO188" s="97">
        <v>-2912.1500059499995</v>
      </c>
      <c r="CP188" s="96">
        <v>-2356.9949570200001</v>
      </c>
      <c r="CQ188" s="97">
        <v>-2489.2893212899999</v>
      </c>
      <c r="CR188" s="97">
        <v>-1872.3380515399999</v>
      </c>
      <c r="CS188" s="98">
        <v>-2674.8706676399997</v>
      </c>
      <c r="CT188" s="96">
        <v>-2162.7673013500003</v>
      </c>
      <c r="CU188" s="97">
        <v>-2137.9006872199998</v>
      </c>
      <c r="CV188" s="97">
        <v>-2577.9888857599999</v>
      </c>
      <c r="CW188" s="98">
        <v>-3166.0814339400004</v>
      </c>
      <c r="CX188" s="96">
        <v>-2722.8457728600001</v>
      </c>
      <c r="CY188" s="97">
        <v>-3247.2063162600002</v>
      </c>
      <c r="CZ188" s="97">
        <v>-3061.9303427599998</v>
      </c>
      <c r="DA188" s="98">
        <v>-2781.1769889699999</v>
      </c>
      <c r="DB188" s="96">
        <v>-2806.1690230200002</v>
      </c>
      <c r="DC188" s="97">
        <v>-3088.76951508</v>
      </c>
      <c r="DD188" s="97">
        <v>-2617.3050172399999</v>
      </c>
      <c r="DE188" s="98">
        <v>-2165.1713884399996</v>
      </c>
      <c r="DF188" s="96">
        <v>-3325.1073147299999</v>
      </c>
      <c r="DG188" s="97">
        <v>-2126.94632688</v>
      </c>
      <c r="DH188" s="97">
        <v>-2443.4935095800001</v>
      </c>
      <c r="DI188" s="98">
        <v>-2894.9816847299999</v>
      </c>
      <c r="DJ188" s="96">
        <v>-3873.3186984099998</v>
      </c>
      <c r="DK188" s="97">
        <v>-3295.7281228899992</v>
      </c>
      <c r="DL188" s="97">
        <v>-3881.5833093899992</v>
      </c>
      <c r="DM188" s="98">
        <v>-4224.9093369300008</v>
      </c>
      <c r="DN188" s="96">
        <v>-3565.5934387300003</v>
      </c>
      <c r="DO188" s="97">
        <v>-3520.6624166499996</v>
      </c>
      <c r="DP188" s="97">
        <v>-4174.1271769200002</v>
      </c>
      <c r="DQ188" s="98">
        <v>-5295.5189560400004</v>
      </c>
      <c r="DR188" s="96">
        <v>-3529.87657046</v>
      </c>
    </row>
    <row r="189" spans="1:122" s="10" customFormat="1" ht="13.2" customHeight="1" x14ac:dyDescent="0.3">
      <c r="A189" s="80" t="s">
        <v>73</v>
      </c>
      <c r="B189" s="151">
        <v>3.8209999999999997</v>
      </c>
      <c r="C189" s="91">
        <v>5.5549999999999997</v>
      </c>
      <c r="D189" s="91">
        <v>11.466999999999999</v>
      </c>
      <c r="E189" s="92">
        <v>10.023</v>
      </c>
      <c r="F189" s="91">
        <v>5.87</v>
      </c>
      <c r="G189" s="91">
        <v>6.3780000000000001</v>
      </c>
      <c r="H189" s="91">
        <v>5.1710000000000003</v>
      </c>
      <c r="I189" s="92">
        <v>4.8740000000000006</v>
      </c>
      <c r="J189" s="90">
        <v>6.6349999999999998</v>
      </c>
      <c r="K189" s="91">
        <v>7.9269999999999996</v>
      </c>
      <c r="L189" s="91">
        <v>5.6859999999999999</v>
      </c>
      <c r="M189" s="92">
        <v>6.4279999999999999</v>
      </c>
      <c r="N189" s="90">
        <v>4.55</v>
      </c>
      <c r="O189" s="91">
        <v>6.8959999999999999</v>
      </c>
      <c r="P189" s="91">
        <v>7.26</v>
      </c>
      <c r="Q189" s="92">
        <v>4.9209999999999994</v>
      </c>
      <c r="R189" s="90">
        <v>9.532</v>
      </c>
      <c r="S189" s="91">
        <v>27.262</v>
      </c>
      <c r="T189" s="91">
        <v>38.821999999999996</v>
      </c>
      <c r="U189" s="92">
        <v>21.808</v>
      </c>
      <c r="V189" s="90">
        <v>14.32</v>
      </c>
      <c r="W189" s="91">
        <v>8.4830000000000005</v>
      </c>
      <c r="X189" s="91">
        <v>26.062999999999999</v>
      </c>
      <c r="Y189" s="92">
        <v>18.265000000000001</v>
      </c>
      <c r="Z189" s="90">
        <v>20.733000000000001</v>
      </c>
      <c r="AA189" s="91">
        <v>18.829000000000001</v>
      </c>
      <c r="AB189" s="91">
        <v>33.822000000000003</v>
      </c>
      <c r="AC189" s="92">
        <v>29.367000000000001</v>
      </c>
      <c r="AD189" s="90">
        <v>38.581000000000003</v>
      </c>
      <c r="AE189" s="91">
        <v>13.57</v>
      </c>
      <c r="AF189" s="91">
        <v>40.823</v>
      </c>
      <c r="AG189" s="92">
        <v>16.297000000000001</v>
      </c>
      <c r="AH189" s="90">
        <v>30.557000000000002</v>
      </c>
      <c r="AI189" s="91">
        <v>31.806000000000001</v>
      </c>
      <c r="AJ189" s="91">
        <v>48.712999999999994</v>
      </c>
      <c r="AK189" s="92">
        <v>15.404999999999999</v>
      </c>
      <c r="AL189" s="90">
        <v>43.811</v>
      </c>
      <c r="AM189" s="91">
        <v>35.957000000000001</v>
      </c>
      <c r="AN189" s="91">
        <v>71.203999999999994</v>
      </c>
      <c r="AO189" s="92">
        <v>47.059000000000005</v>
      </c>
      <c r="AP189" s="90">
        <v>51.896999999999998</v>
      </c>
      <c r="AQ189" s="91">
        <v>6.17</v>
      </c>
      <c r="AR189" s="91">
        <v>22.431000000000001</v>
      </c>
      <c r="AS189" s="92">
        <v>11.537000000000001</v>
      </c>
      <c r="AT189" s="90">
        <v>10.187999999999999</v>
      </c>
      <c r="AU189" s="91">
        <v>79.168000000000006</v>
      </c>
      <c r="AV189" s="91">
        <v>15.429</v>
      </c>
      <c r="AW189" s="92">
        <v>40.064</v>
      </c>
      <c r="AX189" s="90">
        <v>66.572000000000003</v>
      </c>
      <c r="AY189" s="91">
        <v>147.982</v>
      </c>
      <c r="AZ189" s="91">
        <v>488.67399999999998</v>
      </c>
      <c r="BA189" s="92">
        <v>346.91800000000001</v>
      </c>
      <c r="BB189" s="90">
        <v>292.40699999999998</v>
      </c>
      <c r="BC189" s="91">
        <v>34.035000000000004</v>
      </c>
      <c r="BD189" s="91">
        <v>39.100999999999999</v>
      </c>
      <c r="BE189" s="92">
        <v>106.02499999999999</v>
      </c>
      <c r="BF189" s="90">
        <v>18.805</v>
      </c>
      <c r="BG189" s="91">
        <v>32.096400000000003</v>
      </c>
      <c r="BH189" s="91">
        <v>20.674500000000002</v>
      </c>
      <c r="BI189" s="92">
        <v>28.705199999999998</v>
      </c>
      <c r="BJ189" s="90">
        <v>22.470081930000003</v>
      </c>
      <c r="BK189" s="91">
        <v>60.103596969999998</v>
      </c>
      <c r="BL189" s="91">
        <v>62.075480760000005</v>
      </c>
      <c r="BM189" s="92">
        <v>34.507501500000004</v>
      </c>
      <c r="BN189" s="90">
        <v>34.917200080000001</v>
      </c>
      <c r="BO189" s="91">
        <v>144.34153509999999</v>
      </c>
      <c r="BP189" s="91">
        <v>53.135192500000002</v>
      </c>
      <c r="BQ189" s="92">
        <v>32.14798742</v>
      </c>
      <c r="BR189" s="90">
        <v>42.961738660000002</v>
      </c>
      <c r="BS189" s="91">
        <v>16.288521759999998</v>
      </c>
      <c r="BT189" s="91">
        <v>7.4654863100000011</v>
      </c>
      <c r="BU189" s="92">
        <v>36.140301530000002</v>
      </c>
      <c r="BV189" s="90">
        <v>74.198665669999997</v>
      </c>
      <c r="BW189" s="91">
        <v>133.20015035</v>
      </c>
      <c r="BX189" s="91">
        <v>74.921038170000003</v>
      </c>
      <c r="BY189" s="92">
        <v>87.717024859999995</v>
      </c>
      <c r="BZ189" s="90">
        <v>28.488097640000003</v>
      </c>
      <c r="CA189" s="91">
        <v>53.985023389999995</v>
      </c>
      <c r="CB189" s="91">
        <v>90.141935560000007</v>
      </c>
      <c r="CC189" s="92">
        <v>70.302642429999992</v>
      </c>
      <c r="CD189" s="90">
        <v>31.828958310000001</v>
      </c>
      <c r="CE189" s="91">
        <v>56.718559140000004</v>
      </c>
      <c r="CF189" s="91">
        <v>10.728571130000001</v>
      </c>
      <c r="CG189" s="92">
        <v>17.014862710000003</v>
      </c>
      <c r="CH189" s="91">
        <v>4.4906191800000013</v>
      </c>
      <c r="CI189" s="91">
        <v>8.2259625900000017</v>
      </c>
      <c r="CJ189" s="91">
        <v>12.852052130000001</v>
      </c>
      <c r="CK189" s="92">
        <v>16.031599440000001</v>
      </c>
      <c r="CL189" s="90">
        <v>7.3804235600000005</v>
      </c>
      <c r="CM189" s="91">
        <v>4.1864194899999996</v>
      </c>
      <c r="CN189" s="91">
        <v>6.0251953</v>
      </c>
      <c r="CO189" s="91">
        <v>8.5561600599999998</v>
      </c>
      <c r="CP189" s="90">
        <v>16.03482344</v>
      </c>
      <c r="CQ189" s="91">
        <v>7.5001361499999994</v>
      </c>
      <c r="CR189" s="91">
        <v>6.6711498499999999</v>
      </c>
      <c r="CS189" s="92">
        <v>16.816331630000001</v>
      </c>
      <c r="CT189" s="90">
        <v>5.8124048400000001</v>
      </c>
      <c r="CU189" s="91">
        <v>15.794358880000001</v>
      </c>
      <c r="CV189" s="91">
        <v>10.213072629999999</v>
      </c>
      <c r="CW189" s="92">
        <v>106.88174590000001</v>
      </c>
      <c r="CX189" s="90">
        <v>8.5798910399999997</v>
      </c>
      <c r="CY189" s="91">
        <v>7.8212487299999989</v>
      </c>
      <c r="CZ189" s="91">
        <v>17.64778746</v>
      </c>
      <c r="DA189" s="92">
        <v>74.872595599999997</v>
      </c>
      <c r="DB189" s="90">
        <v>5.2851745500000007</v>
      </c>
      <c r="DC189" s="91">
        <v>31.758108810000003</v>
      </c>
      <c r="DD189" s="91">
        <v>68.081970919999989</v>
      </c>
      <c r="DE189" s="92">
        <v>103.25956535</v>
      </c>
      <c r="DF189" s="90">
        <v>13.821090850000001</v>
      </c>
      <c r="DG189" s="91">
        <v>40.923153599999999</v>
      </c>
      <c r="DH189" s="91">
        <v>30.867200599999997</v>
      </c>
      <c r="DI189" s="92">
        <v>62.006156910000001</v>
      </c>
      <c r="DJ189" s="90">
        <v>45.760447040000003</v>
      </c>
      <c r="DK189" s="91">
        <v>78.174163659999991</v>
      </c>
      <c r="DL189" s="91">
        <v>52.121005570000001</v>
      </c>
      <c r="DM189" s="92">
        <v>44.277688900000001</v>
      </c>
      <c r="DN189" s="90">
        <v>35.604131270000003</v>
      </c>
      <c r="DO189" s="91">
        <v>19.372245149999998</v>
      </c>
      <c r="DP189" s="91">
        <v>20.92761252</v>
      </c>
      <c r="DQ189" s="92">
        <v>32.018738949999999</v>
      </c>
      <c r="DR189" s="90">
        <v>20.433553400000001</v>
      </c>
    </row>
    <row r="190" spans="1:122" s="10" customFormat="1" ht="13.2" customHeight="1" x14ac:dyDescent="0.3">
      <c r="A190" s="80" t="s">
        <v>74</v>
      </c>
      <c r="B190" s="151">
        <v>54.536000000000001</v>
      </c>
      <c r="C190" s="91">
        <v>79.668999999999997</v>
      </c>
      <c r="D190" s="91">
        <v>108.613</v>
      </c>
      <c r="E190" s="92">
        <v>132.03200000000001</v>
      </c>
      <c r="F190" s="91">
        <v>121.00700000000001</v>
      </c>
      <c r="G190" s="91">
        <v>72.300000000000011</v>
      </c>
      <c r="H190" s="91">
        <v>92.534999999999997</v>
      </c>
      <c r="I190" s="92">
        <v>103.887</v>
      </c>
      <c r="J190" s="90">
        <v>137.63499999999999</v>
      </c>
      <c r="K190" s="91">
        <v>142.53000000000003</v>
      </c>
      <c r="L190" s="91">
        <v>133.74599999999998</v>
      </c>
      <c r="M190" s="92">
        <v>198.369</v>
      </c>
      <c r="N190" s="90">
        <v>153.048</v>
      </c>
      <c r="O190" s="91">
        <v>144.82400000000001</v>
      </c>
      <c r="P190" s="91">
        <v>204.839</v>
      </c>
      <c r="Q190" s="92">
        <v>309.20699999999999</v>
      </c>
      <c r="R190" s="90">
        <v>181.07400000000001</v>
      </c>
      <c r="S190" s="91">
        <v>225.45400000000001</v>
      </c>
      <c r="T190" s="91">
        <v>203.15100000000001</v>
      </c>
      <c r="U190" s="92">
        <v>319.68899999999996</v>
      </c>
      <c r="V190" s="90">
        <v>301.34199999999998</v>
      </c>
      <c r="W190" s="91">
        <v>223.59499999999997</v>
      </c>
      <c r="X190" s="91">
        <v>213.12</v>
      </c>
      <c r="Y190" s="92">
        <v>395.18899999999996</v>
      </c>
      <c r="Z190" s="90">
        <v>304.69832925033569</v>
      </c>
      <c r="AA190" s="91">
        <v>283.57285384154318</v>
      </c>
      <c r="AB190" s="91">
        <v>353.84507609939567</v>
      </c>
      <c r="AC190" s="92">
        <v>361.17128555297842</v>
      </c>
      <c r="AD190" s="90">
        <v>223.10185643172267</v>
      </c>
      <c r="AE190" s="91">
        <v>269.84573036360734</v>
      </c>
      <c r="AF190" s="91">
        <v>247.8002510316596</v>
      </c>
      <c r="AG190" s="92">
        <v>317.64043647702044</v>
      </c>
      <c r="AH190" s="90">
        <v>219.34346529400347</v>
      </c>
      <c r="AI190" s="91">
        <v>236.17845580306653</v>
      </c>
      <c r="AJ190" s="91">
        <v>181.48328678672021</v>
      </c>
      <c r="AK190" s="92">
        <v>511.089862366803</v>
      </c>
      <c r="AL190" s="90">
        <v>275.03645924746991</v>
      </c>
      <c r="AM190" s="91">
        <v>257.28827988660345</v>
      </c>
      <c r="AN190" s="91">
        <v>222.267</v>
      </c>
      <c r="AO190" s="92">
        <v>295.25676000310477</v>
      </c>
      <c r="AP190" s="90">
        <v>176.89047529983523</v>
      </c>
      <c r="AQ190" s="91">
        <v>300.13834452193976</v>
      </c>
      <c r="AR190" s="91">
        <v>365.30427625415848</v>
      </c>
      <c r="AS190" s="92">
        <v>410.38903358703101</v>
      </c>
      <c r="AT190" s="90">
        <v>393.2334166026078</v>
      </c>
      <c r="AU190" s="91">
        <v>372.2598736505891</v>
      </c>
      <c r="AV190" s="91">
        <v>326.79816126000003</v>
      </c>
      <c r="AW190" s="92">
        <v>433.82043890623009</v>
      </c>
      <c r="AX190" s="90">
        <v>330.60932757070361</v>
      </c>
      <c r="AY190" s="91">
        <v>467.22365018714862</v>
      </c>
      <c r="AZ190" s="91">
        <v>541.33572561999995</v>
      </c>
      <c r="BA190" s="92">
        <v>454.94764908000002</v>
      </c>
      <c r="BB190" s="90">
        <v>338.35969139545017</v>
      </c>
      <c r="BC190" s="91">
        <v>351.87309029417969</v>
      </c>
      <c r="BD190" s="91">
        <v>624.48759898883077</v>
      </c>
      <c r="BE190" s="92">
        <v>583.58167589409186</v>
      </c>
      <c r="BF190" s="90">
        <v>362.91149999999999</v>
      </c>
      <c r="BG190" s="91">
        <v>432.99270000000001</v>
      </c>
      <c r="BH190" s="91">
        <v>401.89170000000001</v>
      </c>
      <c r="BI190" s="92">
        <v>879.50510000000008</v>
      </c>
      <c r="BJ190" s="90">
        <v>555.92386485999998</v>
      </c>
      <c r="BK190" s="91">
        <v>673.64621640999997</v>
      </c>
      <c r="BL190" s="91">
        <v>561.58046387000002</v>
      </c>
      <c r="BM190" s="92">
        <v>1022.8082722600001</v>
      </c>
      <c r="BN190" s="90">
        <v>1103.0442140799998</v>
      </c>
      <c r="BO190" s="91">
        <v>1092.30181236</v>
      </c>
      <c r="BP190" s="91">
        <v>718.41989046000003</v>
      </c>
      <c r="BQ190" s="92">
        <v>1109.90099882</v>
      </c>
      <c r="BR190" s="90">
        <v>564.14103829999999</v>
      </c>
      <c r="BS190" s="91">
        <v>600.47159347999991</v>
      </c>
      <c r="BT190" s="91">
        <v>881.37303130000009</v>
      </c>
      <c r="BU190" s="92">
        <v>1131.9567701200001</v>
      </c>
      <c r="BV190" s="90">
        <v>656.95093255999996</v>
      </c>
      <c r="BW190" s="91">
        <v>856.83909747000007</v>
      </c>
      <c r="BX190" s="91">
        <v>993.68978306999998</v>
      </c>
      <c r="BY190" s="92">
        <v>1863.33730887</v>
      </c>
      <c r="BZ190" s="90">
        <v>891.84838687999991</v>
      </c>
      <c r="CA190" s="91">
        <v>889.28131381999992</v>
      </c>
      <c r="CB190" s="91">
        <v>978.93426089000002</v>
      </c>
      <c r="CC190" s="92">
        <v>1268.5971245800001</v>
      </c>
      <c r="CD190" s="90">
        <v>1007.73302773</v>
      </c>
      <c r="CE190" s="91">
        <v>1277.90275808</v>
      </c>
      <c r="CF190" s="91">
        <v>1328.11756775</v>
      </c>
      <c r="CG190" s="92">
        <v>1485.44173912</v>
      </c>
      <c r="CH190" s="91">
        <v>1319.6386572500001</v>
      </c>
      <c r="CI190" s="91">
        <v>1672.8999703299999</v>
      </c>
      <c r="CJ190" s="91">
        <v>1580.6137539699998</v>
      </c>
      <c r="CK190" s="92">
        <v>1821.0799006800003</v>
      </c>
      <c r="CL190" s="90">
        <v>2632.4353842800001</v>
      </c>
      <c r="CM190" s="91">
        <v>3749.1904931700001</v>
      </c>
      <c r="CN190" s="91">
        <v>3086.0851670800002</v>
      </c>
      <c r="CO190" s="91">
        <v>2920.7061660099998</v>
      </c>
      <c r="CP190" s="90">
        <v>2373.0297804600004</v>
      </c>
      <c r="CQ190" s="91">
        <v>2496.7894574399998</v>
      </c>
      <c r="CR190" s="91">
        <v>1879.00920139</v>
      </c>
      <c r="CS190" s="92">
        <v>2691.6869992699994</v>
      </c>
      <c r="CT190" s="90">
        <v>2168.5797061900003</v>
      </c>
      <c r="CU190" s="91">
        <v>2153.6950461000001</v>
      </c>
      <c r="CV190" s="91">
        <v>2588.2019583900001</v>
      </c>
      <c r="CW190" s="92">
        <v>3272.9631798400001</v>
      </c>
      <c r="CX190" s="90">
        <v>2731.4256639</v>
      </c>
      <c r="CY190" s="91">
        <v>3255.0275649900004</v>
      </c>
      <c r="CZ190" s="91">
        <v>3079.5781302200003</v>
      </c>
      <c r="DA190" s="92">
        <v>2856.0495845699998</v>
      </c>
      <c r="DB190" s="90">
        <v>2811.4541975699999</v>
      </c>
      <c r="DC190" s="91">
        <v>3120.5276238900001</v>
      </c>
      <c r="DD190" s="91">
        <v>2685.3869881600003</v>
      </c>
      <c r="DE190" s="92">
        <v>2268.4309537899999</v>
      </c>
      <c r="DF190" s="90">
        <v>3338.9284055799999</v>
      </c>
      <c r="DG190" s="91">
        <v>2167.8694804800002</v>
      </c>
      <c r="DH190" s="91">
        <v>2474.3607101800003</v>
      </c>
      <c r="DI190" s="92">
        <v>2956.9878416400002</v>
      </c>
      <c r="DJ190" s="90">
        <v>3919.0791454500004</v>
      </c>
      <c r="DK190" s="91">
        <v>3373.9022865499996</v>
      </c>
      <c r="DL190" s="91">
        <v>3933.7043149599995</v>
      </c>
      <c r="DM190" s="92">
        <v>4269.1870258300005</v>
      </c>
      <c r="DN190" s="90">
        <v>3601.1975700000003</v>
      </c>
      <c r="DO190" s="91">
        <v>3540.0346617999994</v>
      </c>
      <c r="DP190" s="91">
        <v>4195.0547894400006</v>
      </c>
      <c r="DQ190" s="92">
        <v>5327.5376949900001</v>
      </c>
      <c r="DR190" s="90">
        <v>3550.3101238600002</v>
      </c>
    </row>
    <row r="191" spans="1:122" s="10" customFormat="1" ht="13.2" customHeight="1" x14ac:dyDescent="0.3">
      <c r="A191" s="172" t="s">
        <v>16</v>
      </c>
      <c r="B191" s="153">
        <v>-463.71299999999997</v>
      </c>
      <c r="C191" s="97">
        <v>-2081.9159999999997</v>
      </c>
      <c r="D191" s="97">
        <v>-343.75</v>
      </c>
      <c r="E191" s="98">
        <v>-1944.837</v>
      </c>
      <c r="F191" s="97">
        <v>-497.81099999999998</v>
      </c>
      <c r="G191" s="97">
        <v>-2111.0070000000005</v>
      </c>
      <c r="H191" s="97">
        <v>-755.61899999999991</v>
      </c>
      <c r="I191" s="98">
        <v>-2127.46</v>
      </c>
      <c r="J191" s="96">
        <v>-507.23500000000001</v>
      </c>
      <c r="K191" s="97">
        <v>-2639.5010000000002</v>
      </c>
      <c r="L191" s="97">
        <v>-1144.7260000000001</v>
      </c>
      <c r="M191" s="98">
        <v>-2788.616</v>
      </c>
      <c r="N191" s="96">
        <v>-947.30899999999997</v>
      </c>
      <c r="O191" s="97">
        <v>-3213.0840000000003</v>
      </c>
      <c r="P191" s="97">
        <v>-1417.3300000000002</v>
      </c>
      <c r="Q191" s="98">
        <v>-2763.1010000000001</v>
      </c>
      <c r="R191" s="96">
        <v>-1379.4389999999999</v>
      </c>
      <c r="S191" s="97">
        <v>-2967.7150000000001</v>
      </c>
      <c r="T191" s="97">
        <v>-1311.2860000000001</v>
      </c>
      <c r="U191" s="98">
        <v>-2601.9250000000002</v>
      </c>
      <c r="V191" s="96">
        <v>-1306.867</v>
      </c>
      <c r="W191" s="97">
        <v>-3524.268</v>
      </c>
      <c r="X191" s="97">
        <v>-1310.317</v>
      </c>
      <c r="Y191" s="98">
        <v>-3116.9399999999996</v>
      </c>
      <c r="Z191" s="96">
        <v>-2334.1310000000003</v>
      </c>
      <c r="AA191" s="97">
        <v>-3319.4780429687503</v>
      </c>
      <c r="AB191" s="97">
        <v>-1961.7050009765624</v>
      </c>
      <c r="AC191" s="98">
        <v>-3181.438869720459</v>
      </c>
      <c r="AD191" s="96">
        <v>-1945.7604443359376</v>
      </c>
      <c r="AE191" s="97">
        <v>-3038.6015899963381</v>
      </c>
      <c r="AF191" s="97">
        <v>-1988.2042670898438</v>
      </c>
      <c r="AG191" s="98">
        <v>-2748.7036994400023</v>
      </c>
      <c r="AH191" s="96">
        <v>-2010.5642210235596</v>
      </c>
      <c r="AI191" s="97">
        <v>-3146.8652807388307</v>
      </c>
      <c r="AJ191" s="97">
        <v>-1716.4110000000001</v>
      </c>
      <c r="AK191" s="98">
        <v>-3016.5613681945797</v>
      </c>
      <c r="AL191" s="96">
        <v>-2595.7540000000004</v>
      </c>
      <c r="AM191" s="97">
        <v>-3461.0129999999999</v>
      </c>
      <c r="AN191" s="97">
        <v>-1988.5309999999999</v>
      </c>
      <c r="AO191" s="98">
        <v>-2986.3659999999995</v>
      </c>
      <c r="AP191" s="96">
        <v>-2794.0757087745669</v>
      </c>
      <c r="AQ191" s="97">
        <v>-3946.9859999999999</v>
      </c>
      <c r="AR191" s="97">
        <v>-2727.9709999999995</v>
      </c>
      <c r="AS191" s="98">
        <v>-2963.1469999999999</v>
      </c>
      <c r="AT191" s="96">
        <v>-3864.8387500000003</v>
      </c>
      <c r="AU191" s="97">
        <v>-3901.0636718749997</v>
      </c>
      <c r="AV191" s="97">
        <v>-2837.0189999999998</v>
      </c>
      <c r="AW191" s="98">
        <v>-2703.9090000000001</v>
      </c>
      <c r="AX191" s="96">
        <v>-3847.7309227294918</v>
      </c>
      <c r="AY191" s="97">
        <v>-3028.1166195793148</v>
      </c>
      <c r="AZ191" s="97">
        <v>-3214.4583541101165</v>
      </c>
      <c r="BA191" s="98">
        <v>-2935.2861605312019</v>
      </c>
      <c r="BB191" s="96">
        <v>-4971.1808964552638</v>
      </c>
      <c r="BC191" s="97">
        <v>-4582.6717036079226</v>
      </c>
      <c r="BD191" s="97">
        <v>-4775.3989912747356</v>
      </c>
      <c r="BE191" s="98">
        <v>-2604.4460289190806</v>
      </c>
      <c r="BF191" s="96">
        <v>-3757.9605500886078</v>
      </c>
      <c r="BG191" s="97">
        <v>-3844.7590510333544</v>
      </c>
      <c r="BH191" s="97">
        <v>-4475.0247895675075</v>
      </c>
      <c r="BI191" s="98">
        <v>-3562.1542609589105</v>
      </c>
      <c r="BJ191" s="96">
        <v>-4712.4894036299993</v>
      </c>
      <c r="BK191" s="97">
        <v>-4115.1950999000001</v>
      </c>
      <c r="BL191" s="97">
        <v>-5089.8593058899996</v>
      </c>
      <c r="BM191" s="98">
        <v>-3257.7056522899998</v>
      </c>
      <c r="BN191" s="96">
        <v>-6569.9425594600016</v>
      </c>
      <c r="BO191" s="97">
        <v>-5300.2434917</v>
      </c>
      <c r="BP191" s="97">
        <v>-7326.89570387</v>
      </c>
      <c r="BQ191" s="98">
        <v>-4684.7251125900002</v>
      </c>
      <c r="BR191" s="96">
        <v>-5813.2537234499996</v>
      </c>
      <c r="BS191" s="97">
        <v>-4435.2205433799991</v>
      </c>
      <c r="BT191" s="97">
        <v>-5497.4461481400012</v>
      </c>
      <c r="BU191" s="98">
        <v>-4148.1233494199996</v>
      </c>
      <c r="BV191" s="96">
        <v>-6510.8400875400002</v>
      </c>
      <c r="BW191" s="97">
        <v>-3471.7267938899995</v>
      </c>
      <c r="BX191" s="97">
        <v>-6359.0096915299991</v>
      </c>
      <c r="BY191" s="98">
        <v>-3877.4150655699996</v>
      </c>
      <c r="BZ191" s="96">
        <v>-6643.1282272099997</v>
      </c>
      <c r="CA191" s="97">
        <v>-3530.6211259400006</v>
      </c>
      <c r="CB191" s="97">
        <v>-7381.7616900900002</v>
      </c>
      <c r="CC191" s="98">
        <v>-3511.2784078</v>
      </c>
      <c r="CD191" s="96">
        <v>-6631.4025149899999</v>
      </c>
      <c r="CE191" s="97">
        <v>-2998.1641723499997</v>
      </c>
      <c r="CF191" s="97">
        <v>-5680.8454812600003</v>
      </c>
      <c r="CG191" s="98">
        <v>-3313.3058411900001</v>
      </c>
      <c r="CH191" s="97">
        <v>-5039.15063749</v>
      </c>
      <c r="CI191" s="97">
        <v>-1465.1984977499999</v>
      </c>
      <c r="CJ191" s="97">
        <v>-5171.1771169699987</v>
      </c>
      <c r="CK191" s="98">
        <v>-2390.3140572000002</v>
      </c>
      <c r="CL191" s="96">
        <v>-5947.5768720300002</v>
      </c>
      <c r="CM191" s="97">
        <v>-1765.9128636300002</v>
      </c>
      <c r="CN191" s="97">
        <v>-5170.0861228699996</v>
      </c>
      <c r="CO191" s="97">
        <v>-2422.8100833199996</v>
      </c>
      <c r="CP191" s="96">
        <v>-6780.4789127999993</v>
      </c>
      <c r="CQ191" s="97">
        <v>-1517.1512548699998</v>
      </c>
      <c r="CR191" s="97">
        <v>-5271.0823251600004</v>
      </c>
      <c r="CS191" s="98">
        <v>-2532.1491741299997</v>
      </c>
      <c r="CT191" s="96">
        <v>-5611.4766632299998</v>
      </c>
      <c r="CU191" s="97">
        <v>-1492.1024462200003</v>
      </c>
      <c r="CV191" s="97">
        <v>-5340.0267947599996</v>
      </c>
      <c r="CW191" s="98">
        <v>-2442.79806715</v>
      </c>
      <c r="CX191" s="96">
        <v>-4675.8511089499998</v>
      </c>
      <c r="CY191" s="97">
        <v>-774.61871631999998</v>
      </c>
      <c r="CZ191" s="97">
        <v>-3626.0497086800005</v>
      </c>
      <c r="DA191" s="98">
        <v>-1744.4701215300001</v>
      </c>
      <c r="DB191" s="96">
        <v>-5518.7437083499999</v>
      </c>
      <c r="DC191" s="97">
        <v>-1992.3714291199999</v>
      </c>
      <c r="DD191" s="97">
        <v>-5696.2602206000001</v>
      </c>
      <c r="DE191" s="98">
        <v>-5617.0666602399997</v>
      </c>
      <c r="DF191" s="96">
        <v>-4957.9695938599998</v>
      </c>
      <c r="DG191" s="97">
        <v>-3662.5606971899997</v>
      </c>
      <c r="DH191" s="97">
        <v>-9353.1369810600008</v>
      </c>
      <c r="DI191" s="98">
        <v>-2676.0437601100002</v>
      </c>
      <c r="DJ191" s="96">
        <v>-4986.6155321599999</v>
      </c>
      <c r="DK191" s="97">
        <v>-2575.6113998800001</v>
      </c>
      <c r="DL191" s="97">
        <v>-5314.6459928499999</v>
      </c>
      <c r="DM191" s="98">
        <v>-3208.3555573899989</v>
      </c>
      <c r="DN191" s="96">
        <v>-5565.8089712500005</v>
      </c>
      <c r="DO191" s="97">
        <v>-2552.0551397400004</v>
      </c>
      <c r="DP191" s="97">
        <v>-4693.5702283600003</v>
      </c>
      <c r="DQ191" s="98">
        <v>-2786.59955408</v>
      </c>
      <c r="DR191" s="96">
        <v>-5226.9765213000001</v>
      </c>
    </row>
    <row r="192" spans="1:122" s="10" customFormat="1" ht="13.2" customHeight="1" x14ac:dyDescent="0.3">
      <c r="A192" s="80" t="s">
        <v>67</v>
      </c>
      <c r="B192" s="151">
        <v>26.862000000000002</v>
      </c>
      <c r="C192" s="91">
        <v>15.675000000000001</v>
      </c>
      <c r="D192" s="91">
        <v>8.5850000000000009</v>
      </c>
      <c r="E192" s="92">
        <v>16.718</v>
      </c>
      <c r="F192" s="91">
        <v>35.650999999999996</v>
      </c>
      <c r="G192" s="91">
        <v>15.837</v>
      </c>
      <c r="H192" s="91">
        <v>4.2309999999999999</v>
      </c>
      <c r="I192" s="92">
        <v>5.3890000000000002</v>
      </c>
      <c r="J192" s="90">
        <v>16.172000000000001</v>
      </c>
      <c r="K192" s="91">
        <v>53.378</v>
      </c>
      <c r="L192" s="91">
        <v>67.947999999999993</v>
      </c>
      <c r="M192" s="92">
        <v>14.619</v>
      </c>
      <c r="N192" s="90">
        <v>5.206999999999999</v>
      </c>
      <c r="O192" s="91">
        <v>23.145000000000003</v>
      </c>
      <c r="P192" s="91">
        <v>8.3069999999999986</v>
      </c>
      <c r="Q192" s="92">
        <v>69.581000000000003</v>
      </c>
      <c r="R192" s="90">
        <v>40.897999999999996</v>
      </c>
      <c r="S192" s="91">
        <v>5.9340000000000002</v>
      </c>
      <c r="T192" s="91">
        <v>5.6579999999999995</v>
      </c>
      <c r="U192" s="92">
        <v>169.935</v>
      </c>
      <c r="V192" s="90">
        <v>3.028</v>
      </c>
      <c r="W192" s="91">
        <v>42.367000000000004</v>
      </c>
      <c r="X192" s="91">
        <v>62.375</v>
      </c>
      <c r="Y192" s="92">
        <v>37.765999999999998</v>
      </c>
      <c r="Z192" s="90">
        <v>3.6820000000000004</v>
      </c>
      <c r="AA192" s="91">
        <v>238.31399999999999</v>
      </c>
      <c r="AB192" s="91">
        <v>44.265000000000001</v>
      </c>
      <c r="AC192" s="92">
        <v>0.70400000000000007</v>
      </c>
      <c r="AD192" s="90">
        <v>27.584</v>
      </c>
      <c r="AE192" s="91">
        <v>9.0739999999999998</v>
      </c>
      <c r="AF192" s="91">
        <v>5.9449999999999994</v>
      </c>
      <c r="AG192" s="92">
        <v>3.0659999999999998</v>
      </c>
      <c r="AH192" s="90">
        <v>8.9130000000000003</v>
      </c>
      <c r="AI192" s="91">
        <v>12.774000000000001</v>
      </c>
      <c r="AJ192" s="91">
        <v>150.24099999999999</v>
      </c>
      <c r="AK192" s="92">
        <v>3.9579999999999997</v>
      </c>
      <c r="AL192" s="90">
        <v>0.60499999999999998</v>
      </c>
      <c r="AM192" s="91">
        <v>1.591</v>
      </c>
      <c r="AN192" s="91">
        <v>16.939</v>
      </c>
      <c r="AO192" s="92">
        <v>98.097999999999999</v>
      </c>
      <c r="AP192" s="90">
        <v>4.7229999999999999</v>
      </c>
      <c r="AQ192" s="91">
        <v>49.247</v>
      </c>
      <c r="AR192" s="91">
        <v>36.085000000000001</v>
      </c>
      <c r="AS192" s="92">
        <v>41.117000000000004</v>
      </c>
      <c r="AT192" s="90">
        <v>151.25425000000001</v>
      </c>
      <c r="AU192" s="91">
        <v>552.26732812499995</v>
      </c>
      <c r="AV192" s="91">
        <v>15.669</v>
      </c>
      <c r="AW192" s="92">
        <v>74.813000000000002</v>
      </c>
      <c r="AX192" s="90">
        <v>64.227000000000004</v>
      </c>
      <c r="AY192" s="91">
        <v>331.66115820312501</v>
      </c>
      <c r="AZ192" s="91">
        <v>53.827999999999996</v>
      </c>
      <c r="BA192" s="92">
        <v>849.81769335937497</v>
      </c>
      <c r="BB192" s="90">
        <v>159.84399999999999</v>
      </c>
      <c r="BC192" s="91">
        <v>653.23</v>
      </c>
      <c r="BD192" s="91">
        <v>200.37099999999998</v>
      </c>
      <c r="BE192" s="92">
        <v>606.99</v>
      </c>
      <c r="BF192" s="90">
        <v>120.70440000000001</v>
      </c>
      <c r="BG192" s="91">
        <v>397.1</v>
      </c>
      <c r="BH192" s="91">
        <v>153.30499999999998</v>
      </c>
      <c r="BI192" s="92">
        <v>586.26990000000001</v>
      </c>
      <c r="BJ192" s="90">
        <v>172.01014108000001</v>
      </c>
      <c r="BK192" s="91">
        <v>120.11391766</v>
      </c>
      <c r="BL192" s="91">
        <v>188.83398744000002</v>
      </c>
      <c r="BM192" s="92">
        <v>452.84555814999999</v>
      </c>
      <c r="BN192" s="90">
        <v>152.94964995000001</v>
      </c>
      <c r="BO192" s="91">
        <v>129.77413447000001</v>
      </c>
      <c r="BP192" s="91">
        <v>169.42485400999999</v>
      </c>
      <c r="BQ192" s="92">
        <v>316.51234087</v>
      </c>
      <c r="BR192" s="90">
        <v>180.91421672999999</v>
      </c>
      <c r="BS192" s="91">
        <v>54.625202909999999</v>
      </c>
      <c r="BT192" s="91">
        <v>70.337054499999994</v>
      </c>
      <c r="BU192" s="92">
        <v>135.10316008000001</v>
      </c>
      <c r="BV192" s="90">
        <v>50.700498269999997</v>
      </c>
      <c r="BW192" s="91">
        <v>41.69619308</v>
      </c>
      <c r="BX192" s="91">
        <v>69.323741299999995</v>
      </c>
      <c r="BY192" s="92">
        <v>88.432039519999989</v>
      </c>
      <c r="BZ192" s="90">
        <v>37.841783380000003</v>
      </c>
      <c r="CA192" s="91">
        <v>139.34081556000001</v>
      </c>
      <c r="CB192" s="91">
        <v>123.17020344999999</v>
      </c>
      <c r="CC192" s="92">
        <v>168.38431609999998</v>
      </c>
      <c r="CD192" s="90">
        <v>107.58278184</v>
      </c>
      <c r="CE192" s="91">
        <v>104.83595331000001</v>
      </c>
      <c r="CF192" s="91">
        <v>75.361333369999997</v>
      </c>
      <c r="CG192" s="92">
        <v>173.19287772999999</v>
      </c>
      <c r="CH192" s="91">
        <v>98.806032369999997</v>
      </c>
      <c r="CI192" s="91">
        <v>83.713678689999995</v>
      </c>
      <c r="CJ192" s="91">
        <v>65.556148190000002</v>
      </c>
      <c r="CK192" s="92">
        <v>102.61950956999999</v>
      </c>
      <c r="CL192" s="90">
        <v>43.499955569999997</v>
      </c>
      <c r="CM192" s="91">
        <v>67.891074639999999</v>
      </c>
      <c r="CN192" s="91">
        <v>81.050910689999995</v>
      </c>
      <c r="CO192" s="91">
        <v>199.17899672999999</v>
      </c>
      <c r="CP192" s="90">
        <v>55.334518520000003</v>
      </c>
      <c r="CQ192" s="91">
        <v>82.295413909999994</v>
      </c>
      <c r="CR192" s="91">
        <v>75.75736388</v>
      </c>
      <c r="CS192" s="92">
        <v>71.920770599999997</v>
      </c>
      <c r="CT192" s="90">
        <v>44.504575060000001</v>
      </c>
      <c r="CU192" s="91">
        <v>78.678379019999994</v>
      </c>
      <c r="CV192" s="91">
        <v>75.580515059999996</v>
      </c>
      <c r="CW192" s="92">
        <v>100.59096848999999</v>
      </c>
      <c r="CX192" s="90">
        <v>94.857449150000008</v>
      </c>
      <c r="CY192" s="91">
        <v>66.014645000000002</v>
      </c>
      <c r="CZ192" s="91">
        <v>58.782730469999997</v>
      </c>
      <c r="DA192" s="92">
        <v>114.13487964000001</v>
      </c>
      <c r="DB192" s="90">
        <v>66.353520160000002</v>
      </c>
      <c r="DC192" s="91">
        <v>86.567600040000002</v>
      </c>
      <c r="DD192" s="91">
        <v>61.596337159999997</v>
      </c>
      <c r="DE192" s="92">
        <v>99.492150039999984</v>
      </c>
      <c r="DF192" s="90">
        <v>76.453476440000003</v>
      </c>
      <c r="DG192" s="91">
        <v>158.48725876</v>
      </c>
      <c r="DH192" s="91">
        <v>113.41747925999999</v>
      </c>
      <c r="DI192" s="92">
        <v>243.68016916999997</v>
      </c>
      <c r="DJ192" s="90">
        <v>968.94569117000003</v>
      </c>
      <c r="DK192" s="91">
        <v>255.26357282999999</v>
      </c>
      <c r="DL192" s="91">
        <v>374.2306643</v>
      </c>
      <c r="DM192" s="92">
        <v>430.76878736999998</v>
      </c>
      <c r="DN192" s="90">
        <v>190.36584549</v>
      </c>
      <c r="DO192" s="91">
        <v>365.10186160000001</v>
      </c>
      <c r="DP192" s="91">
        <v>267.38052986000002</v>
      </c>
      <c r="DQ192" s="92">
        <v>457.45011998000007</v>
      </c>
      <c r="DR192" s="90">
        <v>307.95320836000002</v>
      </c>
    </row>
    <row r="193" spans="1:122" s="10" customFormat="1" ht="13.2" customHeight="1" x14ac:dyDescent="0.3">
      <c r="A193" s="80" t="s">
        <v>68</v>
      </c>
      <c r="B193" s="151">
        <v>490.57500000000005</v>
      </c>
      <c r="C193" s="91">
        <v>2097.5909999999999</v>
      </c>
      <c r="D193" s="91">
        <v>352.33500000000004</v>
      </c>
      <c r="E193" s="92">
        <v>1961.5549999999998</v>
      </c>
      <c r="F193" s="91">
        <v>533.46199999999999</v>
      </c>
      <c r="G193" s="91">
        <v>2126.8440000000001</v>
      </c>
      <c r="H193" s="91">
        <v>759.84999999999991</v>
      </c>
      <c r="I193" s="92">
        <v>2132.8490000000002</v>
      </c>
      <c r="J193" s="90">
        <v>523.40700000000004</v>
      </c>
      <c r="K193" s="91">
        <v>2692.8789999999999</v>
      </c>
      <c r="L193" s="91">
        <v>1212.674</v>
      </c>
      <c r="M193" s="92">
        <v>2803.2350000000001</v>
      </c>
      <c r="N193" s="90">
        <v>952.51599999999996</v>
      </c>
      <c r="O193" s="91">
        <v>3236.2289999999998</v>
      </c>
      <c r="P193" s="91">
        <v>1425.6370000000002</v>
      </c>
      <c r="Q193" s="92">
        <v>2832.6820000000002</v>
      </c>
      <c r="R193" s="90">
        <v>1420.337</v>
      </c>
      <c r="S193" s="91">
        <v>2973.6489999999999</v>
      </c>
      <c r="T193" s="91">
        <v>1316.944</v>
      </c>
      <c r="U193" s="92">
        <v>2771.8600000000006</v>
      </c>
      <c r="V193" s="90">
        <v>1309.895</v>
      </c>
      <c r="W193" s="91">
        <v>3566.6350000000002</v>
      </c>
      <c r="X193" s="91">
        <v>1372.692</v>
      </c>
      <c r="Y193" s="92">
        <v>3154.7060000000001</v>
      </c>
      <c r="Z193" s="90">
        <v>2337.8130000000001</v>
      </c>
      <c r="AA193" s="91">
        <v>3557.7920429687501</v>
      </c>
      <c r="AB193" s="91">
        <v>2005.9700009765625</v>
      </c>
      <c r="AC193" s="92">
        <v>3182.1428697204587</v>
      </c>
      <c r="AD193" s="90">
        <v>1973.3444443359376</v>
      </c>
      <c r="AE193" s="91">
        <v>3047.6755899963382</v>
      </c>
      <c r="AF193" s="91">
        <v>1994.1492670898438</v>
      </c>
      <c r="AG193" s="92">
        <v>2751.7696994400021</v>
      </c>
      <c r="AH193" s="90">
        <v>2019.4772210235597</v>
      </c>
      <c r="AI193" s="91">
        <v>3159.6392807388311</v>
      </c>
      <c r="AJ193" s="91">
        <v>1866.652</v>
      </c>
      <c r="AK193" s="92">
        <v>3020.5193681945798</v>
      </c>
      <c r="AL193" s="90">
        <v>2596.3590000000004</v>
      </c>
      <c r="AM193" s="91">
        <v>3462.6040000000003</v>
      </c>
      <c r="AN193" s="91">
        <v>2005.4699999999998</v>
      </c>
      <c r="AO193" s="92">
        <v>3084.4639999999999</v>
      </c>
      <c r="AP193" s="90">
        <v>2798.7987087745669</v>
      </c>
      <c r="AQ193" s="91">
        <v>3996.2330000000002</v>
      </c>
      <c r="AR193" s="91">
        <v>2764.056</v>
      </c>
      <c r="AS193" s="92">
        <v>3004.2640000000001</v>
      </c>
      <c r="AT193" s="90">
        <v>4016.0929999999998</v>
      </c>
      <c r="AU193" s="91">
        <v>4453.3310000000001</v>
      </c>
      <c r="AV193" s="91">
        <v>2852.6880000000001</v>
      </c>
      <c r="AW193" s="92">
        <v>2778.7220000000002</v>
      </c>
      <c r="AX193" s="90">
        <v>3911.9579227294926</v>
      </c>
      <c r="AY193" s="91">
        <v>3359.7777777824399</v>
      </c>
      <c r="AZ193" s="91">
        <v>3268.2863541101165</v>
      </c>
      <c r="BA193" s="92">
        <v>3785.1038538905768</v>
      </c>
      <c r="BB193" s="90">
        <v>5131.0248964552638</v>
      </c>
      <c r="BC193" s="91">
        <v>5235.9017036079222</v>
      </c>
      <c r="BD193" s="91">
        <v>4975.7699912747357</v>
      </c>
      <c r="BE193" s="92">
        <v>3211.4360289190809</v>
      </c>
      <c r="BF193" s="90">
        <v>3878.6649500886078</v>
      </c>
      <c r="BG193" s="91">
        <v>4241.8590510333543</v>
      </c>
      <c r="BH193" s="91">
        <v>4628.3297895675078</v>
      </c>
      <c r="BI193" s="92">
        <v>4148.4241609589108</v>
      </c>
      <c r="BJ193" s="90">
        <v>4884.4995447099991</v>
      </c>
      <c r="BK193" s="91">
        <v>4235.30901756</v>
      </c>
      <c r="BL193" s="91">
        <v>5278.6932933299995</v>
      </c>
      <c r="BM193" s="92">
        <v>3710.55121044</v>
      </c>
      <c r="BN193" s="90">
        <v>6722.8922094100008</v>
      </c>
      <c r="BO193" s="91">
        <v>5430.0176261700008</v>
      </c>
      <c r="BP193" s="91">
        <v>7496.3205578799998</v>
      </c>
      <c r="BQ193" s="92">
        <v>5001.2374534600003</v>
      </c>
      <c r="BR193" s="90">
        <v>5994.1679401799993</v>
      </c>
      <c r="BS193" s="91">
        <v>4489.8457462899996</v>
      </c>
      <c r="BT193" s="91">
        <v>5567.7832026400001</v>
      </c>
      <c r="BU193" s="92">
        <v>4283.2265095000002</v>
      </c>
      <c r="BV193" s="90">
        <v>6561.5405858100003</v>
      </c>
      <c r="BW193" s="91">
        <v>3513.4229869699998</v>
      </c>
      <c r="BX193" s="91">
        <v>6428.3334328299989</v>
      </c>
      <c r="BY193" s="92">
        <v>3965.8471050899998</v>
      </c>
      <c r="BZ193" s="90">
        <v>6680.9700105899992</v>
      </c>
      <c r="CA193" s="91">
        <v>3669.9619415000002</v>
      </c>
      <c r="CB193" s="91">
        <v>7504.9318935400006</v>
      </c>
      <c r="CC193" s="92">
        <v>3679.6627238999999</v>
      </c>
      <c r="CD193" s="90">
        <v>6738.9852968299992</v>
      </c>
      <c r="CE193" s="91">
        <v>3103.0001256599999</v>
      </c>
      <c r="CF193" s="91">
        <v>5756.2068146299998</v>
      </c>
      <c r="CG193" s="92">
        <v>3486.4987189200001</v>
      </c>
      <c r="CH193" s="91">
        <v>5137.9566698600001</v>
      </c>
      <c r="CI193" s="91">
        <v>1548.9121764399997</v>
      </c>
      <c r="CJ193" s="91">
        <v>5236.7332651599991</v>
      </c>
      <c r="CK193" s="92">
        <v>2492.9335667700002</v>
      </c>
      <c r="CL193" s="90">
        <v>5991.0768275999999</v>
      </c>
      <c r="CM193" s="91">
        <v>1833.8039382700001</v>
      </c>
      <c r="CN193" s="91">
        <v>5251.1370335599995</v>
      </c>
      <c r="CO193" s="91">
        <v>2621.9890800499998</v>
      </c>
      <c r="CP193" s="90">
        <v>6835.8134313199998</v>
      </c>
      <c r="CQ193" s="91">
        <v>1599.44666878</v>
      </c>
      <c r="CR193" s="91">
        <v>5346.8396890400008</v>
      </c>
      <c r="CS193" s="92">
        <v>2604.0699447299999</v>
      </c>
      <c r="CT193" s="90">
        <v>5655.98123829</v>
      </c>
      <c r="CU193" s="91">
        <v>1570.7808252400002</v>
      </c>
      <c r="CV193" s="91">
        <v>5415.6073098199995</v>
      </c>
      <c r="CW193" s="92">
        <v>2543.3890356399997</v>
      </c>
      <c r="CX193" s="90">
        <v>4770.7085581000001</v>
      </c>
      <c r="CY193" s="91">
        <v>840.63336131999995</v>
      </c>
      <c r="CZ193" s="91">
        <v>3684.8324391500009</v>
      </c>
      <c r="DA193" s="92">
        <v>1858.6050011699999</v>
      </c>
      <c r="DB193" s="90">
        <v>5585.0972285099997</v>
      </c>
      <c r="DC193" s="91">
        <v>2078.9390291600002</v>
      </c>
      <c r="DD193" s="91">
        <v>5757.8565577599993</v>
      </c>
      <c r="DE193" s="92">
        <v>5716.5588102799993</v>
      </c>
      <c r="DF193" s="90">
        <v>5034.4230703000003</v>
      </c>
      <c r="DG193" s="91">
        <v>3821.04795595</v>
      </c>
      <c r="DH193" s="91">
        <v>9466.5544603199996</v>
      </c>
      <c r="DI193" s="92">
        <v>2919.72392928</v>
      </c>
      <c r="DJ193" s="90">
        <v>5955.5612233299998</v>
      </c>
      <c r="DK193" s="91">
        <v>2830.8749727099998</v>
      </c>
      <c r="DL193" s="91">
        <v>5688.87665715</v>
      </c>
      <c r="DM193" s="92">
        <v>3639.1243447599991</v>
      </c>
      <c r="DN193" s="90">
        <v>5756.1748167400001</v>
      </c>
      <c r="DO193" s="91">
        <v>2917.1570013400005</v>
      </c>
      <c r="DP193" s="91">
        <v>4960.9507582199994</v>
      </c>
      <c r="DQ193" s="92">
        <v>3244.0496740600001</v>
      </c>
      <c r="DR193" s="90">
        <v>5534.9297296599998</v>
      </c>
    </row>
    <row r="194" spans="1:122" s="10" customFormat="1" ht="13.2" customHeight="1" x14ac:dyDescent="0.3">
      <c r="A194" s="172" t="s">
        <v>41</v>
      </c>
      <c r="B194" s="153">
        <v>-292.58499999999998</v>
      </c>
      <c r="C194" s="97">
        <v>-263.08100000000002</v>
      </c>
      <c r="D194" s="97">
        <v>-123.173</v>
      </c>
      <c r="E194" s="98">
        <v>-71.00800000000001</v>
      </c>
      <c r="F194" s="97">
        <v>-228.20699999999999</v>
      </c>
      <c r="G194" s="97">
        <v>-206.505</v>
      </c>
      <c r="H194" s="97">
        <v>-394.39799999999997</v>
      </c>
      <c r="I194" s="98">
        <v>-174.59899999999999</v>
      </c>
      <c r="J194" s="96">
        <v>-181.553</v>
      </c>
      <c r="K194" s="97">
        <v>-467.971</v>
      </c>
      <c r="L194" s="97">
        <v>-556.45699999999999</v>
      </c>
      <c r="M194" s="98">
        <v>-241.49199999999999</v>
      </c>
      <c r="N194" s="96">
        <v>-355.05900000000003</v>
      </c>
      <c r="O194" s="97">
        <v>-837.78099999999995</v>
      </c>
      <c r="P194" s="97">
        <v>-532.077</v>
      </c>
      <c r="Q194" s="98">
        <v>-333.99200000000002</v>
      </c>
      <c r="R194" s="96">
        <v>-260.62799999999999</v>
      </c>
      <c r="S194" s="97">
        <v>-259.95500000000004</v>
      </c>
      <c r="T194" s="97">
        <v>-520.97500000000002</v>
      </c>
      <c r="U194" s="98">
        <v>-241.18</v>
      </c>
      <c r="V194" s="96">
        <v>-285.01099999999997</v>
      </c>
      <c r="W194" s="97">
        <v>-499.76700000000005</v>
      </c>
      <c r="X194" s="97">
        <v>-174.53300000000002</v>
      </c>
      <c r="Y194" s="98">
        <v>-184.126</v>
      </c>
      <c r="Z194" s="96">
        <v>-347.60400000000004</v>
      </c>
      <c r="AA194" s="97">
        <v>-526.88799999999992</v>
      </c>
      <c r="AB194" s="97">
        <v>-314.517</v>
      </c>
      <c r="AC194" s="98">
        <v>-334.27800000000002</v>
      </c>
      <c r="AD194" s="96">
        <v>-110.592</v>
      </c>
      <c r="AE194" s="97">
        <v>-541.97299999999996</v>
      </c>
      <c r="AF194" s="97">
        <v>-117.52800000000001</v>
      </c>
      <c r="AG194" s="98">
        <v>-357.94</v>
      </c>
      <c r="AH194" s="96">
        <v>-242.63900000000001</v>
      </c>
      <c r="AI194" s="97">
        <v>-686.85400000000004</v>
      </c>
      <c r="AJ194" s="97">
        <v>-104.782</v>
      </c>
      <c r="AK194" s="98">
        <v>-530.12900000000002</v>
      </c>
      <c r="AL194" s="96">
        <v>-646.55999999999995</v>
      </c>
      <c r="AM194" s="97">
        <v>-908.94600000000003</v>
      </c>
      <c r="AN194" s="97">
        <v>-149.63</v>
      </c>
      <c r="AO194" s="98">
        <v>-695.16100000000006</v>
      </c>
      <c r="AP194" s="96">
        <v>-774.87399999999991</v>
      </c>
      <c r="AQ194" s="97">
        <v>-1577.1770000000001</v>
      </c>
      <c r="AR194" s="97">
        <v>-318.38299999999998</v>
      </c>
      <c r="AS194" s="98">
        <v>-873.75799999999992</v>
      </c>
      <c r="AT194" s="96">
        <v>-1411.0680000000002</v>
      </c>
      <c r="AU194" s="97">
        <v>-2013.4389999999999</v>
      </c>
      <c r="AV194" s="97">
        <v>-612.16899999999998</v>
      </c>
      <c r="AW194" s="98">
        <v>-886.84400000000005</v>
      </c>
      <c r="AX194" s="96">
        <v>-1493.5509999999999</v>
      </c>
      <c r="AY194" s="97">
        <v>-1774.0450000000001</v>
      </c>
      <c r="AZ194" s="97">
        <v>-838.75199999999995</v>
      </c>
      <c r="BA194" s="98">
        <v>-1583.1040000000003</v>
      </c>
      <c r="BB194" s="96">
        <v>-1904.0540000000001</v>
      </c>
      <c r="BC194" s="97">
        <v>-3642.4310000000005</v>
      </c>
      <c r="BD194" s="97">
        <v>-1830.3409999999999</v>
      </c>
      <c r="BE194" s="98">
        <v>-1149.7159999999999</v>
      </c>
      <c r="BF194" s="96">
        <v>-855.6110000000001</v>
      </c>
      <c r="BG194" s="97">
        <v>-2790.4213</v>
      </c>
      <c r="BH194" s="97">
        <v>-1471.1532000000002</v>
      </c>
      <c r="BI194" s="98">
        <v>-2335.5573999999997</v>
      </c>
      <c r="BJ194" s="96">
        <v>-955.47972562999996</v>
      </c>
      <c r="BK194" s="97">
        <v>-2806.3534641499996</v>
      </c>
      <c r="BL194" s="97">
        <v>-1183.07579728</v>
      </c>
      <c r="BM194" s="98">
        <v>-1840.2507457199999</v>
      </c>
      <c r="BN194" s="96">
        <v>-1927.58780118</v>
      </c>
      <c r="BO194" s="97">
        <v>-3802.35970451</v>
      </c>
      <c r="BP194" s="97">
        <v>-2451.7154872400001</v>
      </c>
      <c r="BQ194" s="98">
        <v>-2612.5952708700001</v>
      </c>
      <c r="BR194" s="96">
        <v>-1501.9947689599999</v>
      </c>
      <c r="BS194" s="97">
        <v>-2891.4931114699998</v>
      </c>
      <c r="BT194" s="97">
        <v>-832.89500525000005</v>
      </c>
      <c r="BU194" s="98">
        <v>-1709.91533615</v>
      </c>
      <c r="BV194" s="96">
        <v>-1904.79224436</v>
      </c>
      <c r="BW194" s="97">
        <v>-1940.75511736</v>
      </c>
      <c r="BX194" s="97">
        <v>-1305.3026621200002</v>
      </c>
      <c r="BY194" s="98">
        <v>-1649.3135471299997</v>
      </c>
      <c r="BZ194" s="96">
        <v>-1495.9571681699999</v>
      </c>
      <c r="CA194" s="97">
        <v>-2294.3583531300001</v>
      </c>
      <c r="CB194" s="97">
        <v>-1556.21143551</v>
      </c>
      <c r="CC194" s="98">
        <v>-1341.48374152</v>
      </c>
      <c r="CD194" s="96">
        <v>-1219.2517373600001</v>
      </c>
      <c r="CE194" s="97">
        <v>-1163.4791072599999</v>
      </c>
      <c r="CF194" s="97">
        <v>-761.12624146000007</v>
      </c>
      <c r="CG194" s="98">
        <v>-984.38500605000002</v>
      </c>
      <c r="CH194" s="97">
        <v>-993.78046557000005</v>
      </c>
      <c r="CI194" s="97">
        <v>-387.68926289000001</v>
      </c>
      <c r="CJ194" s="97">
        <v>-734.65243749999991</v>
      </c>
      <c r="CK194" s="98">
        <v>-660.93446769000002</v>
      </c>
      <c r="CL194" s="96">
        <v>-1691.1620610499999</v>
      </c>
      <c r="CM194" s="97">
        <v>-818.76094862000002</v>
      </c>
      <c r="CN194" s="97">
        <v>-897.11018268999999</v>
      </c>
      <c r="CO194" s="97">
        <v>-639.94080882000003</v>
      </c>
      <c r="CP194" s="96">
        <v>-2487.0865147199997</v>
      </c>
      <c r="CQ194" s="97">
        <v>-498.91531000000003</v>
      </c>
      <c r="CR194" s="97">
        <v>-1324.2800778999999</v>
      </c>
      <c r="CS194" s="98">
        <v>-717.79448346999993</v>
      </c>
      <c r="CT194" s="96">
        <v>-1314.7539433000002</v>
      </c>
      <c r="CU194" s="97">
        <v>-501.12933279000003</v>
      </c>
      <c r="CV194" s="97">
        <v>-1020.59675727</v>
      </c>
      <c r="CW194" s="98">
        <v>-1146.3263826899997</v>
      </c>
      <c r="CX194" s="96">
        <v>-834.78883965</v>
      </c>
      <c r="CY194" s="97">
        <v>-87.618596179999997</v>
      </c>
      <c r="CZ194" s="97">
        <v>-723.78086304999988</v>
      </c>
      <c r="DA194" s="98">
        <v>-824.93674622000003</v>
      </c>
      <c r="DB194" s="96">
        <v>-1811.0317082100003</v>
      </c>
      <c r="DC194" s="97">
        <v>-958.13490848000004</v>
      </c>
      <c r="DD194" s="97">
        <v>-2658.9232106600002</v>
      </c>
      <c r="DE194" s="98">
        <v>-4507.1689025699998</v>
      </c>
      <c r="DF194" s="96">
        <v>-1780.78947786</v>
      </c>
      <c r="DG194" s="97">
        <v>-3091.5077723300001</v>
      </c>
      <c r="DH194" s="97">
        <v>-6226.8559105200002</v>
      </c>
      <c r="DI194" s="98">
        <v>-1950.6175249900002</v>
      </c>
      <c r="DJ194" s="96">
        <v>-2014.4771353899998</v>
      </c>
      <c r="DK194" s="97">
        <v>-2132.9241443799997</v>
      </c>
      <c r="DL194" s="97">
        <v>-2277.5210769599998</v>
      </c>
      <c r="DM194" s="98">
        <v>-2420.8257055799995</v>
      </c>
      <c r="DN194" s="96">
        <v>-2342.3136962600001</v>
      </c>
      <c r="DO194" s="97">
        <v>-2031.59432999</v>
      </c>
      <c r="DP194" s="97">
        <v>-1335.9683998800001</v>
      </c>
      <c r="DQ194" s="98">
        <v>-1568.37990403</v>
      </c>
      <c r="DR194" s="96">
        <v>-2218.4021269300001</v>
      </c>
    </row>
    <row r="195" spans="1:122" s="10" customFormat="1" ht="13.2" customHeight="1" x14ac:dyDescent="0.3">
      <c r="A195" s="80" t="s">
        <v>73</v>
      </c>
      <c r="B195" s="151">
        <v>26.282</v>
      </c>
      <c r="C195" s="91">
        <v>14.273</v>
      </c>
      <c r="D195" s="91">
        <v>8.4770000000000003</v>
      </c>
      <c r="E195" s="92">
        <v>16.524999999999999</v>
      </c>
      <c r="F195" s="91">
        <v>6.2859999999999996</v>
      </c>
      <c r="G195" s="91">
        <v>4.9610000000000003</v>
      </c>
      <c r="H195" s="91">
        <v>4.21</v>
      </c>
      <c r="I195" s="92">
        <v>2.7649999999999997</v>
      </c>
      <c r="J195" s="90">
        <v>0.36899999999999999</v>
      </c>
      <c r="K195" s="91">
        <v>21.715</v>
      </c>
      <c r="L195" s="91">
        <v>0.65599999999999992</v>
      </c>
      <c r="M195" s="92">
        <v>3.9099999999999997</v>
      </c>
      <c r="N195" s="90">
        <v>4.6869999999999994</v>
      </c>
      <c r="O195" s="91">
        <v>2.5570000000000004</v>
      </c>
      <c r="P195" s="91">
        <v>0.53700000000000003</v>
      </c>
      <c r="Q195" s="92">
        <v>3.2949999999999999</v>
      </c>
      <c r="R195" s="90">
        <v>2.6749999999999998</v>
      </c>
      <c r="S195" s="91">
        <v>5.2610000000000001</v>
      </c>
      <c r="T195" s="91">
        <v>0.16400000000000001</v>
      </c>
      <c r="U195" s="92">
        <v>2.6950000000000003</v>
      </c>
      <c r="V195" s="90">
        <v>0.193</v>
      </c>
      <c r="W195" s="91">
        <v>2.347</v>
      </c>
      <c r="X195" s="91">
        <v>1.2549999999999999</v>
      </c>
      <c r="Y195" s="92">
        <v>0.91200000000000003</v>
      </c>
      <c r="Z195" s="90">
        <v>0.40400000000000003</v>
      </c>
      <c r="AA195" s="91">
        <v>0.28400000000000003</v>
      </c>
      <c r="AB195" s="91">
        <v>7.0000000000000007E-2</v>
      </c>
      <c r="AC195" s="92">
        <v>1.6E-2</v>
      </c>
      <c r="AD195" s="90">
        <v>0.30099999999999999</v>
      </c>
      <c r="AE195" s="91">
        <v>0.09</v>
      </c>
      <c r="AF195" s="91">
        <v>7.2000000000000008E-2</v>
      </c>
      <c r="AG195" s="92">
        <v>0.214</v>
      </c>
      <c r="AH195" s="90">
        <v>0.76100000000000001</v>
      </c>
      <c r="AI195" s="91">
        <v>0.14699999999999999</v>
      </c>
      <c r="AJ195" s="91">
        <v>1.2539999999999998</v>
      </c>
      <c r="AK195" s="92">
        <v>1.028</v>
      </c>
      <c r="AL195" s="90">
        <v>0.55999999999999994</v>
      </c>
      <c r="AM195" s="91">
        <v>1.58</v>
      </c>
      <c r="AN195" s="91">
        <v>0.17900000000000002</v>
      </c>
      <c r="AO195" s="92">
        <v>1.796</v>
      </c>
      <c r="AP195" s="90">
        <v>0.30299999999999999</v>
      </c>
      <c r="AQ195" s="91">
        <v>4.3609999999999998</v>
      </c>
      <c r="AR195" s="91">
        <v>2.0430000000000001</v>
      </c>
      <c r="AS195" s="92">
        <v>3.5770000000000004</v>
      </c>
      <c r="AT195" s="90">
        <v>4.5150000000000006</v>
      </c>
      <c r="AU195" s="91">
        <v>11.837</v>
      </c>
      <c r="AV195" s="91">
        <v>2.4340000000000002</v>
      </c>
      <c r="AW195" s="92">
        <v>2.4209999999999998</v>
      </c>
      <c r="AX195" s="90">
        <v>0.63800000000000001</v>
      </c>
      <c r="AY195" s="91">
        <v>4.1639999999999997</v>
      </c>
      <c r="AZ195" s="91">
        <v>2.036</v>
      </c>
      <c r="BA195" s="92">
        <v>5.7329999999999997</v>
      </c>
      <c r="BB195" s="90">
        <v>5.7159999999999993</v>
      </c>
      <c r="BC195" s="91">
        <v>7.1280000000000001</v>
      </c>
      <c r="BD195" s="91">
        <v>2.0639999999999996</v>
      </c>
      <c r="BE195" s="92">
        <v>0.26</v>
      </c>
      <c r="BF195" s="90">
        <v>16.807400000000001</v>
      </c>
      <c r="BG195" s="91">
        <v>3.2995000000000001</v>
      </c>
      <c r="BH195" s="91">
        <v>14.793299999999999</v>
      </c>
      <c r="BI195" s="92">
        <v>9.5970000000000013</v>
      </c>
      <c r="BJ195" s="90">
        <v>0</v>
      </c>
      <c r="BK195" s="91">
        <v>0</v>
      </c>
      <c r="BL195" s="91">
        <v>0</v>
      </c>
      <c r="BM195" s="92">
        <v>0</v>
      </c>
      <c r="BN195" s="90">
        <v>0</v>
      </c>
      <c r="BO195" s="91">
        <v>0</v>
      </c>
      <c r="BP195" s="91">
        <v>0</v>
      </c>
      <c r="BQ195" s="92">
        <v>0</v>
      </c>
      <c r="BR195" s="90">
        <v>0</v>
      </c>
      <c r="BS195" s="91">
        <v>0</v>
      </c>
      <c r="BT195" s="91">
        <v>0</v>
      </c>
      <c r="BU195" s="92">
        <v>0</v>
      </c>
      <c r="BV195" s="90">
        <v>0</v>
      </c>
      <c r="BW195" s="91">
        <v>0</v>
      </c>
      <c r="BX195" s="91">
        <v>0</v>
      </c>
      <c r="BY195" s="92">
        <v>0</v>
      </c>
      <c r="BZ195" s="90">
        <v>17.16910579</v>
      </c>
      <c r="CA195" s="91">
        <v>34.992717910000003</v>
      </c>
      <c r="CB195" s="91">
        <v>22.267914239999996</v>
      </c>
      <c r="CC195" s="92">
        <v>41.142637860000001</v>
      </c>
      <c r="CD195" s="90">
        <v>31.013389139999997</v>
      </c>
      <c r="CE195" s="91">
        <v>17.628134290000002</v>
      </c>
      <c r="CF195" s="91">
        <v>6.0726469199999995</v>
      </c>
      <c r="CG195" s="92">
        <v>52.303470379999993</v>
      </c>
      <c r="CH195" s="91">
        <v>44.685585070000002</v>
      </c>
      <c r="CI195" s="91">
        <v>18.623581659999999</v>
      </c>
      <c r="CJ195" s="91">
        <v>12.97440061</v>
      </c>
      <c r="CK195" s="92">
        <v>1.7547301199999998</v>
      </c>
      <c r="CL195" s="90">
        <v>1.72567717</v>
      </c>
      <c r="CM195" s="91">
        <v>7.6190777600000006</v>
      </c>
      <c r="CN195" s="91">
        <v>20.467154839999999</v>
      </c>
      <c r="CO195" s="91">
        <v>6.7846781500000004</v>
      </c>
      <c r="CP195" s="90">
        <v>8.7641813199999987</v>
      </c>
      <c r="CQ195" s="91">
        <v>46.301468919999998</v>
      </c>
      <c r="CR195" s="91">
        <v>28.243308410000001</v>
      </c>
      <c r="CS195" s="92">
        <v>6.0530606499999999</v>
      </c>
      <c r="CT195" s="90">
        <v>8.4545702200000008</v>
      </c>
      <c r="CU195" s="91">
        <v>36.922903520000006</v>
      </c>
      <c r="CV195" s="91">
        <v>11.330588720000002</v>
      </c>
      <c r="CW195" s="92">
        <v>10.951488869999999</v>
      </c>
      <c r="CX195" s="90">
        <v>27.678256709999999</v>
      </c>
      <c r="CY195" s="91">
        <v>16.007273169999998</v>
      </c>
      <c r="CZ195" s="91">
        <v>8.5759077900000005</v>
      </c>
      <c r="DA195" s="92">
        <v>19.47421975</v>
      </c>
      <c r="DB195" s="90">
        <v>13.879769270000001</v>
      </c>
      <c r="DC195" s="91">
        <v>39.094780700000001</v>
      </c>
      <c r="DD195" s="91">
        <v>12.653347350000001</v>
      </c>
      <c r="DE195" s="92">
        <v>51.037272150000007</v>
      </c>
      <c r="DF195" s="90">
        <v>12.20987671</v>
      </c>
      <c r="DG195" s="91">
        <v>15.622360199999999</v>
      </c>
      <c r="DH195" s="91">
        <v>10.645290990000001</v>
      </c>
      <c r="DI195" s="92">
        <v>13.85276728</v>
      </c>
      <c r="DJ195" s="90">
        <v>27.583898430000001</v>
      </c>
      <c r="DK195" s="91">
        <v>16.497060480000002</v>
      </c>
      <c r="DL195" s="91">
        <v>37.683431240000004</v>
      </c>
      <c r="DM195" s="92">
        <v>41.238243199999999</v>
      </c>
      <c r="DN195" s="90">
        <v>38.103548490000001</v>
      </c>
      <c r="DO195" s="91">
        <v>81.214999059999997</v>
      </c>
      <c r="DP195" s="91">
        <v>25.531601190000003</v>
      </c>
      <c r="DQ195" s="92">
        <v>109.49335917000001</v>
      </c>
      <c r="DR195" s="90">
        <v>69.195257389999995</v>
      </c>
    </row>
    <row r="196" spans="1:122" s="10" customFormat="1" ht="13.2" customHeight="1" x14ac:dyDescent="0.3">
      <c r="A196" s="80" t="s">
        <v>74</v>
      </c>
      <c r="B196" s="151">
        <v>318.86699999999996</v>
      </c>
      <c r="C196" s="91">
        <v>277.35399999999998</v>
      </c>
      <c r="D196" s="91">
        <v>131.65</v>
      </c>
      <c r="E196" s="92">
        <v>87.533000000000001</v>
      </c>
      <c r="F196" s="91">
        <v>234.49299999999999</v>
      </c>
      <c r="G196" s="91">
        <v>211.46600000000001</v>
      </c>
      <c r="H196" s="91">
        <v>398.608</v>
      </c>
      <c r="I196" s="92">
        <v>177.364</v>
      </c>
      <c r="J196" s="90">
        <v>181.922</v>
      </c>
      <c r="K196" s="91">
        <v>489.68600000000004</v>
      </c>
      <c r="L196" s="91">
        <v>557.11300000000006</v>
      </c>
      <c r="M196" s="92">
        <v>245.40200000000002</v>
      </c>
      <c r="N196" s="90">
        <v>359.74599999999998</v>
      </c>
      <c r="O196" s="91">
        <v>840.33799999999997</v>
      </c>
      <c r="P196" s="91">
        <v>532.61400000000003</v>
      </c>
      <c r="Q196" s="92">
        <v>337.28699999999998</v>
      </c>
      <c r="R196" s="90">
        <v>263.303</v>
      </c>
      <c r="S196" s="91">
        <v>265.21600000000001</v>
      </c>
      <c r="T196" s="91">
        <v>521.13900000000001</v>
      </c>
      <c r="U196" s="92">
        <v>243.875</v>
      </c>
      <c r="V196" s="90">
        <v>285.20400000000001</v>
      </c>
      <c r="W196" s="91">
        <v>502.11400000000003</v>
      </c>
      <c r="X196" s="91">
        <v>175.78800000000001</v>
      </c>
      <c r="Y196" s="92">
        <v>185.03799999999998</v>
      </c>
      <c r="Z196" s="90">
        <v>348.00800000000004</v>
      </c>
      <c r="AA196" s="91">
        <v>527.17200000000003</v>
      </c>
      <c r="AB196" s="91">
        <v>314.58699999999999</v>
      </c>
      <c r="AC196" s="92">
        <v>334.29399999999998</v>
      </c>
      <c r="AD196" s="90">
        <v>110.893</v>
      </c>
      <c r="AE196" s="91">
        <v>542.06299999999999</v>
      </c>
      <c r="AF196" s="91">
        <v>117.6</v>
      </c>
      <c r="AG196" s="92">
        <v>358.154</v>
      </c>
      <c r="AH196" s="90">
        <v>243.4</v>
      </c>
      <c r="AI196" s="91">
        <v>687.00100000000009</v>
      </c>
      <c r="AJ196" s="91">
        <v>106.036</v>
      </c>
      <c r="AK196" s="92">
        <v>531.15700000000004</v>
      </c>
      <c r="AL196" s="90">
        <v>647.12</v>
      </c>
      <c r="AM196" s="91">
        <v>910.52600000000007</v>
      </c>
      <c r="AN196" s="91">
        <v>149.809</v>
      </c>
      <c r="AO196" s="92">
        <v>696.95699999999988</v>
      </c>
      <c r="AP196" s="90">
        <v>775.17700000000002</v>
      </c>
      <c r="AQ196" s="91">
        <v>1581.5380000000002</v>
      </c>
      <c r="AR196" s="91">
        <v>320.42599999999999</v>
      </c>
      <c r="AS196" s="92">
        <v>877.33500000000004</v>
      </c>
      <c r="AT196" s="90">
        <v>1415.5830000000001</v>
      </c>
      <c r="AU196" s="91">
        <v>2025.2759999999998</v>
      </c>
      <c r="AV196" s="91">
        <v>614.60300000000007</v>
      </c>
      <c r="AW196" s="92">
        <v>889.2650000000001</v>
      </c>
      <c r="AX196" s="90">
        <v>1494.1889999999999</v>
      </c>
      <c r="AY196" s="91">
        <v>1778.2089999999998</v>
      </c>
      <c r="AZ196" s="91">
        <v>840.78800000000001</v>
      </c>
      <c r="BA196" s="92">
        <v>1588.837</v>
      </c>
      <c r="BB196" s="90">
        <v>1909.77</v>
      </c>
      <c r="BC196" s="91">
        <v>3649.5590000000002</v>
      </c>
      <c r="BD196" s="91">
        <v>1832.4049999999997</v>
      </c>
      <c r="BE196" s="92">
        <v>1149.9760000000001</v>
      </c>
      <c r="BF196" s="90">
        <v>872.41840000000002</v>
      </c>
      <c r="BG196" s="91">
        <v>2793.7208000000001</v>
      </c>
      <c r="BH196" s="91">
        <v>1485.9465000000002</v>
      </c>
      <c r="BI196" s="92">
        <v>2345.1543999999999</v>
      </c>
      <c r="BJ196" s="90">
        <v>955.47972562999996</v>
      </c>
      <c r="BK196" s="91">
        <v>2806.3534641499996</v>
      </c>
      <c r="BL196" s="91">
        <v>1183.07579728</v>
      </c>
      <c r="BM196" s="92">
        <v>1840.2507457199999</v>
      </c>
      <c r="BN196" s="90">
        <v>1927.58780118</v>
      </c>
      <c r="BO196" s="91">
        <v>3802.35970451</v>
      </c>
      <c r="BP196" s="91">
        <v>2451.7154872400001</v>
      </c>
      <c r="BQ196" s="92">
        <v>2612.5952708700001</v>
      </c>
      <c r="BR196" s="90">
        <v>1501.9947689599999</v>
      </c>
      <c r="BS196" s="91">
        <v>2891.4931114699998</v>
      </c>
      <c r="BT196" s="91">
        <v>832.89500525000005</v>
      </c>
      <c r="BU196" s="92">
        <v>1709.91533615</v>
      </c>
      <c r="BV196" s="90">
        <v>1904.79224436</v>
      </c>
      <c r="BW196" s="91">
        <v>1940.75511736</v>
      </c>
      <c r="BX196" s="91">
        <v>1305.3026621200002</v>
      </c>
      <c r="BY196" s="92">
        <v>1649.3135471299997</v>
      </c>
      <c r="BZ196" s="90">
        <v>1513.1262739599997</v>
      </c>
      <c r="CA196" s="91">
        <v>2329.3510710400001</v>
      </c>
      <c r="CB196" s="91">
        <v>1578.47934975</v>
      </c>
      <c r="CC196" s="92">
        <v>1382.6263793800001</v>
      </c>
      <c r="CD196" s="90">
        <v>1250.2651265</v>
      </c>
      <c r="CE196" s="91">
        <v>1181.10724155</v>
      </c>
      <c r="CF196" s="91">
        <v>767.19888837999997</v>
      </c>
      <c r="CG196" s="92">
        <v>1036.6884764299998</v>
      </c>
      <c r="CH196" s="91">
        <v>1038.46605064</v>
      </c>
      <c r="CI196" s="91">
        <v>406.31284455000002</v>
      </c>
      <c r="CJ196" s="91">
        <v>747.62683810999999</v>
      </c>
      <c r="CK196" s="92">
        <v>662.68919781000011</v>
      </c>
      <c r="CL196" s="90">
        <v>1692.8877382200001</v>
      </c>
      <c r="CM196" s="91">
        <v>826.38002638</v>
      </c>
      <c r="CN196" s="91">
        <v>917.57733753000002</v>
      </c>
      <c r="CO196" s="91">
        <v>646.72548697000002</v>
      </c>
      <c r="CP196" s="90">
        <v>2495.85069604</v>
      </c>
      <c r="CQ196" s="91">
        <v>545.21677892000002</v>
      </c>
      <c r="CR196" s="91">
        <v>1352.52338631</v>
      </c>
      <c r="CS196" s="92">
        <v>723.84754411999984</v>
      </c>
      <c r="CT196" s="90">
        <v>1323.20851352</v>
      </c>
      <c r="CU196" s="91">
        <v>538.05223631000001</v>
      </c>
      <c r="CV196" s="91">
        <v>1031.9273459899998</v>
      </c>
      <c r="CW196" s="92">
        <v>1157.2778715599998</v>
      </c>
      <c r="CX196" s="90">
        <v>862.46709636000014</v>
      </c>
      <c r="CY196" s="91">
        <v>103.62586934999999</v>
      </c>
      <c r="CZ196" s="91">
        <v>732.35677083999997</v>
      </c>
      <c r="DA196" s="92">
        <v>844.41096597000001</v>
      </c>
      <c r="DB196" s="90">
        <v>1824.91147748</v>
      </c>
      <c r="DC196" s="91">
        <v>997.22968918000004</v>
      </c>
      <c r="DD196" s="91">
        <v>2671.5765580100006</v>
      </c>
      <c r="DE196" s="92">
        <v>4558.2061747200005</v>
      </c>
      <c r="DF196" s="90">
        <v>1792.9993545699999</v>
      </c>
      <c r="DG196" s="91">
        <v>3107.1301325300001</v>
      </c>
      <c r="DH196" s="91">
        <v>6237.5012015100001</v>
      </c>
      <c r="DI196" s="92">
        <v>1964.4702922700003</v>
      </c>
      <c r="DJ196" s="90">
        <v>2042.0610338199999</v>
      </c>
      <c r="DK196" s="91">
        <v>2149.4212048600002</v>
      </c>
      <c r="DL196" s="91">
        <v>2315.2045082</v>
      </c>
      <c r="DM196" s="92">
        <v>2462.0639487799999</v>
      </c>
      <c r="DN196" s="90">
        <v>2380.41724475</v>
      </c>
      <c r="DO196" s="91">
        <v>2112.8093290500001</v>
      </c>
      <c r="DP196" s="91">
        <v>1361.5000010700001</v>
      </c>
      <c r="DQ196" s="92">
        <v>1677.8732631999999</v>
      </c>
      <c r="DR196" s="90">
        <v>2287.5973843199999</v>
      </c>
    </row>
    <row r="197" spans="1:122" s="10" customFormat="1" ht="13.2" customHeight="1" x14ac:dyDescent="0.3">
      <c r="A197" s="172" t="s">
        <v>42</v>
      </c>
      <c r="B197" s="153">
        <v>-171.12799999999999</v>
      </c>
      <c r="C197" s="97">
        <v>-1818.835</v>
      </c>
      <c r="D197" s="97">
        <v>-220.577</v>
      </c>
      <c r="E197" s="98">
        <v>-1873.829</v>
      </c>
      <c r="F197" s="97">
        <v>-269.60399999999998</v>
      </c>
      <c r="G197" s="97">
        <v>-1904.502</v>
      </c>
      <c r="H197" s="97">
        <v>-361.221</v>
      </c>
      <c r="I197" s="98">
        <v>-1952.8609999999999</v>
      </c>
      <c r="J197" s="96">
        <v>-325.68200000000002</v>
      </c>
      <c r="K197" s="97">
        <v>-2171.5299999999997</v>
      </c>
      <c r="L197" s="97">
        <v>-588.26900000000001</v>
      </c>
      <c r="M197" s="98">
        <v>-2547.1239999999998</v>
      </c>
      <c r="N197" s="96">
        <v>-592.25</v>
      </c>
      <c r="O197" s="97">
        <v>-2375.3029999999999</v>
      </c>
      <c r="P197" s="97">
        <v>-885.25299999999993</v>
      </c>
      <c r="Q197" s="98">
        <v>-2429.1089999999999</v>
      </c>
      <c r="R197" s="96">
        <v>-1118.8109999999999</v>
      </c>
      <c r="S197" s="97">
        <v>-2707.76</v>
      </c>
      <c r="T197" s="97">
        <v>-790.31100000000004</v>
      </c>
      <c r="U197" s="98">
        <v>-2360.7449999999999</v>
      </c>
      <c r="V197" s="96">
        <v>-1021.856</v>
      </c>
      <c r="W197" s="97">
        <v>-3024.5009999999997</v>
      </c>
      <c r="X197" s="97">
        <v>-1135.7840000000001</v>
      </c>
      <c r="Y197" s="98">
        <v>-2932.8139999999999</v>
      </c>
      <c r="Z197" s="96">
        <v>-1986.527</v>
      </c>
      <c r="AA197" s="97">
        <v>-2792.5900429687499</v>
      </c>
      <c r="AB197" s="97">
        <v>-1647.1880009765625</v>
      </c>
      <c r="AC197" s="98">
        <v>-2847.1608697204592</v>
      </c>
      <c r="AD197" s="96">
        <v>-1835.1684443359377</v>
      </c>
      <c r="AE197" s="97">
        <v>-2496.6285899963377</v>
      </c>
      <c r="AF197" s="97">
        <v>-1870.676267089844</v>
      </c>
      <c r="AG197" s="98">
        <v>-2390.7636994400023</v>
      </c>
      <c r="AH197" s="96">
        <v>-1767.9252210235595</v>
      </c>
      <c r="AI197" s="97">
        <v>-2460.0112807388309</v>
      </c>
      <c r="AJ197" s="97">
        <v>-1611.6289999999999</v>
      </c>
      <c r="AK197" s="98">
        <v>-2486.4323681945802</v>
      </c>
      <c r="AL197" s="96">
        <v>-1949.194</v>
      </c>
      <c r="AM197" s="97">
        <v>-2552.067</v>
      </c>
      <c r="AN197" s="97">
        <v>-1838.9009999999998</v>
      </c>
      <c r="AO197" s="98">
        <v>-2291.2049999999999</v>
      </c>
      <c r="AP197" s="96">
        <v>-2019.2017087745667</v>
      </c>
      <c r="AQ197" s="97">
        <v>-2369.8090000000002</v>
      </c>
      <c r="AR197" s="97">
        <v>-2409.5879999999997</v>
      </c>
      <c r="AS197" s="98">
        <v>-2089.3889999999997</v>
      </c>
      <c r="AT197" s="96">
        <v>-2453.7707499999997</v>
      </c>
      <c r="AU197" s="97">
        <v>-1887.6246718749999</v>
      </c>
      <c r="AV197" s="97">
        <v>-2224.8500000000004</v>
      </c>
      <c r="AW197" s="98">
        <v>-1817.0650000000001</v>
      </c>
      <c r="AX197" s="96">
        <v>-2354.1799227294923</v>
      </c>
      <c r="AY197" s="97">
        <v>-1254.071619579315</v>
      </c>
      <c r="AZ197" s="97">
        <v>-2195.5360000000001</v>
      </c>
      <c r="BA197" s="98">
        <v>-1227.2483466329572</v>
      </c>
      <c r="BB197" s="96">
        <v>-2393.6880000000001</v>
      </c>
      <c r="BC197" s="97">
        <v>-820.18294921875008</v>
      </c>
      <c r="BD197" s="97">
        <v>-2033.8918007812499</v>
      </c>
      <c r="BE197" s="98">
        <v>-1339.3154692382809</v>
      </c>
      <c r="BF197" s="96">
        <v>-2214.8589000000002</v>
      </c>
      <c r="BG197" s="97">
        <v>-952.88699999999994</v>
      </c>
      <c r="BH197" s="97">
        <v>-2086.7114000000001</v>
      </c>
      <c r="BI197" s="98">
        <v>-1076.1139000000001</v>
      </c>
      <c r="BJ197" s="96">
        <v>-2311.73343234</v>
      </c>
      <c r="BK197" s="97">
        <v>-1107.5992944300001</v>
      </c>
      <c r="BL197" s="97">
        <v>-2002.6474589799998</v>
      </c>
      <c r="BM197" s="98">
        <v>-1150.45881274</v>
      </c>
      <c r="BN197" s="96">
        <v>-2104.2902780700001</v>
      </c>
      <c r="BO197" s="97">
        <v>-1184.84446516</v>
      </c>
      <c r="BP197" s="97">
        <v>-2042.20277194</v>
      </c>
      <c r="BQ197" s="98">
        <v>-1804.5922100400003</v>
      </c>
      <c r="BR197" s="96">
        <v>-1798.9863439200001</v>
      </c>
      <c r="BS197" s="97">
        <v>-1303.52771121</v>
      </c>
      <c r="BT197" s="97">
        <v>-1999.6638206900002</v>
      </c>
      <c r="BU197" s="98">
        <v>-2207.00375717</v>
      </c>
      <c r="BV197" s="96">
        <v>-1897.9009024499999</v>
      </c>
      <c r="BW197" s="97">
        <v>-1298.0820426699997</v>
      </c>
      <c r="BX197" s="97">
        <v>-2040.4735460799996</v>
      </c>
      <c r="BY197" s="98">
        <v>-2073.4999021899998</v>
      </c>
      <c r="BZ197" s="96">
        <v>-2009.7168504900001</v>
      </c>
      <c r="CA197" s="97">
        <v>-1055.4919999900001</v>
      </c>
      <c r="CB197" s="97">
        <v>-1751.33255416</v>
      </c>
      <c r="CC197" s="98">
        <v>-1930.8109928700001</v>
      </c>
      <c r="CD197" s="96">
        <v>-2076.53981153</v>
      </c>
      <c r="CE197" s="97">
        <v>-1220.39673034</v>
      </c>
      <c r="CF197" s="97">
        <v>-1606.0415869899998</v>
      </c>
      <c r="CG197" s="98">
        <v>-2169.65195799</v>
      </c>
      <c r="CH197" s="97">
        <v>-1476.3381991300002</v>
      </c>
      <c r="CI197" s="97">
        <v>-923.22244619999992</v>
      </c>
      <c r="CJ197" s="97">
        <v>-1360.9637594199999</v>
      </c>
      <c r="CK197" s="98">
        <v>-1565.7827694600001</v>
      </c>
      <c r="CL197" s="96">
        <v>-1375.3821196100002</v>
      </c>
      <c r="CM197" s="97">
        <v>-799.05053350000003</v>
      </c>
      <c r="CN197" s="97">
        <v>-1187.99839019</v>
      </c>
      <c r="CO197" s="97">
        <v>-1666.99085199</v>
      </c>
      <c r="CP197" s="96">
        <v>-1236.80118642</v>
      </c>
      <c r="CQ197" s="97">
        <v>-916.68574935999993</v>
      </c>
      <c r="CR197" s="97">
        <v>-1310.6536640500001</v>
      </c>
      <c r="CS197" s="98">
        <v>-1769.7089159799998</v>
      </c>
      <c r="CT197" s="96">
        <v>-1545.0885521</v>
      </c>
      <c r="CU197" s="97">
        <v>-915.03809802000001</v>
      </c>
      <c r="CV197" s="97">
        <v>-1537.9801014699999</v>
      </c>
      <c r="CW197" s="98">
        <v>-1230.3579993200001</v>
      </c>
      <c r="CX197" s="96">
        <v>-1228.0059101500001</v>
      </c>
      <c r="CY197" s="97">
        <v>-639.90353285000003</v>
      </c>
      <c r="CZ197" s="97">
        <v>-1174.58669373</v>
      </c>
      <c r="DA197" s="98">
        <v>-886.79254254</v>
      </c>
      <c r="DB197" s="96">
        <v>-1937.25190324</v>
      </c>
      <c r="DC197" s="97">
        <v>-991.54438585999969</v>
      </c>
      <c r="DD197" s="97">
        <v>-1088.0898346399999</v>
      </c>
      <c r="DE197" s="98">
        <v>-1075.6196070400001</v>
      </c>
      <c r="DF197" s="96">
        <v>-1175.9178108999999</v>
      </c>
      <c r="DG197" s="97">
        <v>-507.45424456000001</v>
      </c>
      <c r="DH197" s="97">
        <v>-1062.7599902899999</v>
      </c>
      <c r="DI197" s="98">
        <v>-677.05998969999996</v>
      </c>
      <c r="DJ197" s="96">
        <v>-874.88030121999998</v>
      </c>
      <c r="DK197" s="97">
        <v>-367.60663017000002</v>
      </c>
      <c r="DL197" s="97">
        <v>-727.83599188000005</v>
      </c>
      <c r="DM197" s="98">
        <v>-727.95213218999993</v>
      </c>
      <c r="DN197" s="96">
        <v>-948.50414078999995</v>
      </c>
      <c r="DO197" s="97">
        <v>-461.55943192000001</v>
      </c>
      <c r="DP197" s="97">
        <v>-1278.41456014</v>
      </c>
      <c r="DQ197" s="98">
        <v>-1187.5888663800001</v>
      </c>
      <c r="DR197" s="96">
        <v>-1136.8812229900002</v>
      </c>
    </row>
    <row r="198" spans="1:122" s="10" customFormat="1" ht="13.2" customHeight="1" x14ac:dyDescent="0.3">
      <c r="A198" s="80" t="s">
        <v>73</v>
      </c>
      <c r="B198" s="151">
        <v>0.58000000000000007</v>
      </c>
      <c r="C198" s="91">
        <v>1.4019999999999999</v>
      </c>
      <c r="D198" s="91">
        <v>0.10800000000000001</v>
      </c>
      <c r="E198" s="92">
        <v>0.193</v>
      </c>
      <c r="F198" s="91">
        <v>29.364999999999998</v>
      </c>
      <c r="G198" s="91">
        <v>10.876000000000001</v>
      </c>
      <c r="H198" s="91">
        <v>2.1000000000000001E-2</v>
      </c>
      <c r="I198" s="92">
        <v>2.6240000000000001</v>
      </c>
      <c r="J198" s="90">
        <v>15.803000000000001</v>
      </c>
      <c r="K198" s="91">
        <v>31.663</v>
      </c>
      <c r="L198" s="91">
        <v>67.292000000000002</v>
      </c>
      <c r="M198" s="92">
        <v>10.709</v>
      </c>
      <c r="N198" s="90">
        <v>0.52</v>
      </c>
      <c r="O198" s="91">
        <v>20.588000000000001</v>
      </c>
      <c r="P198" s="91">
        <v>7.77</v>
      </c>
      <c r="Q198" s="92">
        <v>66.286000000000001</v>
      </c>
      <c r="R198" s="90">
        <v>38.222999999999999</v>
      </c>
      <c r="S198" s="91">
        <v>0.67299999999999993</v>
      </c>
      <c r="T198" s="91">
        <v>5.4939999999999998</v>
      </c>
      <c r="U198" s="92">
        <v>167.24</v>
      </c>
      <c r="V198" s="90">
        <v>2.835</v>
      </c>
      <c r="W198" s="91">
        <v>40.020000000000003</v>
      </c>
      <c r="X198" s="91">
        <v>61.120000000000005</v>
      </c>
      <c r="Y198" s="92">
        <v>36.853999999999999</v>
      </c>
      <c r="Z198" s="90">
        <v>3.278</v>
      </c>
      <c r="AA198" s="91">
        <v>238.03</v>
      </c>
      <c r="AB198" s="91">
        <v>44.195</v>
      </c>
      <c r="AC198" s="92">
        <v>0.68800000000000006</v>
      </c>
      <c r="AD198" s="90">
        <v>27.283000000000001</v>
      </c>
      <c r="AE198" s="91">
        <v>8.9839999999999982</v>
      </c>
      <c r="AF198" s="91">
        <v>5.8730000000000002</v>
      </c>
      <c r="AG198" s="92">
        <v>2.8520000000000003</v>
      </c>
      <c r="AH198" s="90">
        <v>8.1519999999999992</v>
      </c>
      <c r="AI198" s="91">
        <v>12.627000000000001</v>
      </c>
      <c r="AJ198" s="91">
        <v>148.98699999999999</v>
      </c>
      <c r="AK198" s="92">
        <v>2.93</v>
      </c>
      <c r="AL198" s="90">
        <v>4.4999999999999998E-2</v>
      </c>
      <c r="AM198" s="91">
        <v>1.0999999999999999E-2</v>
      </c>
      <c r="AN198" s="91">
        <v>16.759999999999998</v>
      </c>
      <c r="AO198" s="92">
        <v>96.301999999999992</v>
      </c>
      <c r="AP198" s="90">
        <v>4.42</v>
      </c>
      <c r="AQ198" s="91">
        <v>44.885999999999996</v>
      </c>
      <c r="AR198" s="91">
        <v>34.042000000000002</v>
      </c>
      <c r="AS198" s="92">
        <v>37.54</v>
      </c>
      <c r="AT198" s="90">
        <v>146.73925000000003</v>
      </c>
      <c r="AU198" s="91">
        <v>540.43032812500007</v>
      </c>
      <c r="AV198" s="91">
        <v>13.234999999999999</v>
      </c>
      <c r="AW198" s="92">
        <v>72.391999999999996</v>
      </c>
      <c r="AX198" s="90">
        <v>63.588999999999999</v>
      </c>
      <c r="AY198" s="91">
        <v>327.49715820312497</v>
      </c>
      <c r="AZ198" s="91">
        <v>51.792000000000002</v>
      </c>
      <c r="BA198" s="92">
        <v>844.08469335937502</v>
      </c>
      <c r="BB198" s="90">
        <v>154.12799999999999</v>
      </c>
      <c r="BC198" s="91">
        <v>646.10200000000009</v>
      </c>
      <c r="BD198" s="91">
        <v>198.30699999999999</v>
      </c>
      <c r="BE198" s="92">
        <v>606.73</v>
      </c>
      <c r="BF198" s="90">
        <v>103.89699999999999</v>
      </c>
      <c r="BG198" s="91">
        <v>393.8005</v>
      </c>
      <c r="BH198" s="91">
        <v>138.51170000000002</v>
      </c>
      <c r="BI198" s="92">
        <v>576.67290000000003</v>
      </c>
      <c r="BJ198" s="90">
        <v>172.01014108000001</v>
      </c>
      <c r="BK198" s="91">
        <v>120.11391766</v>
      </c>
      <c r="BL198" s="91">
        <v>188.83398744000002</v>
      </c>
      <c r="BM198" s="92">
        <v>452.84555814999999</v>
      </c>
      <c r="BN198" s="90">
        <v>152.94964995000001</v>
      </c>
      <c r="BO198" s="91">
        <v>129.77413447000001</v>
      </c>
      <c r="BP198" s="91">
        <v>169.42485400999999</v>
      </c>
      <c r="BQ198" s="92">
        <v>316.51234087</v>
      </c>
      <c r="BR198" s="90">
        <v>180.91421672999999</v>
      </c>
      <c r="BS198" s="91">
        <v>54.625202909999999</v>
      </c>
      <c r="BT198" s="91">
        <v>70.337054499999994</v>
      </c>
      <c r="BU198" s="92">
        <v>135.10316008000001</v>
      </c>
      <c r="BV198" s="90">
        <v>50.700498269999997</v>
      </c>
      <c r="BW198" s="91">
        <v>41.69619308</v>
      </c>
      <c r="BX198" s="91">
        <v>69.323741299999995</v>
      </c>
      <c r="BY198" s="92">
        <v>88.432039519999989</v>
      </c>
      <c r="BZ198" s="90">
        <v>20.672677589999999</v>
      </c>
      <c r="CA198" s="91">
        <v>104.34809765</v>
      </c>
      <c r="CB198" s="91">
        <v>100.90228920999999</v>
      </c>
      <c r="CC198" s="92">
        <v>127.24167824</v>
      </c>
      <c r="CD198" s="90">
        <v>76.569392700000009</v>
      </c>
      <c r="CE198" s="91">
        <v>87.207819020000017</v>
      </c>
      <c r="CF198" s="91">
        <v>69.28868645</v>
      </c>
      <c r="CG198" s="92">
        <v>120.88940735</v>
      </c>
      <c r="CH198" s="91">
        <v>54.120447299999995</v>
      </c>
      <c r="CI198" s="91">
        <v>65.09009703000001</v>
      </c>
      <c r="CJ198" s="91">
        <v>52.581747579999998</v>
      </c>
      <c r="CK198" s="92">
        <v>100.86477945</v>
      </c>
      <c r="CL198" s="90">
        <v>41.7742784</v>
      </c>
      <c r="CM198" s="91">
        <v>60.271996880000003</v>
      </c>
      <c r="CN198" s="91">
        <v>60.583755849999996</v>
      </c>
      <c r="CO198" s="91">
        <v>192.39431858</v>
      </c>
      <c r="CP198" s="90">
        <v>46.570337199999997</v>
      </c>
      <c r="CQ198" s="91">
        <v>35.993944990000003</v>
      </c>
      <c r="CR198" s="91">
        <v>47.514055470000002</v>
      </c>
      <c r="CS198" s="92">
        <v>65.867709950000005</v>
      </c>
      <c r="CT198" s="90">
        <v>36.05000484</v>
      </c>
      <c r="CU198" s="91">
        <v>41.755475500000003</v>
      </c>
      <c r="CV198" s="91">
        <v>64.249926340000002</v>
      </c>
      <c r="CW198" s="92">
        <v>89.639479620000003</v>
      </c>
      <c r="CX198" s="90">
        <v>67.179192440000008</v>
      </c>
      <c r="CY198" s="91">
        <v>50.007371829999997</v>
      </c>
      <c r="CZ198" s="91">
        <v>50.206822680000009</v>
      </c>
      <c r="DA198" s="92">
        <v>94.660659890000005</v>
      </c>
      <c r="DB198" s="90">
        <v>52.473750889999998</v>
      </c>
      <c r="DC198" s="91">
        <v>47.472819340000001</v>
      </c>
      <c r="DD198" s="91">
        <v>48.94298981</v>
      </c>
      <c r="DE198" s="92">
        <v>48.454877890000006</v>
      </c>
      <c r="DF198" s="90">
        <v>64.24359973</v>
      </c>
      <c r="DG198" s="91">
        <v>142.86489856</v>
      </c>
      <c r="DH198" s="91">
        <v>102.77218826999999</v>
      </c>
      <c r="DI198" s="92">
        <v>229.82740189</v>
      </c>
      <c r="DJ198" s="90">
        <v>941.36179274000006</v>
      </c>
      <c r="DK198" s="91">
        <v>238.76651234999997</v>
      </c>
      <c r="DL198" s="91">
        <v>336.54723306</v>
      </c>
      <c r="DM198" s="92">
        <v>389.53054416999998</v>
      </c>
      <c r="DN198" s="90">
        <v>152.26229699999999</v>
      </c>
      <c r="DO198" s="91">
        <v>283.88686254000004</v>
      </c>
      <c r="DP198" s="91">
        <v>241.84892866999999</v>
      </c>
      <c r="DQ198" s="92">
        <v>347.95676080999999</v>
      </c>
      <c r="DR198" s="90">
        <v>238.75795097000002</v>
      </c>
    </row>
    <row r="199" spans="1:122" s="10" customFormat="1" ht="13.2" customHeight="1" x14ac:dyDescent="0.3">
      <c r="A199" s="80" t="s">
        <v>74</v>
      </c>
      <c r="B199" s="151">
        <v>171.708</v>
      </c>
      <c r="C199" s="91">
        <v>1820.2369999999999</v>
      </c>
      <c r="D199" s="91">
        <v>220.685</v>
      </c>
      <c r="E199" s="92">
        <v>1874.0219999999999</v>
      </c>
      <c r="F199" s="91">
        <v>298.96899999999999</v>
      </c>
      <c r="G199" s="91">
        <v>1915.3780000000002</v>
      </c>
      <c r="H199" s="91">
        <v>361.24200000000002</v>
      </c>
      <c r="I199" s="92">
        <v>1955.4849999999999</v>
      </c>
      <c r="J199" s="90">
        <v>341.48500000000001</v>
      </c>
      <c r="K199" s="91">
        <v>2203.1929999999998</v>
      </c>
      <c r="L199" s="91">
        <v>655.56100000000004</v>
      </c>
      <c r="M199" s="92">
        <v>2557.8330000000001</v>
      </c>
      <c r="N199" s="90">
        <v>592.77</v>
      </c>
      <c r="O199" s="91">
        <v>2395.8910000000001</v>
      </c>
      <c r="P199" s="91">
        <v>893.02299999999991</v>
      </c>
      <c r="Q199" s="92">
        <v>2495.395</v>
      </c>
      <c r="R199" s="90">
        <v>1157.0340000000001</v>
      </c>
      <c r="S199" s="91">
        <v>2708.433</v>
      </c>
      <c r="T199" s="91">
        <v>795.80500000000006</v>
      </c>
      <c r="U199" s="92">
        <v>2527.9850000000001</v>
      </c>
      <c r="V199" s="90">
        <v>1024.691</v>
      </c>
      <c r="W199" s="91">
        <v>3064.5209999999997</v>
      </c>
      <c r="X199" s="91">
        <v>1196.904</v>
      </c>
      <c r="Y199" s="92">
        <v>2969.6679999999997</v>
      </c>
      <c r="Z199" s="90">
        <v>1989.8050000000001</v>
      </c>
      <c r="AA199" s="91">
        <v>3030.6200429687497</v>
      </c>
      <c r="AB199" s="91">
        <v>1691.3830009765627</v>
      </c>
      <c r="AC199" s="92">
        <v>2847.8488697204589</v>
      </c>
      <c r="AD199" s="90">
        <v>1862.4514443359376</v>
      </c>
      <c r="AE199" s="91">
        <v>2505.6125899963381</v>
      </c>
      <c r="AF199" s="91">
        <v>1876.5492670898439</v>
      </c>
      <c r="AG199" s="92">
        <v>2393.6156994400026</v>
      </c>
      <c r="AH199" s="90">
        <v>1776.0772210235596</v>
      </c>
      <c r="AI199" s="91">
        <v>2472.6382807388309</v>
      </c>
      <c r="AJ199" s="91">
        <v>1760.616</v>
      </c>
      <c r="AK199" s="92">
        <v>2489.3623681945801</v>
      </c>
      <c r="AL199" s="90">
        <v>1949.239</v>
      </c>
      <c r="AM199" s="91">
        <v>2552.078</v>
      </c>
      <c r="AN199" s="91">
        <v>1855.6610000000001</v>
      </c>
      <c r="AO199" s="92">
        <v>2387.5070000000001</v>
      </c>
      <c r="AP199" s="90">
        <v>2023.6217087745667</v>
      </c>
      <c r="AQ199" s="91">
        <v>2414.6950000000002</v>
      </c>
      <c r="AR199" s="91">
        <v>2443.63</v>
      </c>
      <c r="AS199" s="92">
        <v>2126.9290000000001</v>
      </c>
      <c r="AT199" s="90">
        <v>2600.5100000000002</v>
      </c>
      <c r="AU199" s="91">
        <v>2428.0549999999998</v>
      </c>
      <c r="AV199" s="91">
        <v>2238.085</v>
      </c>
      <c r="AW199" s="92">
        <v>1889.4569999999999</v>
      </c>
      <c r="AX199" s="90">
        <v>2417.7689227294923</v>
      </c>
      <c r="AY199" s="91">
        <v>1581.5687777824401</v>
      </c>
      <c r="AZ199" s="91">
        <v>2247.328</v>
      </c>
      <c r="BA199" s="92">
        <v>2071.3330399923325</v>
      </c>
      <c r="BB199" s="90">
        <v>2547.8159999999998</v>
      </c>
      <c r="BC199" s="91">
        <v>1466.2849492187502</v>
      </c>
      <c r="BD199" s="91">
        <v>2232.1988007812502</v>
      </c>
      <c r="BE199" s="92">
        <v>1946.0454692382809</v>
      </c>
      <c r="BF199" s="90">
        <v>2318.7559000000001</v>
      </c>
      <c r="BG199" s="91">
        <v>1346.6875</v>
      </c>
      <c r="BH199" s="91">
        <v>2225.2231000000002</v>
      </c>
      <c r="BI199" s="92">
        <v>1652.7867999999999</v>
      </c>
      <c r="BJ199" s="90">
        <v>2483.7435734199998</v>
      </c>
      <c r="BK199" s="91">
        <v>1227.7132120900001</v>
      </c>
      <c r="BL199" s="91">
        <v>2191.4814464199999</v>
      </c>
      <c r="BM199" s="92">
        <v>1603.30437089</v>
      </c>
      <c r="BN199" s="90">
        <v>2257.2399280199998</v>
      </c>
      <c r="BO199" s="91">
        <v>1314.6185996300001</v>
      </c>
      <c r="BP199" s="91">
        <v>2211.62762595</v>
      </c>
      <c r="BQ199" s="92">
        <v>2121.1045509100004</v>
      </c>
      <c r="BR199" s="90">
        <v>1979.90056065</v>
      </c>
      <c r="BS199" s="91">
        <v>1358.1529141199999</v>
      </c>
      <c r="BT199" s="91">
        <v>2070.0008751900004</v>
      </c>
      <c r="BU199" s="92">
        <v>2342.1069172500002</v>
      </c>
      <c r="BV199" s="90">
        <v>1948.6014007199997</v>
      </c>
      <c r="BW199" s="91">
        <v>1339.77823575</v>
      </c>
      <c r="BX199" s="91">
        <v>2109.7972873799999</v>
      </c>
      <c r="BY199" s="92">
        <v>2161.9319417099996</v>
      </c>
      <c r="BZ199" s="90">
        <v>2030.3895280800002</v>
      </c>
      <c r="CA199" s="91">
        <v>1159.8400976400001</v>
      </c>
      <c r="CB199" s="91">
        <v>1852.2348433699999</v>
      </c>
      <c r="CC199" s="92">
        <v>2058.0526711100001</v>
      </c>
      <c r="CD199" s="90">
        <v>2153.1092042299997</v>
      </c>
      <c r="CE199" s="91">
        <v>1307.60454936</v>
      </c>
      <c r="CF199" s="91">
        <v>1675.3302734399999</v>
      </c>
      <c r="CG199" s="92">
        <v>2290.5413653400001</v>
      </c>
      <c r="CH199" s="91">
        <v>1530.45864643</v>
      </c>
      <c r="CI199" s="91">
        <v>988.31254322999996</v>
      </c>
      <c r="CJ199" s="91">
        <v>1413.545507</v>
      </c>
      <c r="CK199" s="92">
        <v>1666.6475489100003</v>
      </c>
      <c r="CL199" s="90">
        <v>1417.15639801</v>
      </c>
      <c r="CM199" s="91">
        <v>859.32253037999999</v>
      </c>
      <c r="CN199" s="91">
        <v>1248.5821460399998</v>
      </c>
      <c r="CO199" s="91">
        <v>1859.3851705699999</v>
      </c>
      <c r="CP199" s="90">
        <v>1283.3715236200001</v>
      </c>
      <c r="CQ199" s="91">
        <v>952.67969434999986</v>
      </c>
      <c r="CR199" s="91">
        <v>1358.16771952</v>
      </c>
      <c r="CS199" s="92">
        <v>1835.5766259299999</v>
      </c>
      <c r="CT199" s="90">
        <v>1581.1385569399999</v>
      </c>
      <c r="CU199" s="91">
        <v>956.79357352</v>
      </c>
      <c r="CV199" s="91">
        <v>1602.2300278099999</v>
      </c>
      <c r="CW199" s="92">
        <v>1319.9974789399998</v>
      </c>
      <c r="CX199" s="90">
        <v>1295.18510259</v>
      </c>
      <c r="CY199" s="91">
        <v>689.91090467999993</v>
      </c>
      <c r="CZ199" s="91">
        <v>1224.7935164100002</v>
      </c>
      <c r="DA199" s="92">
        <v>981.45320243000003</v>
      </c>
      <c r="DB199" s="90">
        <v>1989.7256541300003</v>
      </c>
      <c r="DC199" s="91">
        <v>1039.0172051999998</v>
      </c>
      <c r="DD199" s="91">
        <v>1137.0328244499999</v>
      </c>
      <c r="DE199" s="92">
        <v>1124.0744849299999</v>
      </c>
      <c r="DF199" s="90">
        <v>1240.1614106299999</v>
      </c>
      <c r="DG199" s="91">
        <v>650.31914312000004</v>
      </c>
      <c r="DH199" s="91">
        <v>1165.5321785599999</v>
      </c>
      <c r="DI199" s="92">
        <v>906.88739158999999</v>
      </c>
      <c r="DJ199" s="90">
        <v>1816.2420939599999</v>
      </c>
      <c r="DK199" s="91">
        <v>606.37314251999999</v>
      </c>
      <c r="DL199" s="91">
        <v>1064.38322494</v>
      </c>
      <c r="DM199" s="92">
        <v>1117.4826763599999</v>
      </c>
      <c r="DN199" s="90">
        <v>1100.7664377899998</v>
      </c>
      <c r="DO199" s="91">
        <v>745.44629445999999</v>
      </c>
      <c r="DP199" s="91">
        <v>1520.2634888100001</v>
      </c>
      <c r="DQ199" s="92">
        <v>1535.54562719</v>
      </c>
      <c r="DR199" s="90">
        <v>1375.6391739600001</v>
      </c>
    </row>
    <row r="200" spans="1:122" s="10" customFormat="1" ht="13.2" customHeight="1" x14ac:dyDescent="0.3">
      <c r="A200" s="172" t="s">
        <v>43</v>
      </c>
      <c r="B200" s="153">
        <v>0</v>
      </c>
      <c r="C200" s="97">
        <v>0</v>
      </c>
      <c r="D200" s="97">
        <v>0</v>
      </c>
      <c r="E200" s="98">
        <v>0</v>
      </c>
      <c r="F200" s="97">
        <v>0</v>
      </c>
      <c r="G200" s="97">
        <v>0</v>
      </c>
      <c r="H200" s="97">
        <v>0</v>
      </c>
      <c r="I200" s="98">
        <v>0</v>
      </c>
      <c r="J200" s="96">
        <v>0</v>
      </c>
      <c r="K200" s="97">
        <v>0</v>
      </c>
      <c r="L200" s="97">
        <v>0</v>
      </c>
      <c r="M200" s="98">
        <v>0</v>
      </c>
      <c r="N200" s="96">
        <v>0</v>
      </c>
      <c r="O200" s="97">
        <v>0</v>
      </c>
      <c r="P200" s="97">
        <v>0</v>
      </c>
      <c r="Q200" s="98">
        <v>0</v>
      </c>
      <c r="R200" s="96">
        <v>0</v>
      </c>
      <c r="S200" s="97">
        <v>0</v>
      </c>
      <c r="T200" s="97">
        <v>0</v>
      </c>
      <c r="U200" s="98">
        <v>0</v>
      </c>
      <c r="V200" s="96">
        <v>0</v>
      </c>
      <c r="W200" s="97">
        <v>0</v>
      </c>
      <c r="X200" s="97">
        <v>0</v>
      </c>
      <c r="Y200" s="98">
        <v>0</v>
      </c>
      <c r="Z200" s="96">
        <v>0</v>
      </c>
      <c r="AA200" s="97">
        <v>0</v>
      </c>
      <c r="AB200" s="97">
        <v>0</v>
      </c>
      <c r="AC200" s="98">
        <v>0</v>
      </c>
      <c r="AD200" s="96">
        <v>0</v>
      </c>
      <c r="AE200" s="97">
        <v>0</v>
      </c>
      <c r="AF200" s="97">
        <v>0</v>
      </c>
      <c r="AG200" s="98">
        <v>0</v>
      </c>
      <c r="AH200" s="96">
        <v>0</v>
      </c>
      <c r="AI200" s="97">
        <v>0</v>
      </c>
      <c r="AJ200" s="97">
        <v>0</v>
      </c>
      <c r="AK200" s="98">
        <v>0</v>
      </c>
      <c r="AL200" s="96">
        <v>0</v>
      </c>
      <c r="AM200" s="97">
        <v>0</v>
      </c>
      <c r="AN200" s="97">
        <v>0</v>
      </c>
      <c r="AO200" s="98">
        <v>0</v>
      </c>
      <c r="AP200" s="96">
        <v>0</v>
      </c>
      <c r="AQ200" s="97">
        <v>0</v>
      </c>
      <c r="AR200" s="97">
        <v>0</v>
      </c>
      <c r="AS200" s="98">
        <v>0</v>
      </c>
      <c r="AT200" s="96">
        <v>0</v>
      </c>
      <c r="AU200" s="97">
        <v>0</v>
      </c>
      <c r="AV200" s="97">
        <v>0</v>
      </c>
      <c r="AW200" s="98">
        <v>0</v>
      </c>
      <c r="AX200" s="96">
        <v>0</v>
      </c>
      <c r="AY200" s="97">
        <v>0</v>
      </c>
      <c r="AZ200" s="97">
        <v>-180.17035411011631</v>
      </c>
      <c r="BA200" s="98">
        <v>-124.9338138982442</v>
      </c>
      <c r="BB200" s="96">
        <v>-673.43889645526417</v>
      </c>
      <c r="BC200" s="97">
        <v>-120.05775438917279</v>
      </c>
      <c r="BD200" s="97">
        <v>-911.16619049348594</v>
      </c>
      <c r="BE200" s="98">
        <v>-115.41455968079974</v>
      </c>
      <c r="BF200" s="96">
        <v>-687.49065008860771</v>
      </c>
      <c r="BG200" s="97">
        <v>-101.45075103335404</v>
      </c>
      <c r="BH200" s="97">
        <v>-917.16018956750713</v>
      </c>
      <c r="BI200" s="98">
        <v>-150.4829609589107</v>
      </c>
      <c r="BJ200" s="96">
        <v>-1445.2762456600003</v>
      </c>
      <c r="BK200" s="97">
        <v>-201.24234131999998</v>
      </c>
      <c r="BL200" s="97">
        <v>-1904.1360496299999</v>
      </c>
      <c r="BM200" s="98">
        <v>-266.99609382999995</v>
      </c>
      <c r="BN200" s="96">
        <v>-2538.0644802100005</v>
      </c>
      <c r="BO200" s="97">
        <v>-313.03932203000005</v>
      </c>
      <c r="BP200" s="97">
        <v>-2832.9774446900001</v>
      </c>
      <c r="BQ200" s="98">
        <v>-267.53763168</v>
      </c>
      <c r="BR200" s="96">
        <v>-2512.2726105699999</v>
      </c>
      <c r="BS200" s="97">
        <v>-240.19972069999997</v>
      </c>
      <c r="BT200" s="97">
        <v>-2664.8873222000002</v>
      </c>
      <c r="BU200" s="98">
        <v>-231.20425610000001</v>
      </c>
      <c r="BV200" s="96">
        <v>-2708.1469407300001</v>
      </c>
      <c r="BW200" s="97">
        <v>-232.88963386000003</v>
      </c>
      <c r="BX200" s="97">
        <v>-3013.2334833299997</v>
      </c>
      <c r="BY200" s="98">
        <v>-154.60161624999998</v>
      </c>
      <c r="BZ200" s="96">
        <v>-3137.4542085499993</v>
      </c>
      <c r="CA200" s="97">
        <v>-180.77077281999999</v>
      </c>
      <c r="CB200" s="97">
        <v>-4074.2177004200003</v>
      </c>
      <c r="CC200" s="98">
        <v>-238.98367340999999</v>
      </c>
      <c r="CD200" s="96">
        <v>-3335.6109661000005</v>
      </c>
      <c r="CE200" s="97">
        <v>-614.28833474999999</v>
      </c>
      <c r="CF200" s="97">
        <v>-3313.6776528100004</v>
      </c>
      <c r="CG200" s="98">
        <v>-159.26887714999998</v>
      </c>
      <c r="CH200" s="97">
        <v>-2569.0319727900001</v>
      </c>
      <c r="CI200" s="97">
        <v>-154.28678866000001</v>
      </c>
      <c r="CJ200" s="97">
        <v>-3075.5609200499998</v>
      </c>
      <c r="CK200" s="98">
        <v>-163.59682004999999</v>
      </c>
      <c r="CL200" s="96">
        <v>-2881.0326913699996</v>
      </c>
      <c r="CM200" s="97">
        <v>-148.10138150999998</v>
      </c>
      <c r="CN200" s="97">
        <v>-3084.9775499900002</v>
      </c>
      <c r="CO200" s="97">
        <v>-115.87842250999999</v>
      </c>
      <c r="CP200" s="96">
        <v>-3056.5912116599998</v>
      </c>
      <c r="CQ200" s="97">
        <v>-101.55019550999999</v>
      </c>
      <c r="CR200" s="97">
        <v>-2636.1485832100002</v>
      </c>
      <c r="CS200" s="98">
        <v>-44.645774680000002</v>
      </c>
      <c r="CT200" s="96">
        <v>-2751.63416783</v>
      </c>
      <c r="CU200" s="97">
        <v>-75.935015409999991</v>
      </c>
      <c r="CV200" s="97">
        <v>-2781.4499360200002</v>
      </c>
      <c r="CW200" s="98">
        <v>-66.113685140000001</v>
      </c>
      <c r="CX200" s="96">
        <v>-2613.0563591499999</v>
      </c>
      <c r="CY200" s="97">
        <v>-47.096587290000002</v>
      </c>
      <c r="CZ200" s="97">
        <v>-1727.6821519</v>
      </c>
      <c r="DA200" s="98">
        <v>-32.740832770000004</v>
      </c>
      <c r="DB200" s="96">
        <v>-1770.4600969000001</v>
      </c>
      <c r="DC200" s="97">
        <v>-42.692134780000004</v>
      </c>
      <c r="DD200" s="97">
        <v>-1949.2471753</v>
      </c>
      <c r="DE200" s="98">
        <v>-34.278150629999999</v>
      </c>
      <c r="DF200" s="96">
        <v>-2001.2623050999998</v>
      </c>
      <c r="DG200" s="97">
        <v>-63.598680299999998</v>
      </c>
      <c r="DH200" s="97">
        <v>-2063.5210802500001</v>
      </c>
      <c r="DI200" s="98">
        <v>-48.366245420000006</v>
      </c>
      <c r="DJ200" s="96">
        <v>-2097.2580955500002</v>
      </c>
      <c r="DK200" s="97">
        <v>-75.080625330000004</v>
      </c>
      <c r="DL200" s="97">
        <v>-2309.2889240099998</v>
      </c>
      <c r="DM200" s="98">
        <v>-59.577719619999989</v>
      </c>
      <c r="DN200" s="96">
        <v>-2274.9911342</v>
      </c>
      <c r="DO200" s="97">
        <v>-58.901377830000008</v>
      </c>
      <c r="DP200" s="97">
        <v>-2079.1872683399997</v>
      </c>
      <c r="DQ200" s="98">
        <v>-30.630783669999996</v>
      </c>
      <c r="DR200" s="96">
        <v>-1871.6931713800002</v>
      </c>
    </row>
    <row r="201" spans="1:122" s="10" customFormat="1" ht="13.2" customHeight="1" x14ac:dyDescent="0.3">
      <c r="A201" s="172" t="s">
        <v>182</v>
      </c>
      <c r="B201" s="153">
        <v>-1375.1464218800002</v>
      </c>
      <c r="C201" s="97">
        <v>-1564.01761057</v>
      </c>
      <c r="D201" s="97">
        <v>-1225.759978395</v>
      </c>
      <c r="E201" s="98">
        <v>-1201.6446393799999</v>
      </c>
      <c r="F201" s="97">
        <v>-1770.6179567149998</v>
      </c>
      <c r="G201" s="97">
        <v>-1322.542221685</v>
      </c>
      <c r="H201" s="97">
        <v>-1891.120336725</v>
      </c>
      <c r="I201" s="98">
        <v>-1816.2346084999999</v>
      </c>
      <c r="J201" s="96">
        <v>-1336.273375025</v>
      </c>
      <c r="K201" s="97">
        <v>-1616.8563593250001</v>
      </c>
      <c r="L201" s="97">
        <v>-1692.5380117300001</v>
      </c>
      <c r="M201" s="98">
        <v>-1842.8349761549998</v>
      </c>
      <c r="N201" s="96">
        <v>-1493.0505683299998</v>
      </c>
      <c r="O201" s="97">
        <v>-1867.611147975</v>
      </c>
      <c r="P201" s="97">
        <v>-1849.30318319</v>
      </c>
      <c r="Q201" s="98">
        <v>-2200.672072805</v>
      </c>
      <c r="R201" s="96">
        <v>-1858.6998068050002</v>
      </c>
      <c r="S201" s="97">
        <v>-2200.0235497200001</v>
      </c>
      <c r="T201" s="97">
        <v>-1689.8201117549997</v>
      </c>
      <c r="U201" s="98">
        <v>-2570.3657632049999</v>
      </c>
      <c r="V201" s="96">
        <v>-1461.8591180550002</v>
      </c>
      <c r="W201" s="97">
        <v>-2143.7318984099998</v>
      </c>
      <c r="X201" s="97">
        <v>-1454.4061580100001</v>
      </c>
      <c r="Y201" s="98">
        <v>-1743.8450142850002</v>
      </c>
      <c r="Z201" s="96">
        <v>-1471.6699147549998</v>
      </c>
      <c r="AA201" s="97">
        <v>-1493.6248556325559</v>
      </c>
      <c r="AB201" s="97">
        <v>-1398.0035991940235</v>
      </c>
      <c r="AC201" s="98">
        <v>-1544.9768365212731</v>
      </c>
      <c r="AD201" s="96">
        <v>-1073.7287559488964</v>
      </c>
      <c r="AE201" s="97">
        <v>-1126.3495211803554</v>
      </c>
      <c r="AF201" s="97">
        <v>-1087.8571341850002</v>
      </c>
      <c r="AG201" s="98">
        <v>-1436.855319264092</v>
      </c>
      <c r="AH201" s="96">
        <v>-1093.2934582810317</v>
      </c>
      <c r="AI201" s="97">
        <v>-1322.0793531153374</v>
      </c>
      <c r="AJ201" s="97">
        <v>-1059.5837108099856</v>
      </c>
      <c r="AK201" s="98">
        <v>-1312.8965247807414</v>
      </c>
      <c r="AL201" s="96">
        <v>-1057.0301045376691</v>
      </c>
      <c r="AM201" s="97">
        <v>-1189.5603735099999</v>
      </c>
      <c r="AN201" s="97">
        <v>-1082.2647052500001</v>
      </c>
      <c r="AO201" s="98">
        <v>-1272.080645605</v>
      </c>
      <c r="AP201" s="96">
        <v>-1055.6767209310287</v>
      </c>
      <c r="AQ201" s="97">
        <v>-1133.1246613877122</v>
      </c>
      <c r="AR201" s="97">
        <v>-1075.9842637020802</v>
      </c>
      <c r="AS201" s="98">
        <v>-1010.0784034036134</v>
      </c>
      <c r="AT201" s="96">
        <v>-909.77888535000011</v>
      </c>
      <c r="AU201" s="97">
        <v>-852.34921455087897</v>
      </c>
      <c r="AV201" s="97">
        <v>-868.36811493999994</v>
      </c>
      <c r="AW201" s="98">
        <v>-1224.9415209810782</v>
      </c>
      <c r="AX201" s="96">
        <v>-1200.1256074009375</v>
      </c>
      <c r="AY201" s="97">
        <v>-1399.558313556385</v>
      </c>
      <c r="AZ201" s="97">
        <v>-1208.9249435849999</v>
      </c>
      <c r="BA201" s="98">
        <v>-1464.8595535600002</v>
      </c>
      <c r="BB201" s="96">
        <v>-1441.86459829</v>
      </c>
      <c r="BC201" s="97">
        <v>-1571.6719104852345</v>
      </c>
      <c r="BD201" s="97">
        <v>-1178.3271483650001</v>
      </c>
      <c r="BE201" s="98">
        <v>-1644.6406325211301</v>
      </c>
      <c r="BF201" s="96">
        <v>-1298.4387265099999</v>
      </c>
      <c r="BG201" s="97">
        <v>-1363.5689463000001</v>
      </c>
      <c r="BH201" s="97">
        <v>-1190.1680453499998</v>
      </c>
      <c r="BI201" s="98">
        <v>-1106.521290095</v>
      </c>
      <c r="BJ201" s="96">
        <v>-716.35847314000011</v>
      </c>
      <c r="BK201" s="97">
        <v>-796.32137923000005</v>
      </c>
      <c r="BL201" s="97">
        <v>-638.13836401000003</v>
      </c>
      <c r="BM201" s="98">
        <v>-887.60056456999996</v>
      </c>
      <c r="BN201" s="96">
        <v>-891.86111540999991</v>
      </c>
      <c r="BO201" s="97">
        <v>-1023.8839137699999</v>
      </c>
      <c r="BP201" s="97">
        <v>-889.78782677000004</v>
      </c>
      <c r="BQ201" s="98">
        <v>-1137.7170348100001</v>
      </c>
      <c r="BR201" s="96">
        <v>-1038.71370473</v>
      </c>
      <c r="BS201" s="97">
        <v>-1106.3915966500001</v>
      </c>
      <c r="BT201" s="97">
        <v>-947.25126553000007</v>
      </c>
      <c r="BU201" s="98">
        <v>-1842.90273179</v>
      </c>
      <c r="BV201" s="96">
        <v>-1179.7307527099999</v>
      </c>
      <c r="BW201" s="97">
        <v>-1525.49346509</v>
      </c>
      <c r="BX201" s="97">
        <v>-1183.87989584</v>
      </c>
      <c r="BY201" s="98">
        <v>-1404.3555365899999</v>
      </c>
      <c r="BZ201" s="96">
        <v>-1243.27067115</v>
      </c>
      <c r="CA201" s="97">
        <v>-1927.7160088400001</v>
      </c>
      <c r="CB201" s="97">
        <v>-1349.30197466</v>
      </c>
      <c r="CC201" s="98">
        <v>-1732.79945589</v>
      </c>
      <c r="CD201" s="96">
        <v>-1388.2975912100001</v>
      </c>
      <c r="CE201" s="97">
        <v>-1658.0679159000001</v>
      </c>
      <c r="CF201" s="97">
        <v>-1179.01719189</v>
      </c>
      <c r="CG201" s="98">
        <v>-1695.44690515</v>
      </c>
      <c r="CH201" s="97">
        <v>-1299.2124796800001</v>
      </c>
      <c r="CI201" s="97">
        <v>-2221.6385444500002</v>
      </c>
      <c r="CJ201" s="97">
        <v>-1291.80616869</v>
      </c>
      <c r="CK201" s="98">
        <v>-3469.3811847800002</v>
      </c>
      <c r="CL201" s="96">
        <v>-1599.43913273</v>
      </c>
      <c r="CM201" s="97">
        <v>-2222.37992596</v>
      </c>
      <c r="CN201" s="97">
        <v>-1633.38676278</v>
      </c>
      <c r="CO201" s="97">
        <v>-2342.1712273499998</v>
      </c>
      <c r="CP201" s="96">
        <v>-1681.4718964600002</v>
      </c>
      <c r="CQ201" s="97">
        <v>-2456.6818216000001</v>
      </c>
      <c r="CR201" s="97">
        <v>-1503.6869240300002</v>
      </c>
      <c r="CS201" s="98">
        <v>-2863.8102974799999</v>
      </c>
      <c r="CT201" s="96">
        <v>-2574.1842886099998</v>
      </c>
      <c r="CU201" s="97">
        <v>-3036.2187423400001</v>
      </c>
      <c r="CV201" s="97">
        <v>-2757.7385987100001</v>
      </c>
      <c r="CW201" s="98">
        <v>-3744.8350089099999</v>
      </c>
      <c r="CX201" s="96">
        <v>-1482.9313054300001</v>
      </c>
      <c r="CY201" s="97">
        <v>-2164.2008765999999</v>
      </c>
      <c r="CZ201" s="97">
        <v>-1200.88556842</v>
      </c>
      <c r="DA201" s="98">
        <v>-2163.24524608</v>
      </c>
      <c r="DB201" s="96">
        <v>-1220.04396081</v>
      </c>
      <c r="DC201" s="97">
        <v>-1728.1656363699999</v>
      </c>
      <c r="DD201" s="97">
        <v>-1171.7293866499999</v>
      </c>
      <c r="DE201" s="98">
        <v>-1947.9993085599997</v>
      </c>
      <c r="DF201" s="96">
        <v>-1312.5150969799997</v>
      </c>
      <c r="DG201" s="97">
        <v>-1478.3893081199999</v>
      </c>
      <c r="DH201" s="97">
        <v>-1615.10630941</v>
      </c>
      <c r="DI201" s="98">
        <v>-2967.8115355499999</v>
      </c>
      <c r="DJ201" s="96">
        <v>-2718.32090496</v>
      </c>
      <c r="DK201" s="97">
        <v>-3379.3985717200003</v>
      </c>
      <c r="DL201" s="97">
        <v>-2946.6906429299997</v>
      </c>
      <c r="DM201" s="98">
        <v>-5549.6268347000005</v>
      </c>
      <c r="DN201" s="96">
        <v>-2861.4924345899999</v>
      </c>
      <c r="DO201" s="97">
        <v>-3688.6832996999997</v>
      </c>
      <c r="DP201" s="97">
        <v>-3106.4292863800001</v>
      </c>
      <c r="DQ201" s="98">
        <v>-4493.2709032699995</v>
      </c>
      <c r="DR201" s="96">
        <v>-2536.4508828899998</v>
      </c>
    </row>
    <row r="202" spans="1:122" s="10" customFormat="1" ht="13.2" customHeight="1" x14ac:dyDescent="0.3">
      <c r="A202" s="80" t="s">
        <v>67</v>
      </c>
      <c r="B202" s="151">
        <v>170.83357812000003</v>
      </c>
      <c r="C202" s="91">
        <v>149.31238943</v>
      </c>
      <c r="D202" s="91">
        <v>131.118021605</v>
      </c>
      <c r="E202" s="92">
        <v>147.76136062</v>
      </c>
      <c r="F202" s="91">
        <v>164.42304328500001</v>
      </c>
      <c r="G202" s="91">
        <v>162.94377831499997</v>
      </c>
      <c r="H202" s="91">
        <v>176.72466327500001</v>
      </c>
      <c r="I202" s="92">
        <v>163.38939149999999</v>
      </c>
      <c r="J202" s="90">
        <v>158.13162497500002</v>
      </c>
      <c r="K202" s="91">
        <v>190.05164067499999</v>
      </c>
      <c r="L202" s="91">
        <v>148.58098827000001</v>
      </c>
      <c r="M202" s="92">
        <v>144.09002384500002</v>
      </c>
      <c r="N202" s="90">
        <v>166.77343167000001</v>
      </c>
      <c r="O202" s="91">
        <v>190.429852025</v>
      </c>
      <c r="P202" s="91">
        <v>192.85281680999998</v>
      </c>
      <c r="Q202" s="92">
        <v>171.26592719500002</v>
      </c>
      <c r="R202" s="90">
        <v>156.18419319499998</v>
      </c>
      <c r="S202" s="91">
        <v>172.09245028000001</v>
      </c>
      <c r="T202" s="91">
        <v>166.55788824500002</v>
      </c>
      <c r="U202" s="92">
        <v>167.98323679499998</v>
      </c>
      <c r="V202" s="90">
        <v>261.77188194499996</v>
      </c>
      <c r="W202" s="91">
        <v>236.96410158999998</v>
      </c>
      <c r="X202" s="91">
        <v>214.32584199000001</v>
      </c>
      <c r="Y202" s="92">
        <v>189.676985715</v>
      </c>
      <c r="Z202" s="90">
        <v>285.98108524500003</v>
      </c>
      <c r="AA202" s="91">
        <v>184.76849562000001</v>
      </c>
      <c r="AB202" s="91">
        <v>213.16226543000005</v>
      </c>
      <c r="AC202" s="92">
        <v>166.034686085</v>
      </c>
      <c r="AD202" s="90">
        <v>248.64514404500005</v>
      </c>
      <c r="AE202" s="91">
        <v>187.623378825</v>
      </c>
      <c r="AF202" s="91">
        <v>234.99186581499998</v>
      </c>
      <c r="AG202" s="92">
        <v>182.154332805</v>
      </c>
      <c r="AH202" s="90">
        <v>217.162876595</v>
      </c>
      <c r="AI202" s="91">
        <v>197.47250545499998</v>
      </c>
      <c r="AJ202" s="91">
        <v>285.76192918999999</v>
      </c>
      <c r="AK202" s="92">
        <v>192.46546137000001</v>
      </c>
      <c r="AL202" s="90">
        <v>240.70146102000001</v>
      </c>
      <c r="AM202" s="91">
        <v>213.96862648999999</v>
      </c>
      <c r="AN202" s="91">
        <v>236.51629474999999</v>
      </c>
      <c r="AO202" s="92">
        <v>202.52735439499997</v>
      </c>
      <c r="AP202" s="90">
        <v>234.6255056</v>
      </c>
      <c r="AQ202" s="91">
        <v>299.835793825</v>
      </c>
      <c r="AR202" s="91">
        <v>297.28472168000002</v>
      </c>
      <c r="AS202" s="92">
        <v>344.95613163000002</v>
      </c>
      <c r="AT202" s="90">
        <v>378.32211464999995</v>
      </c>
      <c r="AU202" s="91">
        <v>515.02491197500001</v>
      </c>
      <c r="AV202" s="91">
        <v>573.6288850599999</v>
      </c>
      <c r="AW202" s="92">
        <v>399.02791292500001</v>
      </c>
      <c r="AX202" s="90">
        <v>419.72010255999999</v>
      </c>
      <c r="AY202" s="91">
        <v>442.74825628500002</v>
      </c>
      <c r="AZ202" s="91">
        <v>471.50905641499998</v>
      </c>
      <c r="BA202" s="92">
        <v>416.14444644000002</v>
      </c>
      <c r="BB202" s="90">
        <v>471.57640170999997</v>
      </c>
      <c r="BC202" s="91">
        <v>426.37282950499991</v>
      </c>
      <c r="BD202" s="91">
        <v>347.53385163500002</v>
      </c>
      <c r="BE202" s="92">
        <v>299.01611760999998</v>
      </c>
      <c r="BF202" s="90">
        <v>468.74357349000002</v>
      </c>
      <c r="BG202" s="91">
        <v>281.92245370000001</v>
      </c>
      <c r="BH202" s="91">
        <v>358.23725465000001</v>
      </c>
      <c r="BI202" s="92">
        <v>310.81650990499998</v>
      </c>
      <c r="BJ202" s="90">
        <v>353.32197329999997</v>
      </c>
      <c r="BK202" s="91">
        <v>319.25521223999999</v>
      </c>
      <c r="BL202" s="91">
        <v>393.49584332999996</v>
      </c>
      <c r="BM202" s="92">
        <v>288.34283175999997</v>
      </c>
      <c r="BN202" s="90">
        <v>441.70112612000003</v>
      </c>
      <c r="BO202" s="91">
        <v>357.96004912000001</v>
      </c>
      <c r="BP202" s="91">
        <v>387.82995259999996</v>
      </c>
      <c r="BQ202" s="92">
        <v>306.46180298000002</v>
      </c>
      <c r="BR202" s="90">
        <v>380.79729523999998</v>
      </c>
      <c r="BS202" s="91">
        <v>358.54573622999999</v>
      </c>
      <c r="BT202" s="91">
        <v>439.02704112999999</v>
      </c>
      <c r="BU202" s="92">
        <v>287.57608980999998</v>
      </c>
      <c r="BV202" s="90">
        <v>365.15088997999999</v>
      </c>
      <c r="BW202" s="91">
        <v>396.60996861000001</v>
      </c>
      <c r="BX202" s="91">
        <v>375.74237077999999</v>
      </c>
      <c r="BY202" s="92">
        <v>241.16985528000001</v>
      </c>
      <c r="BZ202" s="90">
        <v>372.55639649</v>
      </c>
      <c r="CA202" s="91">
        <v>293.77708473999996</v>
      </c>
      <c r="CB202" s="91">
        <v>299.90293889999998</v>
      </c>
      <c r="CC202" s="92">
        <v>320.79716685999995</v>
      </c>
      <c r="CD202" s="90">
        <v>322.90457432999995</v>
      </c>
      <c r="CE202" s="91">
        <v>280.95082074999999</v>
      </c>
      <c r="CF202" s="91">
        <v>328.68558215999997</v>
      </c>
      <c r="CG202" s="92">
        <v>265.24621645000002</v>
      </c>
      <c r="CH202" s="91">
        <v>332.95295371999998</v>
      </c>
      <c r="CI202" s="91">
        <v>324.48690563000002</v>
      </c>
      <c r="CJ202" s="91">
        <v>318.79382027999998</v>
      </c>
      <c r="CK202" s="92">
        <v>239.34138819000003</v>
      </c>
      <c r="CL202" s="90">
        <v>351.09874679000006</v>
      </c>
      <c r="CM202" s="91">
        <v>460.34647317000002</v>
      </c>
      <c r="CN202" s="91">
        <v>296.19068666999999</v>
      </c>
      <c r="CO202" s="91">
        <v>208.76611931000002</v>
      </c>
      <c r="CP202" s="90">
        <v>266.84538454</v>
      </c>
      <c r="CQ202" s="91">
        <v>294.91698638999998</v>
      </c>
      <c r="CR202" s="91">
        <v>319.66530811999996</v>
      </c>
      <c r="CS202" s="92">
        <v>414.51961534000003</v>
      </c>
      <c r="CT202" s="90">
        <v>209.16887066999999</v>
      </c>
      <c r="CU202" s="91">
        <v>254.10024847</v>
      </c>
      <c r="CV202" s="91">
        <v>234.29423541999998</v>
      </c>
      <c r="CW202" s="92">
        <v>214.33331588000001</v>
      </c>
      <c r="CX202" s="90">
        <v>196.31228183000002</v>
      </c>
      <c r="CY202" s="91">
        <v>173.00975887999999</v>
      </c>
      <c r="CZ202" s="91">
        <v>166.72552154000002</v>
      </c>
      <c r="DA202" s="92">
        <v>158.58075846999998</v>
      </c>
      <c r="DB202" s="90">
        <v>148.35841144</v>
      </c>
      <c r="DC202" s="91">
        <v>174.15796540999997</v>
      </c>
      <c r="DD202" s="91">
        <v>172.47776435</v>
      </c>
      <c r="DE202" s="92">
        <v>175.11821120000002</v>
      </c>
      <c r="DF202" s="90">
        <v>141.62269427999999</v>
      </c>
      <c r="DG202" s="91">
        <v>173.88653087</v>
      </c>
      <c r="DH202" s="91">
        <v>166.87026695000003</v>
      </c>
      <c r="DI202" s="92">
        <v>122.42343183999999</v>
      </c>
      <c r="DJ202" s="90">
        <v>154.64167884</v>
      </c>
      <c r="DK202" s="91">
        <v>92.385104030000008</v>
      </c>
      <c r="DL202" s="91">
        <v>80.258947079999999</v>
      </c>
      <c r="DM202" s="92">
        <v>178.6228251</v>
      </c>
      <c r="DN202" s="90">
        <v>76.815694870000002</v>
      </c>
      <c r="DO202" s="91">
        <v>132.72333049000002</v>
      </c>
      <c r="DP202" s="91">
        <v>82.891832620000002</v>
      </c>
      <c r="DQ202" s="92">
        <v>329.28067025999997</v>
      </c>
      <c r="DR202" s="90">
        <v>89.249831110000002</v>
      </c>
    </row>
    <row r="203" spans="1:122" s="10" customFormat="1" ht="13.2" customHeight="1" x14ac:dyDescent="0.3">
      <c r="A203" s="80" t="s">
        <v>68</v>
      </c>
      <c r="B203" s="151">
        <v>1545.98</v>
      </c>
      <c r="C203" s="91">
        <v>1713.33</v>
      </c>
      <c r="D203" s="91">
        <v>1356.8780000000002</v>
      </c>
      <c r="E203" s="92">
        <v>1349.4059999999999</v>
      </c>
      <c r="F203" s="91">
        <v>1935.0409999999997</v>
      </c>
      <c r="G203" s="91">
        <v>1485.4859999999999</v>
      </c>
      <c r="H203" s="91">
        <v>2067.8450000000003</v>
      </c>
      <c r="I203" s="92">
        <v>1979.6239999999998</v>
      </c>
      <c r="J203" s="90">
        <v>1494.4050000000002</v>
      </c>
      <c r="K203" s="91">
        <v>1806.9080000000001</v>
      </c>
      <c r="L203" s="91">
        <v>1841.1189999999999</v>
      </c>
      <c r="M203" s="92">
        <v>1986.9249999999997</v>
      </c>
      <c r="N203" s="90">
        <v>1659.8240000000001</v>
      </c>
      <c r="O203" s="91">
        <v>2058.0410000000002</v>
      </c>
      <c r="P203" s="91">
        <v>2042.1559999999999</v>
      </c>
      <c r="Q203" s="92">
        <v>2371.9380000000001</v>
      </c>
      <c r="R203" s="90">
        <v>2014.884</v>
      </c>
      <c r="S203" s="91">
        <v>2372.116</v>
      </c>
      <c r="T203" s="91">
        <v>1856.3780000000002</v>
      </c>
      <c r="U203" s="92">
        <v>2738.3490000000002</v>
      </c>
      <c r="V203" s="90">
        <v>1723.6309999999999</v>
      </c>
      <c r="W203" s="91">
        <v>2380.6959999999999</v>
      </c>
      <c r="X203" s="91">
        <v>1668.732</v>
      </c>
      <c r="Y203" s="92">
        <v>1933.5219999999999</v>
      </c>
      <c r="Z203" s="90">
        <v>1757.6509999999998</v>
      </c>
      <c r="AA203" s="91">
        <v>1678.3933512525557</v>
      </c>
      <c r="AB203" s="91">
        <v>1611.1658646240235</v>
      </c>
      <c r="AC203" s="92">
        <v>1711.011522606273</v>
      </c>
      <c r="AD203" s="90">
        <v>1322.3738999938964</v>
      </c>
      <c r="AE203" s="91">
        <v>1313.9729000053555</v>
      </c>
      <c r="AF203" s="91">
        <v>1322.8489999999999</v>
      </c>
      <c r="AG203" s="92">
        <v>1619.0096520690918</v>
      </c>
      <c r="AH203" s="90">
        <v>1310.4563348760316</v>
      </c>
      <c r="AI203" s="91">
        <v>1519.5518585703373</v>
      </c>
      <c r="AJ203" s="91">
        <v>1345.3456399999857</v>
      </c>
      <c r="AK203" s="92">
        <v>1505.3619861507416</v>
      </c>
      <c r="AL203" s="90">
        <v>1297.731565557669</v>
      </c>
      <c r="AM203" s="91">
        <v>1403.529</v>
      </c>
      <c r="AN203" s="91">
        <v>1318.7810000000002</v>
      </c>
      <c r="AO203" s="92">
        <v>1474.6079999999999</v>
      </c>
      <c r="AP203" s="90">
        <v>1290.3022265310287</v>
      </c>
      <c r="AQ203" s="91">
        <v>1432.9604552127123</v>
      </c>
      <c r="AR203" s="91">
        <v>1373.26898538208</v>
      </c>
      <c r="AS203" s="92">
        <v>1355.0345350336136</v>
      </c>
      <c r="AT203" s="90">
        <v>1288.1010000000001</v>
      </c>
      <c r="AU203" s="91">
        <v>1367.3741265258789</v>
      </c>
      <c r="AV203" s="91">
        <v>1441.9969999999998</v>
      </c>
      <c r="AW203" s="92">
        <v>1623.9694339060782</v>
      </c>
      <c r="AX203" s="90">
        <v>1619.8457099609375</v>
      </c>
      <c r="AY203" s="91">
        <v>1842.306569841385</v>
      </c>
      <c r="AZ203" s="91">
        <v>1680.434</v>
      </c>
      <c r="BA203" s="92">
        <v>1881.0040000000004</v>
      </c>
      <c r="BB203" s="90">
        <v>1913.4410000000003</v>
      </c>
      <c r="BC203" s="91">
        <v>1998.0447399902346</v>
      </c>
      <c r="BD203" s="91">
        <v>1525.8609999999999</v>
      </c>
      <c r="BE203" s="92">
        <v>1943.6567501311304</v>
      </c>
      <c r="BF203" s="90">
        <v>1767.1822999999999</v>
      </c>
      <c r="BG203" s="91">
        <v>1645.4914000000001</v>
      </c>
      <c r="BH203" s="91">
        <v>1548.4052999999999</v>
      </c>
      <c r="BI203" s="92">
        <v>1417.3378</v>
      </c>
      <c r="BJ203" s="90">
        <v>1069.6804464400002</v>
      </c>
      <c r="BK203" s="91">
        <v>1115.57659147</v>
      </c>
      <c r="BL203" s="91">
        <v>1031.6342073400001</v>
      </c>
      <c r="BM203" s="92">
        <v>1175.94339633</v>
      </c>
      <c r="BN203" s="90">
        <v>1333.5622415299999</v>
      </c>
      <c r="BO203" s="91">
        <v>1381.8439628900001</v>
      </c>
      <c r="BP203" s="91">
        <v>1277.6177793700001</v>
      </c>
      <c r="BQ203" s="92">
        <v>1444.1788377900002</v>
      </c>
      <c r="BR203" s="90">
        <v>1419.5109999699998</v>
      </c>
      <c r="BS203" s="91">
        <v>1464.93733288</v>
      </c>
      <c r="BT203" s="91">
        <v>1386.27830666</v>
      </c>
      <c r="BU203" s="92">
        <v>2130.4788216000002</v>
      </c>
      <c r="BV203" s="90">
        <v>1544.8816426899998</v>
      </c>
      <c r="BW203" s="91">
        <v>1922.1034336999999</v>
      </c>
      <c r="BX203" s="91">
        <v>1559.6222666200001</v>
      </c>
      <c r="BY203" s="92">
        <v>1645.52539187</v>
      </c>
      <c r="BZ203" s="90">
        <v>1615.82706764</v>
      </c>
      <c r="CA203" s="91">
        <v>2221.4930935799998</v>
      </c>
      <c r="CB203" s="91">
        <v>1649.20491356</v>
      </c>
      <c r="CC203" s="92">
        <v>2053.5966227500003</v>
      </c>
      <c r="CD203" s="90">
        <v>1711.2021655399999</v>
      </c>
      <c r="CE203" s="91">
        <v>1939.0187366499999</v>
      </c>
      <c r="CF203" s="91">
        <v>1507.70277405</v>
      </c>
      <c r="CG203" s="92">
        <v>1960.6931216000003</v>
      </c>
      <c r="CH203" s="91">
        <v>1632.1654334</v>
      </c>
      <c r="CI203" s="91">
        <v>2546.1254500800005</v>
      </c>
      <c r="CJ203" s="91">
        <v>1610.5999889699999</v>
      </c>
      <c r="CK203" s="92">
        <v>3708.7225729700003</v>
      </c>
      <c r="CL203" s="90">
        <v>1950.5378795200004</v>
      </c>
      <c r="CM203" s="91">
        <v>2682.7263991300001</v>
      </c>
      <c r="CN203" s="91">
        <v>1929.5774494500001</v>
      </c>
      <c r="CO203" s="91">
        <v>2550.93734666</v>
      </c>
      <c r="CP203" s="90">
        <v>1948.3172810000001</v>
      </c>
      <c r="CQ203" s="91">
        <v>2751.5988079900003</v>
      </c>
      <c r="CR203" s="91">
        <v>1823.35223215</v>
      </c>
      <c r="CS203" s="92">
        <v>3278.3299128200001</v>
      </c>
      <c r="CT203" s="90">
        <v>2783.35315928</v>
      </c>
      <c r="CU203" s="91">
        <v>3290.3189908100003</v>
      </c>
      <c r="CV203" s="91">
        <v>2992.0328341300001</v>
      </c>
      <c r="CW203" s="92">
        <v>3959.16832479</v>
      </c>
      <c r="CX203" s="90">
        <v>1679.2435872599999</v>
      </c>
      <c r="CY203" s="91">
        <v>2337.2106354799998</v>
      </c>
      <c r="CZ203" s="91">
        <v>1367.6110899599998</v>
      </c>
      <c r="DA203" s="92">
        <v>2321.8260045500001</v>
      </c>
      <c r="DB203" s="90">
        <v>1368.4023722500001</v>
      </c>
      <c r="DC203" s="91">
        <v>1902.32360178</v>
      </c>
      <c r="DD203" s="91">
        <v>1344.2071510000001</v>
      </c>
      <c r="DE203" s="92">
        <v>2123.1175197599996</v>
      </c>
      <c r="DF203" s="90">
        <v>1454.1377912599999</v>
      </c>
      <c r="DG203" s="91">
        <v>1652.27583899</v>
      </c>
      <c r="DH203" s="91">
        <v>1781.9765763599999</v>
      </c>
      <c r="DI203" s="92">
        <v>3090.2349673899998</v>
      </c>
      <c r="DJ203" s="90">
        <v>2872.9625838000002</v>
      </c>
      <c r="DK203" s="91">
        <v>3471.7836757499999</v>
      </c>
      <c r="DL203" s="91">
        <v>3026.9495900100001</v>
      </c>
      <c r="DM203" s="92">
        <v>5728.2496597999998</v>
      </c>
      <c r="DN203" s="90">
        <v>2938.3081294600001</v>
      </c>
      <c r="DO203" s="91">
        <v>3821.4066301900002</v>
      </c>
      <c r="DP203" s="91">
        <v>3189.3211190000002</v>
      </c>
      <c r="DQ203" s="92">
        <v>4822.5515735299996</v>
      </c>
      <c r="DR203" s="90">
        <v>2625.7007139999996</v>
      </c>
    </row>
    <row r="204" spans="1:122" s="10" customFormat="1" ht="13.2" customHeight="1" x14ac:dyDescent="0.3">
      <c r="A204" s="172" t="s">
        <v>29</v>
      </c>
      <c r="B204" s="153">
        <v>584.74599999999998</v>
      </c>
      <c r="C204" s="97">
        <v>483.38600000000008</v>
      </c>
      <c r="D204" s="97">
        <v>463.82500000000005</v>
      </c>
      <c r="E204" s="98">
        <v>627.02</v>
      </c>
      <c r="F204" s="97">
        <v>685.96</v>
      </c>
      <c r="G204" s="97">
        <v>641.69399999999996</v>
      </c>
      <c r="H204" s="97">
        <v>858.06999999999994</v>
      </c>
      <c r="I204" s="98">
        <v>986.14</v>
      </c>
      <c r="J204" s="96">
        <v>943.74</v>
      </c>
      <c r="K204" s="97">
        <v>798.08</v>
      </c>
      <c r="L204" s="97">
        <v>958.19</v>
      </c>
      <c r="M204" s="98">
        <v>824.2700000000001</v>
      </c>
      <c r="N204" s="96">
        <v>884.51</v>
      </c>
      <c r="O204" s="97">
        <v>880.23</v>
      </c>
      <c r="P204" s="97">
        <v>992.21</v>
      </c>
      <c r="Q204" s="98">
        <v>635.98</v>
      </c>
      <c r="R204" s="96">
        <v>423.62400000000002</v>
      </c>
      <c r="S204" s="97">
        <v>420.904</v>
      </c>
      <c r="T204" s="97">
        <v>322.52100000000002</v>
      </c>
      <c r="U204" s="98">
        <v>452.86699999999996</v>
      </c>
      <c r="V204" s="96">
        <v>452</v>
      </c>
      <c r="W204" s="97">
        <v>432</v>
      </c>
      <c r="X204" s="97">
        <v>421.62200000000001</v>
      </c>
      <c r="Y204" s="98">
        <v>435</v>
      </c>
      <c r="Z204" s="96">
        <v>509</v>
      </c>
      <c r="AA204" s="97">
        <v>531</v>
      </c>
      <c r="AB204" s="97">
        <v>449</v>
      </c>
      <c r="AC204" s="98">
        <v>452</v>
      </c>
      <c r="AD204" s="96">
        <v>372.07959999999997</v>
      </c>
      <c r="AE204" s="97">
        <v>320.12599999999998</v>
      </c>
      <c r="AF204" s="97">
        <v>484.33300000000003</v>
      </c>
      <c r="AG204" s="98">
        <v>432.6377</v>
      </c>
      <c r="AH204" s="96">
        <v>535.43100000000004</v>
      </c>
      <c r="AI204" s="97">
        <v>395.16399999999999</v>
      </c>
      <c r="AJ204" s="97">
        <v>295.83199999999999</v>
      </c>
      <c r="AK204" s="98">
        <v>305.87740000000002</v>
      </c>
      <c r="AL204" s="96">
        <v>302.82799999999997</v>
      </c>
      <c r="AM204" s="97">
        <v>245.12799999999999</v>
      </c>
      <c r="AN204" s="97">
        <v>313.14449999999999</v>
      </c>
      <c r="AO204" s="98">
        <v>272.99450000000002</v>
      </c>
      <c r="AP204" s="96">
        <v>293.50145199999997</v>
      </c>
      <c r="AQ204" s="97">
        <v>331.33973032</v>
      </c>
      <c r="AR204" s="97">
        <v>320.42899999999997</v>
      </c>
      <c r="AS204" s="98">
        <v>297.44399999999996</v>
      </c>
      <c r="AT204" s="96">
        <v>489.14499999999998</v>
      </c>
      <c r="AU204" s="97">
        <v>701.89711999999997</v>
      </c>
      <c r="AV204" s="97">
        <v>735.11490000000003</v>
      </c>
      <c r="AW204" s="98">
        <v>900.36243534757</v>
      </c>
      <c r="AX204" s="96">
        <v>1085.7171537635936</v>
      </c>
      <c r="AY204" s="97">
        <v>1473.434611172195</v>
      </c>
      <c r="AZ204" s="97">
        <v>1862.8546778431964</v>
      </c>
      <c r="BA204" s="98">
        <v>1918.2425059347734</v>
      </c>
      <c r="BB204" s="96">
        <v>1889.5836279895138</v>
      </c>
      <c r="BC204" s="97">
        <v>1817.2305105744181</v>
      </c>
      <c r="BD204" s="97">
        <v>1812.9848910516612</v>
      </c>
      <c r="BE204" s="98">
        <v>1674.799341464535</v>
      </c>
      <c r="BF204" s="96">
        <v>1440.9043000000001</v>
      </c>
      <c r="BG204" s="97">
        <v>1316.6762000000001</v>
      </c>
      <c r="BH204" s="97">
        <v>1024.6701</v>
      </c>
      <c r="BI204" s="98">
        <v>972.76710000000003</v>
      </c>
      <c r="BJ204" s="96">
        <v>889.87968708999983</v>
      </c>
      <c r="BK204" s="97">
        <v>898.15622430999997</v>
      </c>
      <c r="BL204" s="97">
        <v>1059.0381207299999</v>
      </c>
      <c r="BM204" s="98">
        <v>1223.2184749200001</v>
      </c>
      <c r="BN204" s="96">
        <v>1647.4712376100001</v>
      </c>
      <c r="BO204" s="97">
        <v>2145.1921709200001</v>
      </c>
      <c r="BP204" s="97">
        <v>1394.0134034399998</v>
      </c>
      <c r="BQ204" s="98">
        <v>1154.8388313800001</v>
      </c>
      <c r="BR204" s="96">
        <v>1185.5366297099999</v>
      </c>
      <c r="BS204" s="97">
        <v>1115.1502889400001</v>
      </c>
      <c r="BT204" s="97">
        <v>1059.74106495</v>
      </c>
      <c r="BU204" s="98">
        <v>990.17920538999999</v>
      </c>
      <c r="BV204" s="96">
        <v>888.69466869999997</v>
      </c>
      <c r="BW204" s="97">
        <v>902.68199586000003</v>
      </c>
      <c r="BX204" s="97">
        <v>836.19879078999998</v>
      </c>
      <c r="BY204" s="98">
        <v>769.78206403000002</v>
      </c>
      <c r="BZ204" s="96">
        <v>728.24866684000006</v>
      </c>
      <c r="CA204" s="97">
        <v>796.74472667999999</v>
      </c>
      <c r="CB204" s="97">
        <v>747.39283066999997</v>
      </c>
      <c r="CC204" s="98">
        <v>717.91348776999996</v>
      </c>
      <c r="CD204" s="96">
        <v>630.29986853000003</v>
      </c>
      <c r="CE204" s="97">
        <v>622.15809124999998</v>
      </c>
      <c r="CF204" s="97">
        <v>647.58873965999999</v>
      </c>
      <c r="CG204" s="98">
        <v>672.80071681999993</v>
      </c>
      <c r="CH204" s="97">
        <v>709.84373238000001</v>
      </c>
      <c r="CI204" s="97">
        <v>756.4584710900001</v>
      </c>
      <c r="CJ204" s="97">
        <v>764.04891877999989</v>
      </c>
      <c r="CK204" s="98">
        <v>765.17542428000002</v>
      </c>
      <c r="CL204" s="96">
        <v>826.12912488999996</v>
      </c>
      <c r="CM204" s="97">
        <v>934.74755227000003</v>
      </c>
      <c r="CN204" s="97">
        <v>997.32459848000008</v>
      </c>
      <c r="CO204" s="97">
        <v>1034.0201551600001</v>
      </c>
      <c r="CP204" s="96">
        <v>1140.88278386</v>
      </c>
      <c r="CQ204" s="97">
        <v>1524.6460762699999</v>
      </c>
      <c r="CR204" s="97">
        <v>1835.50693572</v>
      </c>
      <c r="CS204" s="98">
        <v>1937.7671591200001</v>
      </c>
      <c r="CT204" s="96">
        <v>1883.8409876600003</v>
      </c>
      <c r="CU204" s="97">
        <v>1908.0656182099997</v>
      </c>
      <c r="CV204" s="97">
        <v>1930.4719396999999</v>
      </c>
      <c r="CW204" s="98">
        <v>1791.2580826599999</v>
      </c>
      <c r="CX204" s="96">
        <v>1702.1618038800002</v>
      </c>
      <c r="CY204" s="97">
        <v>1439.2920974600002</v>
      </c>
      <c r="CZ204" s="97">
        <v>1240.26952041</v>
      </c>
      <c r="DA204" s="98">
        <v>1234.3677964799999</v>
      </c>
      <c r="DB204" s="96">
        <v>1130.7822062799999</v>
      </c>
      <c r="DC204" s="97">
        <v>1206.0089582199998</v>
      </c>
      <c r="DD204" s="97">
        <v>1371.5165109499999</v>
      </c>
      <c r="DE204" s="98">
        <v>1296.95742913</v>
      </c>
      <c r="DF204" s="96">
        <v>1318.9256470999999</v>
      </c>
      <c r="DG204" s="97">
        <v>1462.1737656799999</v>
      </c>
      <c r="DH204" s="97">
        <v>1678.2863517100002</v>
      </c>
      <c r="DI204" s="98">
        <v>1724.7560026300002</v>
      </c>
      <c r="DJ204" s="96">
        <v>1708.4446722999999</v>
      </c>
      <c r="DK204" s="97">
        <v>1866.3759599</v>
      </c>
      <c r="DL204" s="97">
        <v>1839.9100890200002</v>
      </c>
      <c r="DM204" s="98">
        <v>1946.9822254300002</v>
      </c>
      <c r="DN204" s="96">
        <v>1981.1719307699996</v>
      </c>
      <c r="DO204" s="97">
        <v>2203.8173260399999</v>
      </c>
      <c r="DP204" s="97">
        <v>2256.1643701000003</v>
      </c>
      <c r="DQ204" s="98">
        <v>2257.10609346</v>
      </c>
      <c r="DR204" s="96">
        <v>2069.3427307900001</v>
      </c>
    </row>
    <row r="205" spans="1:122" s="10" customFormat="1" ht="13.2" customHeight="1" x14ac:dyDescent="0.3">
      <c r="A205" s="172" t="s">
        <v>15</v>
      </c>
      <c r="B205" s="153">
        <v>0</v>
      </c>
      <c r="C205" s="97">
        <v>0</v>
      </c>
      <c r="D205" s="97">
        <v>0</v>
      </c>
      <c r="E205" s="98">
        <v>0</v>
      </c>
      <c r="F205" s="97">
        <v>0</v>
      </c>
      <c r="G205" s="97">
        <v>0</v>
      </c>
      <c r="H205" s="97">
        <v>0</v>
      </c>
      <c r="I205" s="98">
        <v>0</v>
      </c>
      <c r="J205" s="96">
        <v>0</v>
      </c>
      <c r="K205" s="97">
        <v>0</v>
      </c>
      <c r="L205" s="97">
        <v>0</v>
      </c>
      <c r="M205" s="98">
        <v>0</v>
      </c>
      <c r="N205" s="96">
        <v>0</v>
      </c>
      <c r="O205" s="97">
        <v>0</v>
      </c>
      <c r="P205" s="97">
        <v>0</v>
      </c>
      <c r="Q205" s="98">
        <v>0</v>
      </c>
      <c r="R205" s="96">
        <v>0</v>
      </c>
      <c r="S205" s="97">
        <v>0</v>
      </c>
      <c r="T205" s="97">
        <v>0</v>
      </c>
      <c r="U205" s="98">
        <v>0</v>
      </c>
      <c r="V205" s="96">
        <v>0</v>
      </c>
      <c r="W205" s="97">
        <v>0</v>
      </c>
      <c r="X205" s="97">
        <v>0</v>
      </c>
      <c r="Y205" s="98">
        <v>0</v>
      </c>
      <c r="Z205" s="96">
        <v>0</v>
      </c>
      <c r="AA205" s="97">
        <v>0</v>
      </c>
      <c r="AB205" s="97">
        <v>0</v>
      </c>
      <c r="AC205" s="98">
        <v>0</v>
      </c>
      <c r="AD205" s="96">
        <v>0</v>
      </c>
      <c r="AE205" s="97">
        <v>0</v>
      </c>
      <c r="AF205" s="97">
        <v>0</v>
      </c>
      <c r="AG205" s="98">
        <v>0</v>
      </c>
      <c r="AH205" s="96">
        <v>0</v>
      </c>
      <c r="AI205" s="97">
        <v>0</v>
      </c>
      <c r="AJ205" s="97">
        <v>0</v>
      </c>
      <c r="AK205" s="98">
        <v>0</v>
      </c>
      <c r="AL205" s="96">
        <v>0</v>
      </c>
      <c r="AM205" s="97">
        <v>0</v>
      </c>
      <c r="AN205" s="97">
        <v>0</v>
      </c>
      <c r="AO205" s="98">
        <v>0</v>
      </c>
      <c r="AP205" s="96">
        <v>0</v>
      </c>
      <c r="AQ205" s="97">
        <v>0</v>
      </c>
      <c r="AR205" s="97">
        <v>0</v>
      </c>
      <c r="AS205" s="98">
        <v>0</v>
      </c>
      <c r="AT205" s="96">
        <v>0</v>
      </c>
      <c r="AU205" s="97">
        <v>0</v>
      </c>
      <c r="AV205" s="97">
        <v>0</v>
      </c>
      <c r="AW205" s="98">
        <v>0</v>
      </c>
      <c r="AX205" s="96">
        <v>0</v>
      </c>
      <c r="AY205" s="97">
        <v>0</v>
      </c>
      <c r="AZ205" s="97">
        <v>0</v>
      </c>
      <c r="BA205" s="98">
        <v>0</v>
      </c>
      <c r="BB205" s="96">
        <v>0</v>
      </c>
      <c r="BC205" s="97">
        <v>0</v>
      </c>
      <c r="BD205" s="97">
        <v>0</v>
      </c>
      <c r="BE205" s="98">
        <v>0</v>
      </c>
      <c r="BF205" s="96">
        <v>0</v>
      </c>
      <c r="BG205" s="97">
        <v>0</v>
      </c>
      <c r="BH205" s="97">
        <v>0</v>
      </c>
      <c r="BI205" s="98">
        <v>0</v>
      </c>
      <c r="BJ205" s="96">
        <v>0</v>
      </c>
      <c r="BK205" s="97">
        <v>0</v>
      </c>
      <c r="BL205" s="97">
        <v>0</v>
      </c>
      <c r="BM205" s="98">
        <v>0</v>
      </c>
      <c r="BN205" s="96">
        <v>0</v>
      </c>
      <c r="BO205" s="97">
        <v>0</v>
      </c>
      <c r="BP205" s="97">
        <v>0</v>
      </c>
      <c r="BQ205" s="98">
        <v>0</v>
      </c>
      <c r="BR205" s="96">
        <v>0</v>
      </c>
      <c r="BS205" s="97">
        <v>0</v>
      </c>
      <c r="BT205" s="97">
        <v>0</v>
      </c>
      <c r="BU205" s="98">
        <v>0</v>
      </c>
      <c r="BV205" s="96">
        <v>0</v>
      </c>
      <c r="BW205" s="97">
        <v>0</v>
      </c>
      <c r="BX205" s="97">
        <v>0</v>
      </c>
      <c r="BY205" s="98">
        <v>0</v>
      </c>
      <c r="BZ205" s="96">
        <v>0</v>
      </c>
      <c r="CA205" s="97">
        <v>0</v>
      </c>
      <c r="CB205" s="97">
        <v>0</v>
      </c>
      <c r="CC205" s="98">
        <v>0</v>
      </c>
      <c r="CD205" s="96">
        <v>0</v>
      </c>
      <c r="CE205" s="97">
        <v>0</v>
      </c>
      <c r="CF205" s="97">
        <v>0</v>
      </c>
      <c r="CG205" s="98">
        <v>0</v>
      </c>
      <c r="CH205" s="97">
        <v>0</v>
      </c>
      <c r="CI205" s="97">
        <v>0</v>
      </c>
      <c r="CJ205" s="97">
        <v>0</v>
      </c>
      <c r="CK205" s="98">
        <v>0</v>
      </c>
      <c r="CL205" s="96">
        <v>0</v>
      </c>
      <c r="CM205" s="97">
        <v>0</v>
      </c>
      <c r="CN205" s="97">
        <v>0</v>
      </c>
      <c r="CO205" s="97">
        <v>0</v>
      </c>
      <c r="CP205" s="96">
        <v>0</v>
      </c>
      <c r="CQ205" s="97">
        <v>0</v>
      </c>
      <c r="CR205" s="97">
        <v>0</v>
      </c>
      <c r="CS205" s="98">
        <v>0</v>
      </c>
      <c r="CT205" s="96">
        <v>0</v>
      </c>
      <c r="CU205" s="97">
        <v>0</v>
      </c>
      <c r="CV205" s="97">
        <v>0</v>
      </c>
      <c r="CW205" s="98">
        <v>0</v>
      </c>
      <c r="CX205" s="96">
        <v>0</v>
      </c>
      <c r="CY205" s="97">
        <v>0</v>
      </c>
      <c r="CZ205" s="97">
        <v>0</v>
      </c>
      <c r="DA205" s="98">
        <v>0</v>
      </c>
      <c r="DB205" s="96">
        <v>0</v>
      </c>
      <c r="DC205" s="97">
        <v>0</v>
      </c>
      <c r="DD205" s="97">
        <v>0</v>
      </c>
      <c r="DE205" s="98">
        <v>0</v>
      </c>
      <c r="DF205" s="96">
        <v>0</v>
      </c>
      <c r="DG205" s="97">
        <v>0</v>
      </c>
      <c r="DH205" s="97">
        <v>0</v>
      </c>
      <c r="DI205" s="98">
        <v>0</v>
      </c>
      <c r="DJ205" s="96">
        <v>0</v>
      </c>
      <c r="DK205" s="97">
        <v>0</v>
      </c>
      <c r="DL205" s="97">
        <v>0</v>
      </c>
      <c r="DM205" s="98">
        <v>0</v>
      </c>
      <c r="DN205" s="96">
        <v>0</v>
      </c>
      <c r="DO205" s="97">
        <v>0</v>
      </c>
      <c r="DP205" s="97">
        <v>0</v>
      </c>
      <c r="DQ205" s="98">
        <v>0</v>
      </c>
      <c r="DR205" s="96">
        <v>0</v>
      </c>
    </row>
    <row r="206" spans="1:122" s="10" customFormat="1" ht="13.2" customHeight="1" x14ac:dyDescent="0.3">
      <c r="A206" s="80" t="s">
        <v>65</v>
      </c>
      <c r="B206" s="151">
        <v>0</v>
      </c>
      <c r="C206" s="91">
        <v>0</v>
      </c>
      <c r="D206" s="91">
        <v>0</v>
      </c>
      <c r="E206" s="92">
        <v>0</v>
      </c>
      <c r="F206" s="91">
        <v>0</v>
      </c>
      <c r="G206" s="91">
        <v>0</v>
      </c>
      <c r="H206" s="91">
        <v>0</v>
      </c>
      <c r="I206" s="92">
        <v>0</v>
      </c>
      <c r="J206" s="90">
        <v>0</v>
      </c>
      <c r="K206" s="91">
        <v>0</v>
      </c>
      <c r="L206" s="91">
        <v>0</v>
      </c>
      <c r="M206" s="92">
        <v>0</v>
      </c>
      <c r="N206" s="90">
        <v>0</v>
      </c>
      <c r="O206" s="91">
        <v>0</v>
      </c>
      <c r="P206" s="91">
        <v>0</v>
      </c>
      <c r="Q206" s="92">
        <v>0</v>
      </c>
      <c r="R206" s="90">
        <v>0</v>
      </c>
      <c r="S206" s="91">
        <v>0</v>
      </c>
      <c r="T206" s="91">
        <v>0</v>
      </c>
      <c r="U206" s="92">
        <v>0</v>
      </c>
      <c r="V206" s="90">
        <v>0</v>
      </c>
      <c r="W206" s="91">
        <v>0</v>
      </c>
      <c r="X206" s="91">
        <v>0</v>
      </c>
      <c r="Y206" s="92">
        <v>0</v>
      </c>
      <c r="Z206" s="90">
        <v>0</v>
      </c>
      <c r="AA206" s="91">
        <v>0</v>
      </c>
      <c r="AB206" s="91">
        <v>0</v>
      </c>
      <c r="AC206" s="92">
        <v>0</v>
      </c>
      <c r="AD206" s="90">
        <v>0</v>
      </c>
      <c r="AE206" s="91">
        <v>0</v>
      </c>
      <c r="AF206" s="91">
        <v>0</v>
      </c>
      <c r="AG206" s="92">
        <v>0</v>
      </c>
      <c r="AH206" s="90">
        <v>0</v>
      </c>
      <c r="AI206" s="91">
        <v>0</v>
      </c>
      <c r="AJ206" s="91">
        <v>0</v>
      </c>
      <c r="AK206" s="92">
        <v>0</v>
      </c>
      <c r="AL206" s="90">
        <v>0</v>
      </c>
      <c r="AM206" s="91">
        <v>0</v>
      </c>
      <c r="AN206" s="91">
        <v>0</v>
      </c>
      <c r="AO206" s="92">
        <v>0</v>
      </c>
      <c r="AP206" s="90">
        <v>0</v>
      </c>
      <c r="AQ206" s="91">
        <v>0</v>
      </c>
      <c r="AR206" s="91">
        <v>0</v>
      </c>
      <c r="AS206" s="92">
        <v>0</v>
      </c>
      <c r="AT206" s="90">
        <v>0</v>
      </c>
      <c r="AU206" s="91">
        <v>0</v>
      </c>
      <c r="AV206" s="91">
        <v>0</v>
      </c>
      <c r="AW206" s="92">
        <v>0</v>
      </c>
      <c r="AX206" s="90">
        <v>0</v>
      </c>
      <c r="AY206" s="91">
        <v>0</v>
      </c>
      <c r="AZ206" s="91">
        <v>0</v>
      </c>
      <c r="BA206" s="92">
        <v>0</v>
      </c>
      <c r="BB206" s="90">
        <v>0</v>
      </c>
      <c r="BC206" s="91">
        <v>0</v>
      </c>
      <c r="BD206" s="91">
        <v>0</v>
      </c>
      <c r="BE206" s="92">
        <v>0</v>
      </c>
      <c r="BF206" s="90">
        <v>0</v>
      </c>
      <c r="BG206" s="91">
        <v>0</v>
      </c>
      <c r="BH206" s="91">
        <v>0</v>
      </c>
      <c r="BI206" s="92">
        <v>0</v>
      </c>
      <c r="BJ206" s="90">
        <v>0</v>
      </c>
      <c r="BK206" s="91">
        <v>0</v>
      </c>
      <c r="BL206" s="91">
        <v>0</v>
      </c>
      <c r="BM206" s="92">
        <v>0</v>
      </c>
      <c r="BN206" s="90">
        <v>0</v>
      </c>
      <c r="BO206" s="91">
        <v>0</v>
      </c>
      <c r="BP206" s="91">
        <v>0</v>
      </c>
      <c r="BQ206" s="92">
        <v>0</v>
      </c>
      <c r="BR206" s="90">
        <v>0</v>
      </c>
      <c r="BS206" s="91">
        <v>0</v>
      </c>
      <c r="BT206" s="91">
        <v>0</v>
      </c>
      <c r="BU206" s="92">
        <v>0</v>
      </c>
      <c r="BV206" s="90">
        <v>0</v>
      </c>
      <c r="BW206" s="91">
        <v>0</v>
      </c>
      <c r="BX206" s="91">
        <v>0</v>
      </c>
      <c r="BY206" s="92">
        <v>0</v>
      </c>
      <c r="BZ206" s="90">
        <v>0</v>
      </c>
      <c r="CA206" s="91">
        <v>0</v>
      </c>
      <c r="CB206" s="91">
        <v>0</v>
      </c>
      <c r="CC206" s="92">
        <v>0</v>
      </c>
      <c r="CD206" s="90">
        <v>0</v>
      </c>
      <c r="CE206" s="91">
        <v>0</v>
      </c>
      <c r="CF206" s="91">
        <v>0</v>
      </c>
      <c r="CG206" s="92">
        <v>0</v>
      </c>
      <c r="CH206" s="91">
        <v>0</v>
      </c>
      <c r="CI206" s="91">
        <v>0</v>
      </c>
      <c r="CJ206" s="91">
        <v>0</v>
      </c>
      <c r="CK206" s="92">
        <v>0</v>
      </c>
      <c r="CL206" s="90">
        <v>0</v>
      </c>
      <c r="CM206" s="91">
        <v>0</v>
      </c>
      <c r="CN206" s="91">
        <v>0</v>
      </c>
      <c r="CO206" s="91">
        <v>0</v>
      </c>
      <c r="CP206" s="90">
        <v>0</v>
      </c>
      <c r="CQ206" s="91">
        <v>0</v>
      </c>
      <c r="CR206" s="91">
        <v>0</v>
      </c>
      <c r="CS206" s="92">
        <v>0</v>
      </c>
      <c r="CT206" s="90">
        <v>0</v>
      </c>
      <c r="CU206" s="91">
        <v>0</v>
      </c>
      <c r="CV206" s="91">
        <v>0</v>
      </c>
      <c r="CW206" s="92">
        <v>0</v>
      </c>
      <c r="CX206" s="90">
        <v>0</v>
      </c>
      <c r="CY206" s="91">
        <v>0</v>
      </c>
      <c r="CZ206" s="91">
        <v>0</v>
      </c>
      <c r="DA206" s="92">
        <v>0</v>
      </c>
      <c r="DB206" s="90">
        <v>0</v>
      </c>
      <c r="DC206" s="91">
        <v>0</v>
      </c>
      <c r="DD206" s="91">
        <v>0</v>
      </c>
      <c r="DE206" s="92">
        <v>0</v>
      </c>
      <c r="DF206" s="90">
        <v>0</v>
      </c>
      <c r="DG206" s="91">
        <v>0</v>
      </c>
      <c r="DH206" s="91">
        <v>0</v>
      </c>
      <c r="DI206" s="92">
        <v>0</v>
      </c>
      <c r="DJ206" s="90">
        <v>0</v>
      </c>
      <c r="DK206" s="91">
        <v>0</v>
      </c>
      <c r="DL206" s="91">
        <v>0</v>
      </c>
      <c r="DM206" s="92">
        <v>0</v>
      </c>
      <c r="DN206" s="90">
        <v>0</v>
      </c>
      <c r="DO206" s="91">
        <v>0</v>
      </c>
      <c r="DP206" s="91">
        <v>0</v>
      </c>
      <c r="DQ206" s="92">
        <v>0</v>
      </c>
      <c r="DR206" s="90">
        <v>0</v>
      </c>
    </row>
    <row r="207" spans="1:122" s="10" customFormat="1" ht="13.2" customHeight="1" x14ac:dyDescent="0.3">
      <c r="A207" s="80" t="s">
        <v>66</v>
      </c>
      <c r="B207" s="151">
        <v>0</v>
      </c>
      <c r="C207" s="91">
        <v>0</v>
      </c>
      <c r="D207" s="91">
        <v>0</v>
      </c>
      <c r="E207" s="92">
        <v>0</v>
      </c>
      <c r="F207" s="91">
        <v>0</v>
      </c>
      <c r="G207" s="91">
        <v>0</v>
      </c>
      <c r="H207" s="91">
        <v>0</v>
      </c>
      <c r="I207" s="92">
        <v>0</v>
      </c>
      <c r="J207" s="90">
        <v>0</v>
      </c>
      <c r="K207" s="91">
        <v>0</v>
      </c>
      <c r="L207" s="91">
        <v>0</v>
      </c>
      <c r="M207" s="92">
        <v>0</v>
      </c>
      <c r="N207" s="90">
        <v>0</v>
      </c>
      <c r="O207" s="91">
        <v>0</v>
      </c>
      <c r="P207" s="91">
        <v>0</v>
      </c>
      <c r="Q207" s="92">
        <v>0</v>
      </c>
      <c r="R207" s="90">
        <v>0</v>
      </c>
      <c r="S207" s="91">
        <v>0</v>
      </c>
      <c r="T207" s="91">
        <v>0</v>
      </c>
      <c r="U207" s="92">
        <v>0</v>
      </c>
      <c r="V207" s="90">
        <v>0</v>
      </c>
      <c r="W207" s="91">
        <v>0</v>
      </c>
      <c r="X207" s="91">
        <v>0</v>
      </c>
      <c r="Y207" s="92">
        <v>0</v>
      </c>
      <c r="Z207" s="90">
        <v>0</v>
      </c>
      <c r="AA207" s="91">
        <v>0</v>
      </c>
      <c r="AB207" s="91">
        <v>0</v>
      </c>
      <c r="AC207" s="92">
        <v>0</v>
      </c>
      <c r="AD207" s="90">
        <v>0</v>
      </c>
      <c r="AE207" s="91">
        <v>0</v>
      </c>
      <c r="AF207" s="91">
        <v>0</v>
      </c>
      <c r="AG207" s="92">
        <v>0</v>
      </c>
      <c r="AH207" s="90">
        <v>0</v>
      </c>
      <c r="AI207" s="91">
        <v>0</v>
      </c>
      <c r="AJ207" s="91">
        <v>0</v>
      </c>
      <c r="AK207" s="92">
        <v>0</v>
      </c>
      <c r="AL207" s="90">
        <v>0</v>
      </c>
      <c r="AM207" s="91">
        <v>0</v>
      </c>
      <c r="AN207" s="91">
        <v>0</v>
      </c>
      <c r="AO207" s="92">
        <v>0</v>
      </c>
      <c r="AP207" s="90">
        <v>0</v>
      </c>
      <c r="AQ207" s="91">
        <v>0</v>
      </c>
      <c r="AR207" s="91">
        <v>0</v>
      </c>
      <c r="AS207" s="92">
        <v>0</v>
      </c>
      <c r="AT207" s="90">
        <v>0</v>
      </c>
      <c r="AU207" s="91">
        <v>0</v>
      </c>
      <c r="AV207" s="91">
        <v>0</v>
      </c>
      <c r="AW207" s="92">
        <v>0</v>
      </c>
      <c r="AX207" s="90">
        <v>0</v>
      </c>
      <c r="AY207" s="91">
        <v>0</v>
      </c>
      <c r="AZ207" s="91">
        <v>0</v>
      </c>
      <c r="BA207" s="92">
        <v>0</v>
      </c>
      <c r="BB207" s="90">
        <v>0</v>
      </c>
      <c r="BC207" s="91">
        <v>0</v>
      </c>
      <c r="BD207" s="91">
        <v>0</v>
      </c>
      <c r="BE207" s="92">
        <v>0</v>
      </c>
      <c r="BF207" s="90">
        <v>0</v>
      </c>
      <c r="BG207" s="91">
        <v>0</v>
      </c>
      <c r="BH207" s="91">
        <v>0</v>
      </c>
      <c r="BI207" s="92">
        <v>0</v>
      </c>
      <c r="BJ207" s="90">
        <v>0</v>
      </c>
      <c r="BK207" s="91">
        <v>0</v>
      </c>
      <c r="BL207" s="91">
        <v>0</v>
      </c>
      <c r="BM207" s="92">
        <v>0</v>
      </c>
      <c r="BN207" s="90">
        <v>0</v>
      </c>
      <c r="BO207" s="91">
        <v>0</v>
      </c>
      <c r="BP207" s="91">
        <v>0</v>
      </c>
      <c r="BQ207" s="92">
        <v>0</v>
      </c>
      <c r="BR207" s="90">
        <v>0</v>
      </c>
      <c r="BS207" s="91">
        <v>0</v>
      </c>
      <c r="BT207" s="91">
        <v>0</v>
      </c>
      <c r="BU207" s="92">
        <v>0</v>
      </c>
      <c r="BV207" s="90">
        <v>0</v>
      </c>
      <c r="BW207" s="91">
        <v>0</v>
      </c>
      <c r="BX207" s="91">
        <v>0</v>
      </c>
      <c r="BY207" s="92">
        <v>0</v>
      </c>
      <c r="BZ207" s="90">
        <v>0</v>
      </c>
      <c r="CA207" s="91">
        <v>0</v>
      </c>
      <c r="CB207" s="91">
        <v>0</v>
      </c>
      <c r="CC207" s="92">
        <v>0</v>
      </c>
      <c r="CD207" s="90">
        <v>0</v>
      </c>
      <c r="CE207" s="91">
        <v>0</v>
      </c>
      <c r="CF207" s="91">
        <v>0</v>
      </c>
      <c r="CG207" s="92">
        <v>0</v>
      </c>
      <c r="CH207" s="91">
        <v>0</v>
      </c>
      <c r="CI207" s="91">
        <v>0</v>
      </c>
      <c r="CJ207" s="91">
        <v>0</v>
      </c>
      <c r="CK207" s="92">
        <v>0</v>
      </c>
      <c r="CL207" s="90">
        <v>0</v>
      </c>
      <c r="CM207" s="91">
        <v>0</v>
      </c>
      <c r="CN207" s="91">
        <v>0</v>
      </c>
      <c r="CO207" s="91">
        <v>0</v>
      </c>
      <c r="CP207" s="90">
        <v>0</v>
      </c>
      <c r="CQ207" s="91">
        <v>0</v>
      </c>
      <c r="CR207" s="91">
        <v>0</v>
      </c>
      <c r="CS207" s="92">
        <v>0</v>
      </c>
      <c r="CT207" s="90">
        <v>0</v>
      </c>
      <c r="CU207" s="91">
        <v>0</v>
      </c>
      <c r="CV207" s="91">
        <v>0</v>
      </c>
      <c r="CW207" s="92">
        <v>0</v>
      </c>
      <c r="CX207" s="90">
        <v>0</v>
      </c>
      <c r="CY207" s="91">
        <v>0</v>
      </c>
      <c r="CZ207" s="91">
        <v>0</v>
      </c>
      <c r="DA207" s="92">
        <v>0</v>
      </c>
      <c r="DB207" s="90">
        <v>0</v>
      </c>
      <c r="DC207" s="91">
        <v>0</v>
      </c>
      <c r="DD207" s="91">
        <v>0</v>
      </c>
      <c r="DE207" s="92">
        <v>0</v>
      </c>
      <c r="DF207" s="90">
        <v>0</v>
      </c>
      <c r="DG207" s="91">
        <v>0</v>
      </c>
      <c r="DH207" s="91">
        <v>0</v>
      </c>
      <c r="DI207" s="92">
        <v>0</v>
      </c>
      <c r="DJ207" s="90">
        <v>0</v>
      </c>
      <c r="DK207" s="91">
        <v>0</v>
      </c>
      <c r="DL207" s="91">
        <v>0</v>
      </c>
      <c r="DM207" s="92">
        <v>0</v>
      </c>
      <c r="DN207" s="90">
        <v>0</v>
      </c>
      <c r="DO207" s="91">
        <v>0</v>
      </c>
      <c r="DP207" s="91">
        <v>0</v>
      </c>
      <c r="DQ207" s="92">
        <v>0</v>
      </c>
      <c r="DR207" s="90">
        <v>0</v>
      </c>
    </row>
    <row r="208" spans="1:122" s="10" customFormat="1" ht="13.2" customHeight="1" x14ac:dyDescent="0.3">
      <c r="A208" s="172" t="s">
        <v>14</v>
      </c>
      <c r="B208" s="153">
        <v>806.21199999999999</v>
      </c>
      <c r="C208" s="97">
        <v>1100.413</v>
      </c>
      <c r="D208" s="97">
        <v>912.03399999999999</v>
      </c>
      <c r="E208" s="98">
        <v>803.75299999999993</v>
      </c>
      <c r="F208" s="97">
        <v>775.19499999999994</v>
      </c>
      <c r="G208" s="97">
        <v>636.09500000000003</v>
      </c>
      <c r="H208" s="97">
        <v>537.85599999999999</v>
      </c>
      <c r="I208" s="98">
        <v>497.33100000000002</v>
      </c>
      <c r="J208" s="96">
        <v>498.84457699513678</v>
      </c>
      <c r="K208" s="97">
        <v>454.24374722474352</v>
      </c>
      <c r="L208" s="97">
        <v>413.70467188228963</v>
      </c>
      <c r="M208" s="98">
        <v>456.117610417214</v>
      </c>
      <c r="N208" s="96">
        <v>360.11804440000003</v>
      </c>
      <c r="O208" s="97">
        <v>329.61260479999999</v>
      </c>
      <c r="P208" s="97">
        <v>368.09295940000004</v>
      </c>
      <c r="Q208" s="98">
        <v>400.17012149999999</v>
      </c>
      <c r="R208" s="96">
        <v>479.447</v>
      </c>
      <c r="S208" s="97">
        <v>415.15100000000001</v>
      </c>
      <c r="T208" s="97">
        <v>400.15900000000005</v>
      </c>
      <c r="U208" s="98">
        <v>394.64000000000004</v>
      </c>
      <c r="V208" s="96">
        <v>348.39400000000001</v>
      </c>
      <c r="W208" s="97">
        <v>386.85300000000001</v>
      </c>
      <c r="X208" s="97">
        <v>361.89299999999997</v>
      </c>
      <c r="Y208" s="98">
        <v>423.92500000000007</v>
      </c>
      <c r="Z208" s="96">
        <v>389.41899999999998</v>
      </c>
      <c r="AA208" s="97">
        <v>389.46699999999998</v>
      </c>
      <c r="AB208" s="97">
        <v>405.80499999999995</v>
      </c>
      <c r="AC208" s="98">
        <v>452.83300000000003</v>
      </c>
      <c r="AD208" s="96">
        <v>366.14300000000003</v>
      </c>
      <c r="AE208" s="97">
        <v>557.20799999999997</v>
      </c>
      <c r="AF208" s="97">
        <v>698.58399999999995</v>
      </c>
      <c r="AG208" s="98">
        <v>767.88000000000011</v>
      </c>
      <c r="AH208" s="96">
        <v>615.79099999999994</v>
      </c>
      <c r="AI208" s="97">
        <v>611.48599999999988</v>
      </c>
      <c r="AJ208" s="97">
        <v>878.86599999999999</v>
      </c>
      <c r="AK208" s="98">
        <v>760.44599999999991</v>
      </c>
      <c r="AL208" s="96">
        <v>738.47900000000004</v>
      </c>
      <c r="AM208" s="97">
        <v>845.38873521737264</v>
      </c>
      <c r="AN208" s="97">
        <v>772.06200000000013</v>
      </c>
      <c r="AO208" s="98">
        <v>880.4190000000001</v>
      </c>
      <c r="AP208" s="96">
        <v>838.40143124803876</v>
      </c>
      <c r="AQ208" s="97">
        <v>845.00200000000007</v>
      </c>
      <c r="AR208" s="97">
        <v>915.57999999999993</v>
      </c>
      <c r="AS208" s="98">
        <v>958.78499999999997</v>
      </c>
      <c r="AT208" s="96">
        <v>942.91399999999999</v>
      </c>
      <c r="AU208" s="97">
        <v>1093.5586012399999</v>
      </c>
      <c r="AV208" s="97">
        <v>1175.000505</v>
      </c>
      <c r="AW208" s="98">
        <v>1094.8600782888943</v>
      </c>
      <c r="AX208" s="96">
        <v>960.70911372</v>
      </c>
      <c r="AY208" s="97">
        <v>982.81585440000003</v>
      </c>
      <c r="AZ208" s="97">
        <v>1014.82907635</v>
      </c>
      <c r="BA208" s="98">
        <v>1070.6355217</v>
      </c>
      <c r="BB208" s="96">
        <v>986.86271922000014</v>
      </c>
      <c r="BC208" s="97">
        <v>899.44676774999994</v>
      </c>
      <c r="BD208" s="97">
        <v>984.89998373000003</v>
      </c>
      <c r="BE208" s="98">
        <v>1352.6569999999999</v>
      </c>
      <c r="BF208" s="96">
        <v>862.05020000000002</v>
      </c>
      <c r="BG208" s="97">
        <v>801.98320000000001</v>
      </c>
      <c r="BH208" s="97">
        <v>923.72659999999996</v>
      </c>
      <c r="BI208" s="98">
        <v>749.75220000000013</v>
      </c>
      <c r="BJ208" s="96">
        <v>767.33236523000005</v>
      </c>
      <c r="BK208" s="97">
        <v>793.93342397000004</v>
      </c>
      <c r="BL208" s="97">
        <v>672.37377845999981</v>
      </c>
      <c r="BM208" s="98">
        <v>662.33191697999985</v>
      </c>
      <c r="BN208" s="96">
        <v>890.51650821999988</v>
      </c>
      <c r="BO208" s="97">
        <v>684.80611927000007</v>
      </c>
      <c r="BP208" s="97">
        <v>711.91681424000001</v>
      </c>
      <c r="BQ208" s="98">
        <v>697.05803559000003</v>
      </c>
      <c r="BR208" s="96">
        <v>687.23478951000016</v>
      </c>
      <c r="BS208" s="97">
        <v>754.21709871000007</v>
      </c>
      <c r="BT208" s="97">
        <v>671.30342152000003</v>
      </c>
      <c r="BU208" s="98">
        <v>725.15501455000003</v>
      </c>
      <c r="BV208" s="96">
        <v>899.05754165000008</v>
      </c>
      <c r="BW208" s="97">
        <v>654.12604261000001</v>
      </c>
      <c r="BX208" s="97">
        <v>768.00681737000014</v>
      </c>
      <c r="BY208" s="98">
        <v>1361.7546238600003</v>
      </c>
      <c r="BZ208" s="96">
        <v>670.17897918000006</v>
      </c>
      <c r="CA208" s="97">
        <v>488.17881436000005</v>
      </c>
      <c r="CB208" s="97">
        <v>622.67469415000005</v>
      </c>
      <c r="CC208" s="98">
        <v>943.91770575999999</v>
      </c>
      <c r="CD208" s="96">
        <v>544.67985293999993</v>
      </c>
      <c r="CE208" s="97">
        <v>572.08266922999996</v>
      </c>
      <c r="CF208" s="97">
        <v>685.65606332000004</v>
      </c>
      <c r="CG208" s="98">
        <v>948.78557105999994</v>
      </c>
      <c r="CH208" s="97">
        <v>802.36076410999999</v>
      </c>
      <c r="CI208" s="97">
        <v>785.06340569000008</v>
      </c>
      <c r="CJ208" s="97">
        <v>626.39456241999994</v>
      </c>
      <c r="CK208" s="98">
        <v>911.95442218999995</v>
      </c>
      <c r="CL208" s="96">
        <v>465.50643940999998</v>
      </c>
      <c r="CM208" s="97">
        <v>436.47586758</v>
      </c>
      <c r="CN208" s="97">
        <v>512.01934154000003</v>
      </c>
      <c r="CO208" s="97">
        <v>721.46253263999995</v>
      </c>
      <c r="CP208" s="96">
        <v>-410.57265559000007</v>
      </c>
      <c r="CQ208" s="97">
        <v>474.29028926000001</v>
      </c>
      <c r="CR208" s="97">
        <v>-465.66128146999989</v>
      </c>
      <c r="CS208" s="98">
        <v>386.92275718999997</v>
      </c>
      <c r="CT208" s="96">
        <v>-489.02786001000004</v>
      </c>
      <c r="CU208" s="97">
        <v>707.87047376999999</v>
      </c>
      <c r="CV208" s="97">
        <v>771.33690794000017</v>
      </c>
      <c r="CW208" s="98">
        <v>193.96524424000006</v>
      </c>
      <c r="CX208" s="96">
        <v>475.77654684999993</v>
      </c>
      <c r="CY208" s="97">
        <v>678.18426387</v>
      </c>
      <c r="CZ208" s="97">
        <v>700.19791222000003</v>
      </c>
      <c r="DA208" s="98">
        <v>489.7157990099999</v>
      </c>
      <c r="DB208" s="96">
        <v>1090.4787289699998</v>
      </c>
      <c r="DC208" s="97">
        <v>607.04646514000001</v>
      </c>
      <c r="DD208" s="97">
        <v>732.0469566700001</v>
      </c>
      <c r="DE208" s="98">
        <v>777.22723165999992</v>
      </c>
      <c r="DF208" s="96">
        <v>767.35879929999987</v>
      </c>
      <c r="DG208" s="97">
        <v>1073.1600410999999</v>
      </c>
      <c r="DH208" s="97">
        <v>1060.57353853</v>
      </c>
      <c r="DI208" s="98">
        <v>840.5928782200001</v>
      </c>
      <c r="DJ208" s="96">
        <v>538.60008664999998</v>
      </c>
      <c r="DK208" s="97">
        <v>716.94307526</v>
      </c>
      <c r="DL208" s="97">
        <v>834.01381929999957</v>
      </c>
      <c r="DM208" s="98">
        <v>468.51575945000008</v>
      </c>
      <c r="DN208" s="96">
        <v>577.12758116000009</v>
      </c>
      <c r="DO208" s="97">
        <v>594.99951402000033</v>
      </c>
      <c r="DP208" s="97">
        <v>787.78439253000022</v>
      </c>
      <c r="DQ208" s="98">
        <v>965.38279988000022</v>
      </c>
      <c r="DR208" s="96">
        <v>753.39165298000012</v>
      </c>
    </row>
    <row r="209" spans="1:122" s="10" customFormat="1" ht="13.2" customHeight="1" x14ac:dyDescent="0.3">
      <c r="A209" s="80" t="s">
        <v>63</v>
      </c>
      <c r="B209" s="151">
        <v>856.18299999999999</v>
      </c>
      <c r="C209" s="91">
        <v>1168.981</v>
      </c>
      <c r="D209" s="91">
        <v>972.16399999999999</v>
      </c>
      <c r="E209" s="92">
        <v>864.15600000000006</v>
      </c>
      <c r="F209" s="91">
        <v>837.31</v>
      </c>
      <c r="G209" s="91">
        <v>700.84199999999998</v>
      </c>
      <c r="H209" s="91">
        <v>598.577</v>
      </c>
      <c r="I209" s="92">
        <v>565.43399999999997</v>
      </c>
      <c r="J209" s="90">
        <v>553.0795769951369</v>
      </c>
      <c r="K209" s="91">
        <v>532.30874722474346</v>
      </c>
      <c r="L209" s="91">
        <v>521.66167188228974</v>
      </c>
      <c r="M209" s="92">
        <v>528.44261041721393</v>
      </c>
      <c r="N209" s="90">
        <v>439.18104440000002</v>
      </c>
      <c r="O209" s="91">
        <v>432.22560479999999</v>
      </c>
      <c r="P209" s="91">
        <v>460.05995940000003</v>
      </c>
      <c r="Q209" s="92">
        <v>483.72212150000001</v>
      </c>
      <c r="R209" s="90">
        <v>540.15800000000002</v>
      </c>
      <c r="S209" s="91">
        <v>481.375</v>
      </c>
      <c r="T209" s="91">
        <v>471.64699999999999</v>
      </c>
      <c r="U209" s="92">
        <v>476.03300000000002</v>
      </c>
      <c r="V209" s="90">
        <v>427.66199999999998</v>
      </c>
      <c r="W209" s="91">
        <v>454.23399999999998</v>
      </c>
      <c r="X209" s="91">
        <v>443.93400000000003</v>
      </c>
      <c r="Y209" s="92">
        <v>501.83099999999996</v>
      </c>
      <c r="Z209" s="90">
        <v>468.976</v>
      </c>
      <c r="AA209" s="91">
        <v>466.21799999999996</v>
      </c>
      <c r="AB209" s="91">
        <v>475.53299999999996</v>
      </c>
      <c r="AC209" s="92">
        <v>523.01800000000003</v>
      </c>
      <c r="AD209" s="90">
        <v>431.40800000000002</v>
      </c>
      <c r="AE209" s="91">
        <v>622.03300000000002</v>
      </c>
      <c r="AF209" s="91">
        <v>747.48500000000001</v>
      </c>
      <c r="AG209" s="92">
        <v>825.93200000000002</v>
      </c>
      <c r="AH209" s="90">
        <v>676.72199999999998</v>
      </c>
      <c r="AI209" s="91">
        <v>688.74299999999994</v>
      </c>
      <c r="AJ209" s="91">
        <v>938.375</v>
      </c>
      <c r="AK209" s="92">
        <v>828.19900000000007</v>
      </c>
      <c r="AL209" s="90">
        <v>805.51</v>
      </c>
      <c r="AM209" s="91">
        <v>913.25973521737251</v>
      </c>
      <c r="AN209" s="91">
        <v>841.23599999999999</v>
      </c>
      <c r="AO209" s="92">
        <v>982.01299999999992</v>
      </c>
      <c r="AP209" s="90">
        <v>921.48443124803873</v>
      </c>
      <c r="AQ209" s="91">
        <v>971.84100000000012</v>
      </c>
      <c r="AR209" s="91">
        <v>1034.7370000000001</v>
      </c>
      <c r="AS209" s="92">
        <v>1122.7439999999999</v>
      </c>
      <c r="AT209" s="90">
        <v>1064.3820000000001</v>
      </c>
      <c r="AU209" s="91">
        <v>1215.0596012400001</v>
      </c>
      <c r="AV209" s="91">
        <v>1330.3915050000001</v>
      </c>
      <c r="AW209" s="92">
        <v>1237.6070782888942</v>
      </c>
      <c r="AX209" s="90">
        <v>1141.20111372</v>
      </c>
      <c r="AY209" s="91">
        <v>1217.2478544000001</v>
      </c>
      <c r="AZ209" s="91">
        <v>1243.86507635</v>
      </c>
      <c r="BA209" s="92">
        <v>1369.4615217</v>
      </c>
      <c r="BB209" s="90">
        <v>1318.42771922</v>
      </c>
      <c r="BC209" s="91">
        <v>1193.90676775</v>
      </c>
      <c r="BD209" s="91">
        <v>1261.4489837300002</v>
      </c>
      <c r="BE209" s="92">
        <v>1542.8510000000001</v>
      </c>
      <c r="BF209" s="90">
        <v>1162.9069</v>
      </c>
      <c r="BG209" s="91">
        <v>1140.4098000000001</v>
      </c>
      <c r="BH209" s="91">
        <v>1271.5502000000001</v>
      </c>
      <c r="BI209" s="92">
        <v>1160.8521000000001</v>
      </c>
      <c r="BJ209" s="90">
        <v>1132.23547347</v>
      </c>
      <c r="BK209" s="91">
        <v>1260.3511519200001</v>
      </c>
      <c r="BL209" s="91">
        <v>1115.34445304</v>
      </c>
      <c r="BM209" s="92">
        <v>1257.80742594</v>
      </c>
      <c r="BN209" s="90">
        <v>1259.5245476300001</v>
      </c>
      <c r="BO209" s="91">
        <v>1217.71650385</v>
      </c>
      <c r="BP209" s="91">
        <v>1164.52101924</v>
      </c>
      <c r="BQ209" s="92">
        <v>1267.5209908699999</v>
      </c>
      <c r="BR209" s="90">
        <v>1124.3199419900002</v>
      </c>
      <c r="BS209" s="91">
        <v>1213.3100176299999</v>
      </c>
      <c r="BT209" s="91">
        <v>1064.3993101999999</v>
      </c>
      <c r="BU209" s="92">
        <v>1214.1154224100001</v>
      </c>
      <c r="BV209" s="90">
        <v>1408.8571796400001</v>
      </c>
      <c r="BW209" s="91">
        <v>1173.4341623999999</v>
      </c>
      <c r="BX209" s="91">
        <v>1209.46815745</v>
      </c>
      <c r="BY209" s="92">
        <v>2001.7348776899998</v>
      </c>
      <c r="BZ209" s="90">
        <v>1152.50230207</v>
      </c>
      <c r="CA209" s="91">
        <v>1049.3725967099999</v>
      </c>
      <c r="CB209" s="91">
        <v>1254.4215195199999</v>
      </c>
      <c r="CC209" s="92">
        <v>1474.03511656</v>
      </c>
      <c r="CD209" s="90">
        <v>1060.89420617</v>
      </c>
      <c r="CE209" s="91">
        <v>1102.23936355</v>
      </c>
      <c r="CF209" s="91">
        <v>1128.2213116999999</v>
      </c>
      <c r="CG209" s="92">
        <v>1421.0800928600001</v>
      </c>
      <c r="CH209" s="91">
        <v>1179.1168843</v>
      </c>
      <c r="CI209" s="91">
        <v>1215.84659422</v>
      </c>
      <c r="CJ209" s="91">
        <v>1172.6769797699999</v>
      </c>
      <c r="CK209" s="92">
        <v>1899.23863527</v>
      </c>
      <c r="CL209" s="90">
        <v>1129.3265926099998</v>
      </c>
      <c r="CM209" s="91">
        <v>994.86777846000007</v>
      </c>
      <c r="CN209" s="91">
        <v>1267.7735155600001</v>
      </c>
      <c r="CO209" s="91">
        <v>1563.1511790599998</v>
      </c>
      <c r="CP209" s="90">
        <v>1148.7129249</v>
      </c>
      <c r="CQ209" s="91">
        <v>1138.11557068</v>
      </c>
      <c r="CR209" s="91">
        <v>1038.0968138200001</v>
      </c>
      <c r="CS209" s="92">
        <v>1464.0429801</v>
      </c>
      <c r="CT209" s="90">
        <v>1080.8837744</v>
      </c>
      <c r="CU209" s="91">
        <v>1343.92057963</v>
      </c>
      <c r="CV209" s="91">
        <v>1403.5504675699999</v>
      </c>
      <c r="CW209" s="92">
        <v>1308.6562854600002</v>
      </c>
      <c r="CX209" s="90">
        <v>1297.3588594499997</v>
      </c>
      <c r="CY209" s="91">
        <v>1149.2159004500002</v>
      </c>
      <c r="CZ209" s="91">
        <v>1216.5360102700001</v>
      </c>
      <c r="DA209" s="92">
        <v>1410.6712233400001</v>
      </c>
      <c r="DB209" s="90">
        <v>1550.83667485</v>
      </c>
      <c r="DC209" s="91">
        <v>1329.2395218500001</v>
      </c>
      <c r="DD209" s="91">
        <v>1409.2549712700002</v>
      </c>
      <c r="DE209" s="92">
        <v>1499.1138946399999</v>
      </c>
      <c r="DF209" s="90">
        <v>1525.2026119899999</v>
      </c>
      <c r="DG209" s="91">
        <v>1779.68436449</v>
      </c>
      <c r="DH209" s="91">
        <v>1718.0289683600001</v>
      </c>
      <c r="DI209" s="92">
        <v>1698.4233069399997</v>
      </c>
      <c r="DJ209" s="90">
        <v>3198.1857171700003</v>
      </c>
      <c r="DK209" s="91">
        <v>3332.4296452600001</v>
      </c>
      <c r="DL209" s="91">
        <v>3520.2852567700002</v>
      </c>
      <c r="DM209" s="92">
        <v>3871.2264589000001</v>
      </c>
      <c r="DN209" s="90">
        <v>3640.1289842799997</v>
      </c>
      <c r="DO209" s="91">
        <v>3786.9896022700004</v>
      </c>
      <c r="DP209" s="91">
        <v>3474.7067342099999</v>
      </c>
      <c r="DQ209" s="92">
        <v>3062.54288507</v>
      </c>
      <c r="DR209" s="90">
        <v>1795.12504044</v>
      </c>
    </row>
    <row r="210" spans="1:122" s="10" customFormat="1" ht="13.2" customHeight="1" x14ac:dyDescent="0.3">
      <c r="A210" s="80" t="s">
        <v>64</v>
      </c>
      <c r="B210" s="151">
        <v>49.970999999999997</v>
      </c>
      <c r="C210" s="91">
        <v>68.567999999999998</v>
      </c>
      <c r="D210" s="91">
        <v>60.129999999999995</v>
      </c>
      <c r="E210" s="92">
        <v>60.403000000000006</v>
      </c>
      <c r="F210" s="91">
        <v>62.115000000000002</v>
      </c>
      <c r="G210" s="91">
        <v>64.747</v>
      </c>
      <c r="H210" s="91">
        <v>60.721000000000004</v>
      </c>
      <c r="I210" s="92">
        <v>68.102999999999994</v>
      </c>
      <c r="J210" s="90">
        <v>54.234999999999999</v>
      </c>
      <c r="K210" s="91">
        <v>78.064999999999998</v>
      </c>
      <c r="L210" s="91">
        <v>107.95700000000001</v>
      </c>
      <c r="M210" s="92">
        <v>72.324999999999989</v>
      </c>
      <c r="N210" s="90">
        <v>79.063000000000002</v>
      </c>
      <c r="O210" s="91">
        <v>102.613</v>
      </c>
      <c r="P210" s="91">
        <v>91.967000000000013</v>
      </c>
      <c r="Q210" s="92">
        <v>83.552000000000007</v>
      </c>
      <c r="R210" s="90">
        <v>60.710999999999999</v>
      </c>
      <c r="S210" s="91">
        <v>66.22399999999999</v>
      </c>
      <c r="T210" s="91">
        <v>71.488</v>
      </c>
      <c r="U210" s="92">
        <v>81.393000000000001</v>
      </c>
      <c r="V210" s="90">
        <v>79.268000000000001</v>
      </c>
      <c r="W210" s="91">
        <v>67.381</v>
      </c>
      <c r="X210" s="91">
        <v>82.040999999999997</v>
      </c>
      <c r="Y210" s="92">
        <v>77.906000000000006</v>
      </c>
      <c r="Z210" s="90">
        <v>79.557000000000002</v>
      </c>
      <c r="AA210" s="91">
        <v>76.750999999999991</v>
      </c>
      <c r="AB210" s="91">
        <v>69.728000000000009</v>
      </c>
      <c r="AC210" s="92">
        <v>70.185000000000002</v>
      </c>
      <c r="AD210" s="90">
        <v>65.265000000000001</v>
      </c>
      <c r="AE210" s="91">
        <v>64.824999999999989</v>
      </c>
      <c r="AF210" s="91">
        <v>48.900999999999996</v>
      </c>
      <c r="AG210" s="92">
        <v>58.052</v>
      </c>
      <c r="AH210" s="90">
        <v>60.931000000000004</v>
      </c>
      <c r="AI210" s="91">
        <v>77.257000000000005</v>
      </c>
      <c r="AJ210" s="91">
        <v>59.509</v>
      </c>
      <c r="AK210" s="92">
        <v>67.753</v>
      </c>
      <c r="AL210" s="90">
        <v>67.031000000000006</v>
      </c>
      <c r="AM210" s="91">
        <v>67.871000000000009</v>
      </c>
      <c r="AN210" s="91">
        <v>69.174000000000007</v>
      </c>
      <c r="AO210" s="92">
        <v>101.59399999999999</v>
      </c>
      <c r="AP210" s="90">
        <v>83.082999999999998</v>
      </c>
      <c r="AQ210" s="91">
        <v>126.839</v>
      </c>
      <c r="AR210" s="91">
        <v>119.157</v>
      </c>
      <c r="AS210" s="92">
        <v>163.959</v>
      </c>
      <c r="AT210" s="90">
        <v>121.468</v>
      </c>
      <c r="AU210" s="91">
        <v>121.501</v>
      </c>
      <c r="AV210" s="91">
        <v>155.39100000000002</v>
      </c>
      <c r="AW210" s="92">
        <v>142.74700000000001</v>
      </c>
      <c r="AX210" s="90">
        <v>180.49200000000002</v>
      </c>
      <c r="AY210" s="91">
        <v>234.43199999999999</v>
      </c>
      <c r="AZ210" s="91">
        <v>229.036</v>
      </c>
      <c r="BA210" s="92">
        <v>298.82600000000002</v>
      </c>
      <c r="BB210" s="90">
        <v>331.565</v>
      </c>
      <c r="BC210" s="91">
        <v>294.46000000000004</v>
      </c>
      <c r="BD210" s="91">
        <v>276.54899999999998</v>
      </c>
      <c r="BE210" s="92">
        <v>190.19400000000002</v>
      </c>
      <c r="BF210" s="90">
        <v>300.85669999999999</v>
      </c>
      <c r="BG210" s="91">
        <v>338.42660000000001</v>
      </c>
      <c r="BH210" s="91">
        <v>347.8236</v>
      </c>
      <c r="BI210" s="92">
        <v>411.09989999999999</v>
      </c>
      <c r="BJ210" s="90">
        <v>364.90310824000005</v>
      </c>
      <c r="BK210" s="91">
        <v>466.41772795000003</v>
      </c>
      <c r="BL210" s="91">
        <v>442.97067458000004</v>
      </c>
      <c r="BM210" s="92">
        <v>595.47550896000007</v>
      </c>
      <c r="BN210" s="90">
        <v>369.00803941000004</v>
      </c>
      <c r="BO210" s="91">
        <v>532.91038458000003</v>
      </c>
      <c r="BP210" s="91">
        <v>452.60420499999998</v>
      </c>
      <c r="BQ210" s="92">
        <v>570.46295527999996</v>
      </c>
      <c r="BR210" s="90">
        <v>437.08515247999998</v>
      </c>
      <c r="BS210" s="91">
        <v>459.09291891999999</v>
      </c>
      <c r="BT210" s="91">
        <v>393.09588867999992</v>
      </c>
      <c r="BU210" s="92">
        <v>488.96040786000003</v>
      </c>
      <c r="BV210" s="90">
        <v>509.79963799000001</v>
      </c>
      <c r="BW210" s="91">
        <v>519.30811978999998</v>
      </c>
      <c r="BX210" s="91">
        <v>441.46134008000001</v>
      </c>
      <c r="BY210" s="92">
        <v>639.98025383000004</v>
      </c>
      <c r="BZ210" s="90">
        <v>482.32332288999993</v>
      </c>
      <c r="CA210" s="91">
        <v>561.19378234999999</v>
      </c>
      <c r="CB210" s="91">
        <v>631.7468253699999</v>
      </c>
      <c r="CC210" s="92">
        <v>530.11741080000002</v>
      </c>
      <c r="CD210" s="90">
        <v>516.21435322999992</v>
      </c>
      <c r="CE210" s="91">
        <v>530.15669432000004</v>
      </c>
      <c r="CF210" s="91">
        <v>442.56524837999996</v>
      </c>
      <c r="CG210" s="92">
        <v>472.29452179999998</v>
      </c>
      <c r="CH210" s="91">
        <v>376.75612018999999</v>
      </c>
      <c r="CI210" s="91">
        <v>430.78318853000002</v>
      </c>
      <c r="CJ210" s="91">
        <v>546.28241735000006</v>
      </c>
      <c r="CK210" s="92">
        <v>987.28421307999997</v>
      </c>
      <c r="CL210" s="90">
        <v>663.82015320000005</v>
      </c>
      <c r="CM210" s="91">
        <v>558.39191087999995</v>
      </c>
      <c r="CN210" s="91">
        <v>755.75417401999994</v>
      </c>
      <c r="CO210" s="91">
        <v>841.68864642000005</v>
      </c>
      <c r="CP210" s="90">
        <v>1559.2855804900003</v>
      </c>
      <c r="CQ210" s="91">
        <v>663.82528142000001</v>
      </c>
      <c r="CR210" s="91">
        <v>1503.75809529</v>
      </c>
      <c r="CS210" s="92">
        <v>1077.1202229099999</v>
      </c>
      <c r="CT210" s="90">
        <v>1569.9116344099998</v>
      </c>
      <c r="CU210" s="91">
        <v>636.05010586000003</v>
      </c>
      <c r="CV210" s="91">
        <v>632.21355962999996</v>
      </c>
      <c r="CW210" s="92">
        <v>1114.69104122</v>
      </c>
      <c r="CX210" s="90">
        <v>821.58231260000002</v>
      </c>
      <c r="CY210" s="91">
        <v>471.03163658000005</v>
      </c>
      <c r="CZ210" s="91">
        <v>516.33809804999999</v>
      </c>
      <c r="DA210" s="92">
        <v>920.95542433000003</v>
      </c>
      <c r="DB210" s="90">
        <v>460.35794587999999</v>
      </c>
      <c r="DC210" s="91">
        <v>722.19305671000006</v>
      </c>
      <c r="DD210" s="91">
        <v>677.20801459999996</v>
      </c>
      <c r="DE210" s="92">
        <v>721.8866629800001</v>
      </c>
      <c r="DF210" s="90">
        <v>757.84381269000005</v>
      </c>
      <c r="DG210" s="91">
        <v>706.52432338999995</v>
      </c>
      <c r="DH210" s="91">
        <v>657.45542982999996</v>
      </c>
      <c r="DI210" s="92">
        <v>857.83042871999999</v>
      </c>
      <c r="DJ210" s="90">
        <v>2659.5856305200004</v>
      </c>
      <c r="DK210" s="91">
        <v>2615.48657</v>
      </c>
      <c r="DL210" s="91">
        <v>2686.2714374699999</v>
      </c>
      <c r="DM210" s="92">
        <v>3402.71069945</v>
      </c>
      <c r="DN210" s="90">
        <v>3063.0014031199998</v>
      </c>
      <c r="DO210" s="91">
        <v>3191.9900882500001</v>
      </c>
      <c r="DP210" s="91">
        <v>2686.9223416799996</v>
      </c>
      <c r="DQ210" s="92">
        <v>2097.1600851899998</v>
      </c>
      <c r="DR210" s="90">
        <v>1041.7333874599999</v>
      </c>
    </row>
    <row r="211" spans="1:122" s="10" customFormat="1" ht="13.2" customHeight="1" x14ac:dyDescent="0.3">
      <c r="A211" s="172" t="s">
        <v>13</v>
      </c>
      <c r="B211" s="153">
        <v>3.9009999999999998</v>
      </c>
      <c r="C211" s="97">
        <v>-19.700000000000003</v>
      </c>
      <c r="D211" s="97">
        <v>-12.099999999999998</v>
      </c>
      <c r="E211" s="98">
        <v>-12.8</v>
      </c>
      <c r="F211" s="97">
        <v>9.8440000000000012</v>
      </c>
      <c r="G211" s="97">
        <v>-17.63</v>
      </c>
      <c r="H211" s="97">
        <v>-8.8019999999999996</v>
      </c>
      <c r="I211" s="98">
        <v>-16.902000000000001</v>
      </c>
      <c r="J211" s="96">
        <v>10.625052349302432</v>
      </c>
      <c r="K211" s="97">
        <v>-19.966931416562719</v>
      </c>
      <c r="L211" s="97">
        <v>-5.0811215743574616</v>
      </c>
      <c r="M211" s="98">
        <v>-15.755962231618573</v>
      </c>
      <c r="N211" s="96">
        <v>-1.6651499000000034</v>
      </c>
      <c r="O211" s="97">
        <v>-15.192151000000004</v>
      </c>
      <c r="P211" s="97">
        <v>-4.1187653999999991</v>
      </c>
      <c r="Q211" s="98">
        <v>4.7528931999999999</v>
      </c>
      <c r="R211" s="96">
        <v>-11.083</v>
      </c>
      <c r="S211" s="97">
        <v>-8.4029999999999987</v>
      </c>
      <c r="T211" s="97">
        <v>-5.9429999999999996</v>
      </c>
      <c r="U211" s="98">
        <v>-13.655000000000001</v>
      </c>
      <c r="V211" s="96">
        <v>0.21600000000000019</v>
      </c>
      <c r="W211" s="97">
        <v>1.1510000000000011</v>
      </c>
      <c r="X211" s="97">
        <v>-13.683999999999999</v>
      </c>
      <c r="Y211" s="98">
        <v>-18.899000000000001</v>
      </c>
      <c r="Z211" s="96">
        <v>-6.4300000000000006</v>
      </c>
      <c r="AA211" s="97">
        <v>-5.2689999999999992</v>
      </c>
      <c r="AB211" s="97">
        <v>-6.129999999999999</v>
      </c>
      <c r="AC211" s="98">
        <v>26.792000000000002</v>
      </c>
      <c r="AD211" s="96">
        <v>-3.5159999999999991</v>
      </c>
      <c r="AE211" s="97">
        <v>1.278</v>
      </c>
      <c r="AF211" s="97">
        <v>0.92500000000000027</v>
      </c>
      <c r="AG211" s="98">
        <v>0.39799999999999969</v>
      </c>
      <c r="AH211" s="96">
        <v>-3.0559999999999996</v>
      </c>
      <c r="AI211" s="97">
        <v>-10.775000000000002</v>
      </c>
      <c r="AJ211" s="97">
        <v>1.0590000000000006</v>
      </c>
      <c r="AK211" s="98">
        <v>-8</v>
      </c>
      <c r="AL211" s="96">
        <v>-6.7799999999999994</v>
      </c>
      <c r="AM211" s="97">
        <v>-8.344322984315049</v>
      </c>
      <c r="AN211" s="97">
        <v>-9.3680000000000003</v>
      </c>
      <c r="AO211" s="98">
        <v>-13.067999999999998</v>
      </c>
      <c r="AP211" s="96">
        <v>6.8427156240193545</v>
      </c>
      <c r="AQ211" s="97">
        <v>-10.133000000000001</v>
      </c>
      <c r="AR211" s="97">
        <v>-14.26</v>
      </c>
      <c r="AS211" s="98">
        <v>-41.022999999999996</v>
      </c>
      <c r="AT211" s="96">
        <v>-0.42599999999999882</v>
      </c>
      <c r="AU211" s="97">
        <v>-2.6122473799999995</v>
      </c>
      <c r="AV211" s="97">
        <v>-23.226930240000002</v>
      </c>
      <c r="AW211" s="98">
        <v>-8.1057162371343239</v>
      </c>
      <c r="AX211" s="96">
        <v>13.466068379999999</v>
      </c>
      <c r="AY211" s="97">
        <v>-1.0041279999999997</v>
      </c>
      <c r="AZ211" s="97">
        <v>-11.853950684999997</v>
      </c>
      <c r="BA211" s="98">
        <v>9.0680333499999985</v>
      </c>
      <c r="BB211" s="96">
        <v>23.391200609999999</v>
      </c>
      <c r="BC211" s="97">
        <v>-13.556027289999999</v>
      </c>
      <c r="BD211" s="97">
        <v>29.399999999999995</v>
      </c>
      <c r="BE211" s="98">
        <v>-2.5700000000000021</v>
      </c>
      <c r="BF211" s="96">
        <v>-9.5687999999999995</v>
      </c>
      <c r="BG211" s="97">
        <v>-63.382599999999996</v>
      </c>
      <c r="BH211" s="97">
        <v>-66.658900000000003</v>
      </c>
      <c r="BI211" s="98">
        <v>-69.634399999999999</v>
      </c>
      <c r="BJ211" s="96">
        <v>-17.96443352</v>
      </c>
      <c r="BK211" s="97">
        <v>223.15797960999998</v>
      </c>
      <c r="BL211" s="97">
        <v>-2.5781453300000052</v>
      </c>
      <c r="BM211" s="98">
        <v>108.29923695999997</v>
      </c>
      <c r="BN211" s="96">
        <v>158.40085167999999</v>
      </c>
      <c r="BO211" s="97">
        <v>-18.350018049999989</v>
      </c>
      <c r="BP211" s="97">
        <v>-33.767524319999993</v>
      </c>
      <c r="BQ211" s="98">
        <v>-14.284411940000005</v>
      </c>
      <c r="BR211" s="96">
        <v>-42.767793780000005</v>
      </c>
      <c r="BS211" s="97">
        <v>-104.55940817999999</v>
      </c>
      <c r="BT211" s="97">
        <v>15.319801100000006</v>
      </c>
      <c r="BU211" s="98">
        <v>-8.4152734200000054</v>
      </c>
      <c r="BV211" s="96">
        <v>-91.08673877999999</v>
      </c>
      <c r="BW211" s="97">
        <v>-43.915270210000003</v>
      </c>
      <c r="BX211" s="97">
        <v>73.265546080000007</v>
      </c>
      <c r="BY211" s="98">
        <v>513.51791860000003</v>
      </c>
      <c r="BZ211" s="96">
        <v>40.318141630000007</v>
      </c>
      <c r="CA211" s="97">
        <v>12.890757060000002</v>
      </c>
      <c r="CB211" s="97">
        <v>-21.382933039999998</v>
      </c>
      <c r="CC211" s="98">
        <v>31.743610059999991</v>
      </c>
      <c r="CD211" s="96">
        <v>2.8206222100000033</v>
      </c>
      <c r="CE211" s="97">
        <v>-13.081514290000015</v>
      </c>
      <c r="CF211" s="97">
        <v>-13.975017070000003</v>
      </c>
      <c r="CG211" s="98">
        <v>6.75220822</v>
      </c>
      <c r="CH211" s="97">
        <v>-49.79100064</v>
      </c>
      <c r="CI211" s="97">
        <v>25.447432490000004</v>
      </c>
      <c r="CJ211" s="97">
        <v>-40.056787519999993</v>
      </c>
      <c r="CK211" s="98">
        <v>6.3439689100000294</v>
      </c>
      <c r="CL211" s="96">
        <v>-53.210352139999998</v>
      </c>
      <c r="CM211" s="97">
        <v>19.628772290000004</v>
      </c>
      <c r="CN211" s="97">
        <v>22.788260209999979</v>
      </c>
      <c r="CO211" s="97">
        <v>121.29418195000002</v>
      </c>
      <c r="CP211" s="96">
        <v>55.632838509999992</v>
      </c>
      <c r="CQ211" s="97">
        <v>-22.327678689999992</v>
      </c>
      <c r="CR211" s="97">
        <v>-100.79158150999999</v>
      </c>
      <c r="CS211" s="98">
        <v>-60.586148570000006</v>
      </c>
      <c r="CT211" s="96">
        <v>29.506332050000001</v>
      </c>
      <c r="CU211" s="97">
        <v>47.068234320000002</v>
      </c>
      <c r="CV211" s="97">
        <v>11.964784600000003</v>
      </c>
      <c r="CW211" s="98">
        <v>-234.16422195999999</v>
      </c>
      <c r="CX211" s="96">
        <v>37.613124170000006</v>
      </c>
      <c r="CY211" s="97">
        <v>15.438404160000005</v>
      </c>
      <c r="CZ211" s="97">
        <v>4.1871095599999988</v>
      </c>
      <c r="DA211" s="98">
        <v>-73.410568370000021</v>
      </c>
      <c r="DB211" s="96">
        <v>5.7443325799999982</v>
      </c>
      <c r="DC211" s="97">
        <v>-8.6818635700000133</v>
      </c>
      <c r="DD211" s="97">
        <v>-95.959553599999992</v>
      </c>
      <c r="DE211" s="98">
        <v>-125.55120604</v>
      </c>
      <c r="DF211" s="96">
        <v>-25.163493710000012</v>
      </c>
      <c r="DG211" s="97">
        <v>21.963518220000001</v>
      </c>
      <c r="DH211" s="97">
        <v>9.1014437799999879</v>
      </c>
      <c r="DI211" s="98">
        <v>-84.907283039999996</v>
      </c>
      <c r="DJ211" s="96">
        <v>-122.18285526999999</v>
      </c>
      <c r="DK211" s="97">
        <v>-164.49606753000003</v>
      </c>
      <c r="DL211" s="97">
        <v>-70.518930179999998</v>
      </c>
      <c r="DM211" s="98">
        <v>-421.08746919999999</v>
      </c>
      <c r="DN211" s="96">
        <v>-86.942799669999999</v>
      </c>
      <c r="DO211" s="97">
        <v>-163.40820865000001</v>
      </c>
      <c r="DP211" s="97">
        <v>-84.260427679999992</v>
      </c>
      <c r="DQ211" s="98">
        <v>-105.57202477000001</v>
      </c>
      <c r="DR211" s="96">
        <v>-59.966642159999999</v>
      </c>
    </row>
    <row r="212" spans="1:122" s="10" customFormat="1" ht="13.2" customHeight="1" x14ac:dyDescent="0.3">
      <c r="A212" s="80" t="s">
        <v>65</v>
      </c>
      <c r="B212" s="151">
        <v>15.4</v>
      </c>
      <c r="C212" s="91">
        <v>6.5</v>
      </c>
      <c r="D212" s="91">
        <v>6.3</v>
      </c>
      <c r="E212" s="92">
        <v>10.1</v>
      </c>
      <c r="F212" s="91">
        <v>30.541</v>
      </c>
      <c r="G212" s="91">
        <v>4.3239999999999998</v>
      </c>
      <c r="H212" s="91">
        <v>5.3019999999999996</v>
      </c>
      <c r="I212" s="92">
        <v>4.4939999999999998</v>
      </c>
      <c r="J212" s="90">
        <v>21.384052349302433</v>
      </c>
      <c r="K212" s="91">
        <v>8.497068583437283</v>
      </c>
      <c r="L212" s="91">
        <v>9.2088784256425367</v>
      </c>
      <c r="M212" s="92">
        <v>4.2950377683814258</v>
      </c>
      <c r="N212" s="90">
        <v>25.890850099999998</v>
      </c>
      <c r="O212" s="91">
        <v>18.999848999999998</v>
      </c>
      <c r="P212" s="91">
        <v>17.261234600000002</v>
      </c>
      <c r="Q212" s="92">
        <v>21.383893199999999</v>
      </c>
      <c r="R212" s="90">
        <v>7.9120000000000008</v>
      </c>
      <c r="S212" s="91">
        <v>10.507</v>
      </c>
      <c r="T212" s="91">
        <v>9.7530000000000001</v>
      </c>
      <c r="U212" s="92">
        <v>13.617000000000001</v>
      </c>
      <c r="V212" s="90">
        <v>8.66</v>
      </c>
      <c r="W212" s="91">
        <v>14.281000000000001</v>
      </c>
      <c r="X212" s="91">
        <v>9.141</v>
      </c>
      <c r="Y212" s="92">
        <v>10.218999999999999</v>
      </c>
      <c r="Z212" s="90">
        <v>11.895</v>
      </c>
      <c r="AA212" s="91">
        <v>11.86</v>
      </c>
      <c r="AB212" s="91">
        <v>9.4939999999999998</v>
      </c>
      <c r="AC212" s="92">
        <v>40.04</v>
      </c>
      <c r="AD212" s="90">
        <v>12.893999999999998</v>
      </c>
      <c r="AE212" s="91">
        <v>13.075000000000001</v>
      </c>
      <c r="AF212" s="91">
        <v>9.6130000000000013</v>
      </c>
      <c r="AG212" s="92">
        <v>21.654</v>
      </c>
      <c r="AH212" s="90">
        <v>8.9649999999999999</v>
      </c>
      <c r="AI212" s="91">
        <v>11.273</v>
      </c>
      <c r="AJ212" s="91">
        <v>14.193999999999999</v>
      </c>
      <c r="AK212" s="92">
        <v>13.135</v>
      </c>
      <c r="AL212" s="90">
        <v>11.535</v>
      </c>
      <c r="AM212" s="91">
        <v>10.15367701568495</v>
      </c>
      <c r="AN212" s="91">
        <v>8.843</v>
      </c>
      <c r="AO212" s="92">
        <v>13.888999999999999</v>
      </c>
      <c r="AP212" s="90">
        <v>21.675715624019354</v>
      </c>
      <c r="AQ212" s="91">
        <v>12.677</v>
      </c>
      <c r="AR212" s="91">
        <v>16.618000000000002</v>
      </c>
      <c r="AS212" s="92">
        <v>30.408999999999999</v>
      </c>
      <c r="AT212" s="90">
        <v>16.993000000000002</v>
      </c>
      <c r="AU212" s="91">
        <v>23.097752619999998</v>
      </c>
      <c r="AV212" s="91">
        <v>18.412069760000001</v>
      </c>
      <c r="AW212" s="92">
        <v>27.578283762865674</v>
      </c>
      <c r="AX212" s="90">
        <v>29.738068379999998</v>
      </c>
      <c r="AY212" s="91">
        <v>36.680872000000001</v>
      </c>
      <c r="AZ212" s="91">
        <v>17.005049315000001</v>
      </c>
      <c r="BA212" s="92">
        <v>55.588033350000003</v>
      </c>
      <c r="BB212" s="90">
        <v>44.047200609999997</v>
      </c>
      <c r="BC212" s="91">
        <v>21.680972709999999</v>
      </c>
      <c r="BD212" s="91">
        <v>62.805999999999997</v>
      </c>
      <c r="BE212" s="92">
        <v>17.623000000000001</v>
      </c>
      <c r="BF212" s="90">
        <v>7.7058999999999997</v>
      </c>
      <c r="BG212" s="91">
        <v>33.310099999999998</v>
      </c>
      <c r="BH212" s="91">
        <v>10.053600000000001</v>
      </c>
      <c r="BI212" s="92">
        <v>10.1189</v>
      </c>
      <c r="BJ212" s="90">
        <v>28.170610770000003</v>
      </c>
      <c r="BK212" s="91">
        <v>321.45171913000001</v>
      </c>
      <c r="BL212" s="91">
        <v>97.203378389999997</v>
      </c>
      <c r="BM212" s="92">
        <v>187.13099479999997</v>
      </c>
      <c r="BN212" s="90">
        <v>192.59652539000001</v>
      </c>
      <c r="BO212" s="91">
        <v>125.19367706000001</v>
      </c>
      <c r="BP212" s="91">
        <v>52.699414820000001</v>
      </c>
      <c r="BQ212" s="92">
        <v>120.57654600000001</v>
      </c>
      <c r="BR212" s="90">
        <v>40.7919062</v>
      </c>
      <c r="BS212" s="91">
        <v>30.564716090000001</v>
      </c>
      <c r="BT212" s="91">
        <v>59.755070110000005</v>
      </c>
      <c r="BU212" s="92">
        <v>106.39053209000001</v>
      </c>
      <c r="BV212" s="90">
        <v>35.330300449999996</v>
      </c>
      <c r="BW212" s="91">
        <v>68.783834939999991</v>
      </c>
      <c r="BX212" s="91">
        <v>161.83568940000001</v>
      </c>
      <c r="BY212" s="92">
        <v>595.07592264000004</v>
      </c>
      <c r="BZ212" s="90">
        <v>105.44633964000001</v>
      </c>
      <c r="CA212" s="91">
        <v>37.566693900000004</v>
      </c>
      <c r="CB212" s="91">
        <v>66.668999690000007</v>
      </c>
      <c r="CC212" s="92">
        <v>94.808277419999996</v>
      </c>
      <c r="CD212" s="90">
        <v>59.345156079999995</v>
      </c>
      <c r="CE212" s="91">
        <v>92.998040649999993</v>
      </c>
      <c r="CF212" s="91">
        <v>34.166913289999997</v>
      </c>
      <c r="CG212" s="92">
        <v>92.343510600000002</v>
      </c>
      <c r="CH212" s="91">
        <v>17.767915539999997</v>
      </c>
      <c r="CI212" s="91">
        <v>73.05278002</v>
      </c>
      <c r="CJ212" s="91">
        <v>32.963049560000002</v>
      </c>
      <c r="CK212" s="92">
        <v>484.66049979000002</v>
      </c>
      <c r="CL212" s="90">
        <v>36.422810169999998</v>
      </c>
      <c r="CM212" s="91">
        <v>45.191088400000005</v>
      </c>
      <c r="CN212" s="91">
        <v>107.12471334999999</v>
      </c>
      <c r="CO212" s="91">
        <v>239.19636302000004</v>
      </c>
      <c r="CP212" s="90">
        <v>91.012508299999993</v>
      </c>
      <c r="CQ212" s="91">
        <v>57.096175129999999</v>
      </c>
      <c r="CR212" s="91">
        <v>24.159345100000003</v>
      </c>
      <c r="CS212" s="92">
        <v>132.48611121000002</v>
      </c>
      <c r="CT212" s="90">
        <v>35.888064990000004</v>
      </c>
      <c r="CU212" s="91">
        <v>52.977508489999991</v>
      </c>
      <c r="CV212" s="91">
        <v>20.109423680000003</v>
      </c>
      <c r="CW212" s="92">
        <v>66.472150920000004</v>
      </c>
      <c r="CX212" s="90">
        <v>147.03071360999999</v>
      </c>
      <c r="CY212" s="91">
        <v>26.857201510000003</v>
      </c>
      <c r="CZ212" s="91">
        <v>20.146322429999998</v>
      </c>
      <c r="DA212" s="92">
        <v>88.320087910000012</v>
      </c>
      <c r="DB212" s="90">
        <v>74.057619509999995</v>
      </c>
      <c r="DC212" s="91">
        <v>62.610961219999993</v>
      </c>
      <c r="DD212" s="91">
        <v>23.124369469999998</v>
      </c>
      <c r="DE212" s="92">
        <v>53.847760900000004</v>
      </c>
      <c r="DF212" s="90">
        <v>34.53464632</v>
      </c>
      <c r="DG212" s="91">
        <v>51.308535089999992</v>
      </c>
      <c r="DH212" s="91">
        <v>47.767474239999991</v>
      </c>
      <c r="DI212" s="92">
        <v>47.795610580000002</v>
      </c>
      <c r="DJ212" s="90">
        <v>85.247668860000005</v>
      </c>
      <c r="DK212" s="91">
        <v>36.810387059999996</v>
      </c>
      <c r="DL212" s="91">
        <v>53.74771235</v>
      </c>
      <c r="DM212" s="92">
        <v>32.701930220000001</v>
      </c>
      <c r="DN212" s="90">
        <v>10.07336143</v>
      </c>
      <c r="DO212" s="91">
        <v>35.000795280000006</v>
      </c>
      <c r="DP212" s="91">
        <v>19.682271619999998</v>
      </c>
      <c r="DQ212" s="92">
        <v>35.029130629999997</v>
      </c>
      <c r="DR212" s="90">
        <v>25.345407959999996</v>
      </c>
    </row>
    <row r="213" spans="1:122" s="10" customFormat="1" ht="13.2" customHeight="1" x14ac:dyDescent="0.3">
      <c r="A213" s="80" t="s">
        <v>66</v>
      </c>
      <c r="B213" s="151">
        <v>11.498999999999999</v>
      </c>
      <c r="C213" s="91">
        <v>26.2</v>
      </c>
      <c r="D213" s="91">
        <v>18.399999999999999</v>
      </c>
      <c r="E213" s="92">
        <v>22.9</v>
      </c>
      <c r="F213" s="91">
        <v>20.697000000000003</v>
      </c>
      <c r="G213" s="91">
        <v>21.953999999999997</v>
      </c>
      <c r="H213" s="91">
        <v>14.103999999999999</v>
      </c>
      <c r="I213" s="92">
        <v>21.396000000000001</v>
      </c>
      <c r="J213" s="90">
        <v>10.759</v>
      </c>
      <c r="K213" s="91">
        <v>28.463999999999999</v>
      </c>
      <c r="L213" s="91">
        <v>14.29</v>
      </c>
      <c r="M213" s="92">
        <v>20.051000000000002</v>
      </c>
      <c r="N213" s="90">
        <v>27.556000000000001</v>
      </c>
      <c r="O213" s="91">
        <v>34.192</v>
      </c>
      <c r="P213" s="91">
        <v>21.380000000000003</v>
      </c>
      <c r="Q213" s="92">
        <v>16.631</v>
      </c>
      <c r="R213" s="90">
        <v>18.995000000000001</v>
      </c>
      <c r="S213" s="91">
        <v>18.909999999999997</v>
      </c>
      <c r="T213" s="91">
        <v>15.696</v>
      </c>
      <c r="U213" s="92">
        <v>27.271999999999998</v>
      </c>
      <c r="V213" s="90">
        <v>8.4439999999999991</v>
      </c>
      <c r="W213" s="91">
        <v>13.129999999999999</v>
      </c>
      <c r="X213" s="91">
        <v>22.824999999999999</v>
      </c>
      <c r="Y213" s="92">
        <v>29.118000000000002</v>
      </c>
      <c r="Z213" s="90">
        <v>18.324999999999999</v>
      </c>
      <c r="AA213" s="91">
        <v>17.128999999999998</v>
      </c>
      <c r="AB213" s="91">
        <v>15.624000000000001</v>
      </c>
      <c r="AC213" s="92">
        <v>13.248000000000001</v>
      </c>
      <c r="AD213" s="90">
        <v>16.41</v>
      </c>
      <c r="AE213" s="91">
        <v>11.797000000000001</v>
      </c>
      <c r="AF213" s="91">
        <v>8.6880000000000006</v>
      </c>
      <c r="AG213" s="92">
        <v>21.256</v>
      </c>
      <c r="AH213" s="90">
        <v>12.021000000000001</v>
      </c>
      <c r="AI213" s="91">
        <v>22.048000000000002</v>
      </c>
      <c r="AJ213" s="91">
        <v>13.135</v>
      </c>
      <c r="AK213" s="92">
        <v>21.134999999999998</v>
      </c>
      <c r="AL213" s="90">
        <v>18.314999999999998</v>
      </c>
      <c r="AM213" s="91">
        <v>18.497999999999998</v>
      </c>
      <c r="AN213" s="91">
        <v>18.210999999999999</v>
      </c>
      <c r="AO213" s="92">
        <v>26.957000000000001</v>
      </c>
      <c r="AP213" s="90">
        <v>14.833</v>
      </c>
      <c r="AQ213" s="91">
        <v>22.810000000000002</v>
      </c>
      <c r="AR213" s="91">
        <v>30.878</v>
      </c>
      <c r="AS213" s="92">
        <v>71.432000000000002</v>
      </c>
      <c r="AT213" s="90">
        <v>17.419</v>
      </c>
      <c r="AU213" s="91">
        <v>25.709999999999997</v>
      </c>
      <c r="AV213" s="91">
        <v>41.638999999999996</v>
      </c>
      <c r="AW213" s="92">
        <v>35.683999999999997</v>
      </c>
      <c r="AX213" s="90">
        <v>16.271999999999998</v>
      </c>
      <c r="AY213" s="91">
        <v>37.685000000000002</v>
      </c>
      <c r="AZ213" s="91">
        <v>28.859000000000002</v>
      </c>
      <c r="BA213" s="92">
        <v>46.519999999999996</v>
      </c>
      <c r="BB213" s="90">
        <v>20.655999999999999</v>
      </c>
      <c r="BC213" s="91">
        <v>35.237000000000002</v>
      </c>
      <c r="BD213" s="91">
        <v>33.405999999999999</v>
      </c>
      <c r="BE213" s="92">
        <v>20.193000000000001</v>
      </c>
      <c r="BF213" s="90">
        <v>17.274699999999999</v>
      </c>
      <c r="BG213" s="91">
        <v>96.692700000000002</v>
      </c>
      <c r="BH213" s="91">
        <v>76.712500000000006</v>
      </c>
      <c r="BI213" s="92">
        <v>79.753299999999996</v>
      </c>
      <c r="BJ213" s="90">
        <v>46.135044289999996</v>
      </c>
      <c r="BK213" s="91">
        <v>98.293739520000003</v>
      </c>
      <c r="BL213" s="91">
        <v>99.781523719999996</v>
      </c>
      <c r="BM213" s="92">
        <v>78.831757839999995</v>
      </c>
      <c r="BN213" s="90">
        <v>34.195673710000001</v>
      </c>
      <c r="BO213" s="91">
        <v>143.54369510999999</v>
      </c>
      <c r="BP213" s="91">
        <v>86.466939139999994</v>
      </c>
      <c r="BQ213" s="92">
        <v>134.86095794000002</v>
      </c>
      <c r="BR213" s="90">
        <v>83.559699980000005</v>
      </c>
      <c r="BS213" s="91">
        <v>135.12412427000001</v>
      </c>
      <c r="BT213" s="91">
        <v>44.435269009999999</v>
      </c>
      <c r="BU213" s="92">
        <v>114.80580551000001</v>
      </c>
      <c r="BV213" s="90">
        <v>126.41703923</v>
      </c>
      <c r="BW213" s="91">
        <v>112.69910514999999</v>
      </c>
      <c r="BX213" s="91">
        <v>88.57014332</v>
      </c>
      <c r="BY213" s="92">
        <v>81.55800404</v>
      </c>
      <c r="BZ213" s="90">
        <v>65.128198009999991</v>
      </c>
      <c r="CA213" s="91">
        <v>24.675936839999999</v>
      </c>
      <c r="CB213" s="91">
        <v>88.051932730000004</v>
      </c>
      <c r="CC213" s="92">
        <v>63.064667360000001</v>
      </c>
      <c r="CD213" s="90">
        <v>56.524533869999999</v>
      </c>
      <c r="CE213" s="91">
        <v>106.07955494000001</v>
      </c>
      <c r="CF213" s="91">
        <v>48.141930360000003</v>
      </c>
      <c r="CG213" s="92">
        <v>85.591302380000002</v>
      </c>
      <c r="CH213" s="91">
        <v>67.558916179999997</v>
      </c>
      <c r="CI213" s="91">
        <v>47.605347529999996</v>
      </c>
      <c r="CJ213" s="91">
        <v>73.019837080000002</v>
      </c>
      <c r="CK213" s="92">
        <v>478.31653088000002</v>
      </c>
      <c r="CL213" s="90">
        <v>89.633162309999989</v>
      </c>
      <c r="CM213" s="91">
        <v>25.562316110000001</v>
      </c>
      <c r="CN213" s="91">
        <v>84.336453140000017</v>
      </c>
      <c r="CO213" s="91">
        <v>117.90218107</v>
      </c>
      <c r="CP213" s="90">
        <v>35.379669790000001</v>
      </c>
      <c r="CQ213" s="91">
        <v>79.423853819999991</v>
      </c>
      <c r="CR213" s="91">
        <v>124.95092661</v>
      </c>
      <c r="CS213" s="92">
        <v>193.07225978000002</v>
      </c>
      <c r="CT213" s="90">
        <v>6.3817329399999991</v>
      </c>
      <c r="CU213" s="91">
        <v>5.9092741699999998</v>
      </c>
      <c r="CV213" s="91">
        <v>8.144639080000001</v>
      </c>
      <c r="CW213" s="92">
        <v>300.63637288000001</v>
      </c>
      <c r="CX213" s="90">
        <v>109.41758944</v>
      </c>
      <c r="CY213" s="91">
        <v>11.418797349999998</v>
      </c>
      <c r="CZ213" s="91">
        <v>15.959212869999998</v>
      </c>
      <c r="DA213" s="92">
        <v>161.73065628000001</v>
      </c>
      <c r="DB213" s="90">
        <v>68.31328692999999</v>
      </c>
      <c r="DC213" s="91">
        <v>71.292824790000012</v>
      </c>
      <c r="DD213" s="91">
        <v>119.08392307</v>
      </c>
      <c r="DE213" s="92">
        <v>179.39896693999998</v>
      </c>
      <c r="DF213" s="90">
        <v>59.698140030000005</v>
      </c>
      <c r="DG213" s="91">
        <v>29.345016869999998</v>
      </c>
      <c r="DH213" s="91">
        <v>38.666030460000009</v>
      </c>
      <c r="DI213" s="92">
        <v>132.70289362</v>
      </c>
      <c r="DJ213" s="90">
        <v>207.43052412999998</v>
      </c>
      <c r="DK213" s="91">
        <v>201.30645459000002</v>
      </c>
      <c r="DL213" s="91">
        <v>124.26664253</v>
      </c>
      <c r="DM213" s="92">
        <v>453.78939942</v>
      </c>
      <c r="DN213" s="90">
        <v>97.016161100000005</v>
      </c>
      <c r="DO213" s="91">
        <v>198.40900392999998</v>
      </c>
      <c r="DP213" s="91">
        <v>103.94269929999999</v>
      </c>
      <c r="DQ213" s="92">
        <v>140.60115539999998</v>
      </c>
      <c r="DR213" s="90">
        <v>85.312050119999995</v>
      </c>
    </row>
    <row r="214" spans="1:122" s="10" customFormat="1" ht="13.2" customHeight="1" x14ac:dyDescent="0.3">
      <c r="A214" s="172" t="s">
        <v>77</v>
      </c>
      <c r="B214" s="153">
        <v>802.31100000000004</v>
      </c>
      <c r="C214" s="97">
        <v>1120.1130000000001</v>
      </c>
      <c r="D214" s="97">
        <v>924.13400000000001</v>
      </c>
      <c r="E214" s="98">
        <v>816.55299999999988</v>
      </c>
      <c r="F214" s="97">
        <v>765.351</v>
      </c>
      <c r="G214" s="97">
        <v>653.72500000000002</v>
      </c>
      <c r="H214" s="97">
        <v>546.6579999999999</v>
      </c>
      <c r="I214" s="98">
        <v>514.23299999999995</v>
      </c>
      <c r="J214" s="96">
        <v>488.21952464583444</v>
      </c>
      <c r="K214" s="97">
        <v>474.21067864130623</v>
      </c>
      <c r="L214" s="97">
        <v>418.78579345664713</v>
      </c>
      <c r="M214" s="98">
        <v>471.87357264883252</v>
      </c>
      <c r="N214" s="96">
        <v>361.78319429999999</v>
      </c>
      <c r="O214" s="97">
        <v>344.80475580000001</v>
      </c>
      <c r="P214" s="97">
        <v>372.21172480000001</v>
      </c>
      <c r="Q214" s="98">
        <v>395.41722829999998</v>
      </c>
      <c r="R214" s="96">
        <v>490.53000000000003</v>
      </c>
      <c r="S214" s="97">
        <v>423.55399999999997</v>
      </c>
      <c r="T214" s="97">
        <v>406.10200000000009</v>
      </c>
      <c r="U214" s="98">
        <v>408.29499999999996</v>
      </c>
      <c r="V214" s="96">
        <v>348.178</v>
      </c>
      <c r="W214" s="97">
        <v>385.702</v>
      </c>
      <c r="X214" s="97">
        <v>375.577</v>
      </c>
      <c r="Y214" s="98">
        <v>442.82400000000001</v>
      </c>
      <c r="Z214" s="96">
        <v>395.84900000000005</v>
      </c>
      <c r="AA214" s="97">
        <v>394.73599999999999</v>
      </c>
      <c r="AB214" s="97">
        <v>411.93499999999995</v>
      </c>
      <c r="AC214" s="98">
        <v>426.04100000000005</v>
      </c>
      <c r="AD214" s="96">
        <v>369.65899999999999</v>
      </c>
      <c r="AE214" s="97">
        <v>555.93000000000006</v>
      </c>
      <c r="AF214" s="97">
        <v>697.65899999999999</v>
      </c>
      <c r="AG214" s="98">
        <v>767.48199999999997</v>
      </c>
      <c r="AH214" s="96">
        <v>618.84699999999998</v>
      </c>
      <c r="AI214" s="97">
        <v>622.26099999999997</v>
      </c>
      <c r="AJ214" s="97">
        <v>877.80700000000013</v>
      </c>
      <c r="AK214" s="98">
        <v>768.44600000000003</v>
      </c>
      <c r="AL214" s="96">
        <v>745.25900000000001</v>
      </c>
      <c r="AM214" s="97">
        <v>853.73305820168753</v>
      </c>
      <c r="AN214" s="97">
        <v>781.43</v>
      </c>
      <c r="AO214" s="98">
        <v>893.48700000000008</v>
      </c>
      <c r="AP214" s="96">
        <v>831.55871562401944</v>
      </c>
      <c r="AQ214" s="97">
        <v>855.13499999999999</v>
      </c>
      <c r="AR214" s="97">
        <v>929.83999999999992</v>
      </c>
      <c r="AS214" s="98">
        <v>999.80799999999999</v>
      </c>
      <c r="AT214" s="96">
        <v>943.34</v>
      </c>
      <c r="AU214" s="97">
        <v>1096.17084862</v>
      </c>
      <c r="AV214" s="97">
        <v>1198.22743524</v>
      </c>
      <c r="AW214" s="98">
        <v>1102.9657945260287</v>
      </c>
      <c r="AX214" s="96">
        <v>947.24304533999998</v>
      </c>
      <c r="AY214" s="97">
        <v>983.81998240000007</v>
      </c>
      <c r="AZ214" s="97">
        <v>1026.6830270350001</v>
      </c>
      <c r="BA214" s="98">
        <v>1061.5674883500001</v>
      </c>
      <c r="BB214" s="96">
        <v>963.47151860999998</v>
      </c>
      <c r="BC214" s="97">
        <v>913.00279504000002</v>
      </c>
      <c r="BD214" s="97">
        <v>955.49998373000005</v>
      </c>
      <c r="BE214" s="98">
        <v>1355.2269999999999</v>
      </c>
      <c r="BF214" s="96">
        <v>871.61900000000014</v>
      </c>
      <c r="BG214" s="97">
        <v>865.36580000000004</v>
      </c>
      <c r="BH214" s="97">
        <v>990.38550000000009</v>
      </c>
      <c r="BI214" s="98">
        <v>819.38660000000004</v>
      </c>
      <c r="BJ214" s="96">
        <v>785.29679874999999</v>
      </c>
      <c r="BK214" s="97">
        <v>570.77544436000005</v>
      </c>
      <c r="BL214" s="97">
        <v>674.95192378999991</v>
      </c>
      <c r="BM214" s="98">
        <v>554.03268001999993</v>
      </c>
      <c r="BN214" s="96">
        <v>732.11565653999992</v>
      </c>
      <c r="BO214" s="97">
        <v>703.15613731999997</v>
      </c>
      <c r="BP214" s="97">
        <v>745.68433856000001</v>
      </c>
      <c r="BQ214" s="98">
        <v>711.34244753000007</v>
      </c>
      <c r="BR214" s="96">
        <v>730.00258329000008</v>
      </c>
      <c r="BS214" s="97">
        <v>858.77650689000006</v>
      </c>
      <c r="BT214" s="97">
        <v>655.98362042000008</v>
      </c>
      <c r="BU214" s="98">
        <v>733.57028797000009</v>
      </c>
      <c r="BV214" s="96">
        <v>990.14428042999998</v>
      </c>
      <c r="BW214" s="97">
        <v>698.04131282000003</v>
      </c>
      <c r="BX214" s="97">
        <v>694.7412712900001</v>
      </c>
      <c r="BY214" s="98">
        <v>848.23670526000001</v>
      </c>
      <c r="BZ214" s="96">
        <v>629.86083755000004</v>
      </c>
      <c r="CA214" s="97">
        <v>475.28805730000005</v>
      </c>
      <c r="CB214" s="97">
        <v>644.05762719000006</v>
      </c>
      <c r="CC214" s="98">
        <v>912.17409569999995</v>
      </c>
      <c r="CD214" s="96">
        <v>541.85923072999992</v>
      </c>
      <c r="CE214" s="97">
        <v>585.16418352000005</v>
      </c>
      <c r="CF214" s="97">
        <v>699.63108039000008</v>
      </c>
      <c r="CG214" s="98">
        <v>942.03336284</v>
      </c>
      <c r="CH214" s="97">
        <v>852.15176474999998</v>
      </c>
      <c r="CI214" s="97">
        <v>759.6159732000001</v>
      </c>
      <c r="CJ214" s="97">
        <v>666.45134994</v>
      </c>
      <c r="CK214" s="98">
        <v>905.61045328</v>
      </c>
      <c r="CL214" s="96">
        <v>518.71679154999993</v>
      </c>
      <c r="CM214" s="97">
        <v>416.84709529000003</v>
      </c>
      <c r="CN214" s="97">
        <v>489.23108133000005</v>
      </c>
      <c r="CO214" s="97">
        <v>600.1683506899999</v>
      </c>
      <c r="CP214" s="96">
        <v>-466.20549410000007</v>
      </c>
      <c r="CQ214" s="97">
        <v>496.61796794999998</v>
      </c>
      <c r="CR214" s="97">
        <v>-364.86969995999993</v>
      </c>
      <c r="CS214" s="98">
        <v>447.50890575999995</v>
      </c>
      <c r="CT214" s="96">
        <v>-518.53419206000012</v>
      </c>
      <c r="CU214" s="97">
        <v>660.80223944999989</v>
      </c>
      <c r="CV214" s="97">
        <v>759.37212334000014</v>
      </c>
      <c r="CW214" s="98">
        <v>428.12946620000002</v>
      </c>
      <c r="CX214" s="96">
        <v>438.16342267999994</v>
      </c>
      <c r="CY214" s="97">
        <v>662.74585970999999</v>
      </c>
      <c r="CZ214" s="97">
        <v>696.01080266000008</v>
      </c>
      <c r="DA214" s="98">
        <v>563.12636737999992</v>
      </c>
      <c r="DB214" s="96">
        <v>1084.7343963899998</v>
      </c>
      <c r="DC214" s="97">
        <v>615.72832870999991</v>
      </c>
      <c r="DD214" s="97">
        <v>828.00651027000004</v>
      </c>
      <c r="DE214" s="98">
        <v>902.77843769999981</v>
      </c>
      <c r="DF214" s="96">
        <v>792.52229300999988</v>
      </c>
      <c r="DG214" s="97">
        <v>1051.19652288</v>
      </c>
      <c r="DH214" s="97">
        <v>1051.47209475</v>
      </c>
      <c r="DI214" s="98">
        <v>925.50016125999991</v>
      </c>
      <c r="DJ214" s="96">
        <v>660.78294191999998</v>
      </c>
      <c r="DK214" s="97">
        <v>881.43914279000001</v>
      </c>
      <c r="DL214" s="97">
        <v>904.53274947999967</v>
      </c>
      <c r="DM214" s="98">
        <v>889.60322865000001</v>
      </c>
      <c r="DN214" s="96">
        <v>664.07038083000009</v>
      </c>
      <c r="DO214" s="97">
        <v>758.40772267000034</v>
      </c>
      <c r="DP214" s="97">
        <v>872.04482021000035</v>
      </c>
      <c r="DQ214" s="98">
        <v>1070.9548246500003</v>
      </c>
      <c r="DR214" s="96">
        <v>813.35829514000011</v>
      </c>
    </row>
    <row r="215" spans="1:122" s="10" customFormat="1" ht="13.2" customHeight="1" x14ac:dyDescent="0.3">
      <c r="A215" s="80" t="s">
        <v>30</v>
      </c>
      <c r="B215" s="151">
        <v>605.09100000000001</v>
      </c>
      <c r="C215" s="91">
        <v>928.11099999999999</v>
      </c>
      <c r="D215" s="91">
        <v>680.80100000000004</v>
      </c>
      <c r="E215" s="92">
        <v>560.70799999999997</v>
      </c>
      <c r="F215" s="91">
        <v>576.64400000000001</v>
      </c>
      <c r="G215" s="91">
        <v>464.38800000000003</v>
      </c>
      <c r="H215" s="91">
        <v>358.10300000000001</v>
      </c>
      <c r="I215" s="92">
        <v>328.60399999999998</v>
      </c>
      <c r="J215" s="90">
        <v>293.77454516601563</v>
      </c>
      <c r="K215" s="91">
        <v>302.69320162963868</v>
      </c>
      <c r="L215" s="91">
        <v>296.84252294921873</v>
      </c>
      <c r="M215" s="92">
        <v>282.89403863525388</v>
      </c>
      <c r="N215" s="90">
        <v>220.232</v>
      </c>
      <c r="O215" s="91">
        <v>191.58100000000002</v>
      </c>
      <c r="P215" s="91">
        <v>172.3</v>
      </c>
      <c r="Q215" s="92">
        <v>220.94899999999996</v>
      </c>
      <c r="R215" s="90">
        <v>325.93299999999999</v>
      </c>
      <c r="S215" s="91">
        <v>230.446</v>
      </c>
      <c r="T215" s="91">
        <v>243.27199999999999</v>
      </c>
      <c r="U215" s="92">
        <v>252.74700000000001</v>
      </c>
      <c r="V215" s="90">
        <v>203.82900000000001</v>
      </c>
      <c r="W215" s="91">
        <v>234.25400000000002</v>
      </c>
      <c r="X215" s="91">
        <v>233.03199999999998</v>
      </c>
      <c r="Y215" s="92">
        <v>260.96699999999998</v>
      </c>
      <c r="Z215" s="90">
        <v>248.24</v>
      </c>
      <c r="AA215" s="91">
        <v>244.95399999999998</v>
      </c>
      <c r="AB215" s="91">
        <v>256.33199999999999</v>
      </c>
      <c r="AC215" s="92">
        <v>259.46400000000006</v>
      </c>
      <c r="AD215" s="90">
        <v>227.10000000000002</v>
      </c>
      <c r="AE215" s="91">
        <v>284.31700000000001</v>
      </c>
      <c r="AF215" s="91">
        <v>471.60300000000001</v>
      </c>
      <c r="AG215" s="92">
        <v>589.58799999999997</v>
      </c>
      <c r="AH215" s="90">
        <v>425.54399999999998</v>
      </c>
      <c r="AI215" s="91">
        <v>430.98199999999997</v>
      </c>
      <c r="AJ215" s="91">
        <v>489.25400000000002</v>
      </c>
      <c r="AK215" s="92">
        <v>536.34699999999998</v>
      </c>
      <c r="AL215" s="90">
        <v>533.89699999999993</v>
      </c>
      <c r="AM215" s="91">
        <v>617.47900000000004</v>
      </c>
      <c r="AN215" s="91">
        <v>545.48399999999992</v>
      </c>
      <c r="AO215" s="92">
        <v>595.154</v>
      </c>
      <c r="AP215" s="90">
        <v>541.77200000000005</v>
      </c>
      <c r="AQ215" s="91">
        <v>518.03499999999997</v>
      </c>
      <c r="AR215" s="91">
        <v>573.51599999999996</v>
      </c>
      <c r="AS215" s="92">
        <v>584.04200000000003</v>
      </c>
      <c r="AT215" s="90">
        <v>592.02300000000002</v>
      </c>
      <c r="AU215" s="91">
        <v>667.12</v>
      </c>
      <c r="AV215" s="91">
        <v>664.39400000000001</v>
      </c>
      <c r="AW215" s="92">
        <v>657.05899999999997</v>
      </c>
      <c r="AX215" s="90">
        <v>593.51800000000003</v>
      </c>
      <c r="AY215" s="91">
        <v>603.75900000000001</v>
      </c>
      <c r="AZ215" s="91">
        <v>579.37699999999995</v>
      </c>
      <c r="BA215" s="92">
        <v>518.04300000000001</v>
      </c>
      <c r="BB215" s="90">
        <v>522.03899999999999</v>
      </c>
      <c r="BC215" s="91">
        <v>505.29899999999992</v>
      </c>
      <c r="BD215" s="91">
        <v>499.12600000000003</v>
      </c>
      <c r="BE215" s="92">
        <v>758.01699999999994</v>
      </c>
      <c r="BF215" s="90">
        <v>473.1284</v>
      </c>
      <c r="BG215" s="91">
        <v>394.08539999999999</v>
      </c>
      <c r="BH215" s="91">
        <v>314.32260000000002</v>
      </c>
      <c r="BI215" s="92">
        <v>373.6234</v>
      </c>
      <c r="BJ215" s="90">
        <v>429.19116258999998</v>
      </c>
      <c r="BK215" s="91">
        <v>389.64593091999996</v>
      </c>
      <c r="BL215" s="91">
        <v>384.33064351999991</v>
      </c>
      <c r="BM215" s="92">
        <v>357.48980386999995</v>
      </c>
      <c r="BN215" s="90">
        <v>381.27892596999999</v>
      </c>
      <c r="BO215" s="91">
        <v>371.04417240000004</v>
      </c>
      <c r="BP215" s="91">
        <v>385.59875791000002</v>
      </c>
      <c r="BQ215" s="92">
        <v>386.25306690000002</v>
      </c>
      <c r="BR215" s="90">
        <v>291.77964641000005</v>
      </c>
      <c r="BS215" s="91">
        <v>363.58643459000001</v>
      </c>
      <c r="BT215" s="91">
        <v>272.41560639000005</v>
      </c>
      <c r="BU215" s="92">
        <v>281.29318034000005</v>
      </c>
      <c r="BV215" s="90">
        <v>242.65533571999998</v>
      </c>
      <c r="BW215" s="91">
        <v>296.41716131000004</v>
      </c>
      <c r="BX215" s="91">
        <v>268.31194616000005</v>
      </c>
      <c r="BY215" s="92">
        <v>249.22227927000003</v>
      </c>
      <c r="BZ215" s="90">
        <v>210.66648482000005</v>
      </c>
      <c r="CA215" s="91">
        <v>228.71523301000002</v>
      </c>
      <c r="CB215" s="91">
        <v>122.01279326000001</v>
      </c>
      <c r="CC215" s="92">
        <v>191.03146959000003</v>
      </c>
      <c r="CD215" s="90">
        <v>197.83173775999995</v>
      </c>
      <c r="CE215" s="91">
        <v>238.98215010000001</v>
      </c>
      <c r="CF215" s="91">
        <v>384.23290135000002</v>
      </c>
      <c r="CG215" s="92">
        <v>387.54203719000003</v>
      </c>
      <c r="CH215" s="91">
        <v>350.43342497999998</v>
      </c>
      <c r="CI215" s="91">
        <v>284.02094281000001</v>
      </c>
      <c r="CJ215" s="91">
        <v>222.68455173999999</v>
      </c>
      <c r="CK215" s="92">
        <v>207.08465518000003</v>
      </c>
      <c r="CL215" s="90">
        <v>71.825293030000012</v>
      </c>
      <c r="CM215" s="91">
        <v>122.32886425000001</v>
      </c>
      <c r="CN215" s="91">
        <v>-19.802813070000013</v>
      </c>
      <c r="CO215" s="91">
        <v>2.1381605599999602</v>
      </c>
      <c r="CP215" s="90">
        <v>45.120489479999975</v>
      </c>
      <c r="CQ215" s="91">
        <v>163.41053227</v>
      </c>
      <c r="CR215" s="91">
        <v>177.75736428000002</v>
      </c>
      <c r="CS215" s="92">
        <v>45.541179129999989</v>
      </c>
      <c r="CT215" s="90">
        <v>168.77248585000001</v>
      </c>
      <c r="CU215" s="91">
        <v>174.83656647999993</v>
      </c>
      <c r="CV215" s="91">
        <v>268.29044098000003</v>
      </c>
      <c r="CW215" s="92">
        <v>175.32008640000001</v>
      </c>
      <c r="CX215" s="90">
        <v>281.02750290999995</v>
      </c>
      <c r="CY215" s="91">
        <v>530.49649068999997</v>
      </c>
      <c r="CZ215" s="91">
        <v>530.98467203999996</v>
      </c>
      <c r="DA215" s="92">
        <v>498.20795164999998</v>
      </c>
      <c r="DB215" s="90">
        <v>647.11025278</v>
      </c>
      <c r="DC215" s="91">
        <v>506.95903294999994</v>
      </c>
      <c r="DD215" s="91">
        <v>518.83186425000008</v>
      </c>
      <c r="DE215" s="92">
        <v>573.32405944999994</v>
      </c>
      <c r="DF215" s="90">
        <v>537.57860455999992</v>
      </c>
      <c r="DG215" s="91">
        <v>753.99314339</v>
      </c>
      <c r="DH215" s="91">
        <v>735.36849998999992</v>
      </c>
      <c r="DI215" s="92">
        <v>607.16454665000003</v>
      </c>
      <c r="DJ215" s="90">
        <v>520.47599911999998</v>
      </c>
      <c r="DK215" s="91">
        <v>459.59413301000006</v>
      </c>
      <c r="DL215" s="91">
        <v>444.79570758</v>
      </c>
      <c r="DM215" s="92">
        <v>431.42509902999996</v>
      </c>
      <c r="DN215" s="90">
        <v>461.60500450999996</v>
      </c>
      <c r="DO215" s="91">
        <v>605.62477694000006</v>
      </c>
      <c r="DP215" s="91">
        <v>593.51196748000007</v>
      </c>
      <c r="DQ215" s="92">
        <v>656.04028391000008</v>
      </c>
      <c r="DR215" s="90">
        <v>480.52653346000011</v>
      </c>
    </row>
    <row r="216" spans="1:122" s="10" customFormat="1" ht="13.2" customHeight="1" x14ac:dyDescent="0.3">
      <c r="A216" s="80" t="s">
        <v>67</v>
      </c>
      <c r="B216" s="151">
        <v>633.52099999999996</v>
      </c>
      <c r="C216" s="91">
        <v>954.09</v>
      </c>
      <c r="D216" s="91">
        <v>710.79499999999996</v>
      </c>
      <c r="E216" s="92">
        <v>592.68200000000002</v>
      </c>
      <c r="F216" s="91">
        <v>609.87699999999995</v>
      </c>
      <c r="G216" s="91">
        <v>497.68299999999999</v>
      </c>
      <c r="H216" s="91">
        <v>393.822</v>
      </c>
      <c r="I216" s="92">
        <v>365.459</v>
      </c>
      <c r="J216" s="90">
        <v>328.43654516601561</v>
      </c>
      <c r="K216" s="91">
        <v>343.12320162963863</v>
      </c>
      <c r="L216" s="91">
        <v>336.62452294921877</v>
      </c>
      <c r="M216" s="92">
        <v>325.16803863525388</v>
      </c>
      <c r="N216" s="90">
        <v>259.959</v>
      </c>
      <c r="O216" s="91">
        <v>230.01500000000001</v>
      </c>
      <c r="P216" s="91">
        <v>229.125</v>
      </c>
      <c r="Q216" s="92">
        <v>268.34100000000001</v>
      </c>
      <c r="R216" s="90">
        <v>356.25300000000004</v>
      </c>
      <c r="S216" s="91">
        <v>265.24800000000005</v>
      </c>
      <c r="T216" s="91">
        <v>278.42100000000005</v>
      </c>
      <c r="U216" s="92">
        <v>291.25800000000004</v>
      </c>
      <c r="V216" s="90">
        <v>259.74799999999999</v>
      </c>
      <c r="W216" s="91">
        <v>273.70699999999999</v>
      </c>
      <c r="X216" s="91">
        <v>276.27800000000002</v>
      </c>
      <c r="Y216" s="92">
        <v>302.56299999999999</v>
      </c>
      <c r="Z216" s="90">
        <v>289.42099999999999</v>
      </c>
      <c r="AA216" s="91">
        <v>288.60500000000002</v>
      </c>
      <c r="AB216" s="91">
        <v>296.548</v>
      </c>
      <c r="AC216" s="92">
        <v>303.91000000000003</v>
      </c>
      <c r="AD216" s="90">
        <v>265.91499999999996</v>
      </c>
      <c r="AE216" s="91">
        <v>325.44400000000002</v>
      </c>
      <c r="AF216" s="91">
        <v>503.40100000000007</v>
      </c>
      <c r="AG216" s="92">
        <v>616.21600000000001</v>
      </c>
      <c r="AH216" s="90">
        <v>454.19000000000005</v>
      </c>
      <c r="AI216" s="91">
        <v>469.19299999999998</v>
      </c>
      <c r="AJ216" s="91">
        <v>524.16399999999999</v>
      </c>
      <c r="AK216" s="92">
        <v>570.52800000000002</v>
      </c>
      <c r="AL216" s="90">
        <v>569.17999999999995</v>
      </c>
      <c r="AM216" s="91">
        <v>655.35300000000007</v>
      </c>
      <c r="AN216" s="91">
        <v>588.07600000000002</v>
      </c>
      <c r="AO216" s="92">
        <v>646.14</v>
      </c>
      <c r="AP216" s="90">
        <v>593.33100000000002</v>
      </c>
      <c r="AQ216" s="91">
        <v>586.97700000000009</v>
      </c>
      <c r="AR216" s="91">
        <v>643.71100000000001</v>
      </c>
      <c r="AS216" s="92">
        <v>655.84799999999996</v>
      </c>
      <c r="AT216" s="90">
        <v>662.05</v>
      </c>
      <c r="AU216" s="91">
        <v>739.80399999999997</v>
      </c>
      <c r="AV216" s="91">
        <v>744.62199999999996</v>
      </c>
      <c r="AW216" s="92">
        <v>743.36</v>
      </c>
      <c r="AX216" s="90">
        <v>688.625</v>
      </c>
      <c r="AY216" s="91">
        <v>715.64400000000001</v>
      </c>
      <c r="AZ216" s="91">
        <v>712.33</v>
      </c>
      <c r="BA216" s="92">
        <v>692.18299999999999</v>
      </c>
      <c r="BB216" s="90">
        <v>693.23500000000001</v>
      </c>
      <c r="BC216" s="91">
        <v>682.42599999999993</v>
      </c>
      <c r="BD216" s="91">
        <v>672.38499999999999</v>
      </c>
      <c r="BE216" s="92">
        <v>864.54600000000005</v>
      </c>
      <c r="BF216" s="90">
        <v>591.99869999999999</v>
      </c>
      <c r="BG216" s="91">
        <v>543.99030000000005</v>
      </c>
      <c r="BH216" s="91">
        <v>498.06690000000003</v>
      </c>
      <c r="BI216" s="92">
        <v>589.72450000000003</v>
      </c>
      <c r="BJ216" s="90">
        <v>640.26240496000003</v>
      </c>
      <c r="BK216" s="91">
        <v>616.93701604</v>
      </c>
      <c r="BL216" s="91">
        <v>622.73566586999993</v>
      </c>
      <c r="BM216" s="92">
        <v>638.07703373000004</v>
      </c>
      <c r="BN216" s="90">
        <v>618.86560264000002</v>
      </c>
      <c r="BO216" s="91">
        <v>622.33270691999996</v>
      </c>
      <c r="BP216" s="91">
        <v>669.82970505999992</v>
      </c>
      <c r="BQ216" s="92">
        <v>638.89691831000005</v>
      </c>
      <c r="BR216" s="90">
        <v>542.26396466000006</v>
      </c>
      <c r="BS216" s="91">
        <v>593.10073513999998</v>
      </c>
      <c r="BT216" s="91">
        <v>516.62936486000012</v>
      </c>
      <c r="BU216" s="92">
        <v>539.05448580000007</v>
      </c>
      <c r="BV216" s="90">
        <v>494.50152899</v>
      </c>
      <c r="BW216" s="91">
        <v>555.95798792000005</v>
      </c>
      <c r="BX216" s="91">
        <v>523.58943612999997</v>
      </c>
      <c r="BY216" s="92">
        <v>550.41372192000006</v>
      </c>
      <c r="BZ216" s="90">
        <v>498.64566898000004</v>
      </c>
      <c r="CA216" s="91">
        <v>534.82346645000007</v>
      </c>
      <c r="CB216" s="91">
        <v>514.89280435000001</v>
      </c>
      <c r="CC216" s="92">
        <v>579.38300344000004</v>
      </c>
      <c r="CD216" s="90">
        <v>539.81938627</v>
      </c>
      <c r="CE216" s="91">
        <v>575.05898202999992</v>
      </c>
      <c r="CF216" s="91">
        <v>684.38004280999996</v>
      </c>
      <c r="CG216" s="92">
        <v>660.11670226999991</v>
      </c>
      <c r="CH216" s="91">
        <v>581.05105577999996</v>
      </c>
      <c r="CI216" s="91">
        <v>591.12576397999999</v>
      </c>
      <c r="CJ216" s="91">
        <v>573.50251725999999</v>
      </c>
      <c r="CK216" s="92">
        <v>619.38732271000003</v>
      </c>
      <c r="CL216" s="90">
        <v>550.98618856999997</v>
      </c>
      <c r="CM216" s="91">
        <v>578.96444883000004</v>
      </c>
      <c r="CN216" s="91">
        <v>555.33498751000002</v>
      </c>
      <c r="CO216" s="91">
        <v>615.08525859999997</v>
      </c>
      <c r="CP216" s="90">
        <v>616.61881133999998</v>
      </c>
      <c r="CQ216" s="91">
        <v>654.42489052999997</v>
      </c>
      <c r="CR216" s="91">
        <v>661.38225467000007</v>
      </c>
      <c r="CS216" s="92">
        <v>632.73811208999996</v>
      </c>
      <c r="CT216" s="90">
        <v>692.91101569</v>
      </c>
      <c r="CU216" s="91">
        <v>689.92222231999995</v>
      </c>
      <c r="CV216" s="91">
        <v>773.67580625000005</v>
      </c>
      <c r="CW216" s="92">
        <v>723.97509860000002</v>
      </c>
      <c r="CX216" s="90">
        <v>727.73519340999997</v>
      </c>
      <c r="CY216" s="91">
        <v>793.62402456000007</v>
      </c>
      <c r="CZ216" s="91">
        <v>885.99523779000003</v>
      </c>
      <c r="DA216" s="92">
        <v>904.38835005999999</v>
      </c>
      <c r="DB216" s="90">
        <v>963.33048156000007</v>
      </c>
      <c r="DC216" s="91">
        <v>925.27594793999992</v>
      </c>
      <c r="DD216" s="91">
        <v>954.71584344000007</v>
      </c>
      <c r="DE216" s="92">
        <v>1001.8156080799999</v>
      </c>
      <c r="DF216" s="90">
        <v>1084.1328085599998</v>
      </c>
      <c r="DG216" s="91">
        <v>1265.86672634</v>
      </c>
      <c r="DH216" s="91">
        <v>1228.1275666700001</v>
      </c>
      <c r="DI216" s="92">
        <v>1133.4763918600001</v>
      </c>
      <c r="DJ216" s="90">
        <v>1054.3902553</v>
      </c>
      <c r="DK216" s="91">
        <v>1041.53297335</v>
      </c>
      <c r="DL216" s="91">
        <v>962.61083122000002</v>
      </c>
      <c r="DM216" s="92">
        <v>938.17754754999999</v>
      </c>
      <c r="DN216" s="90">
        <v>957.91205240999989</v>
      </c>
      <c r="DO216" s="91">
        <v>1082.15039759</v>
      </c>
      <c r="DP216" s="91">
        <v>1092.8740009000001</v>
      </c>
      <c r="DQ216" s="92">
        <v>1114.2337326100001</v>
      </c>
      <c r="DR216" s="90">
        <v>964.68791019000014</v>
      </c>
    </row>
    <row r="217" spans="1:122" s="10" customFormat="1" ht="13.2" customHeight="1" x14ac:dyDescent="0.3">
      <c r="A217" s="80" t="s">
        <v>68</v>
      </c>
      <c r="B217" s="151">
        <v>28.43</v>
      </c>
      <c r="C217" s="91">
        <v>25.978999999999999</v>
      </c>
      <c r="D217" s="91">
        <v>29.994</v>
      </c>
      <c r="E217" s="92">
        <v>31.974</v>
      </c>
      <c r="F217" s="91">
        <v>33.232999999999997</v>
      </c>
      <c r="G217" s="91">
        <v>33.295000000000002</v>
      </c>
      <c r="H217" s="91">
        <v>35.719000000000001</v>
      </c>
      <c r="I217" s="92">
        <v>36.854999999999997</v>
      </c>
      <c r="J217" s="90">
        <v>34.661999999999999</v>
      </c>
      <c r="K217" s="91">
        <v>40.43</v>
      </c>
      <c r="L217" s="91">
        <v>39.781999999999996</v>
      </c>
      <c r="M217" s="92">
        <v>42.274000000000001</v>
      </c>
      <c r="N217" s="90">
        <v>39.727000000000004</v>
      </c>
      <c r="O217" s="91">
        <v>38.433999999999997</v>
      </c>
      <c r="P217" s="91">
        <v>56.825000000000003</v>
      </c>
      <c r="Q217" s="92">
        <v>47.391999999999996</v>
      </c>
      <c r="R217" s="90">
        <v>30.32</v>
      </c>
      <c r="S217" s="91">
        <v>34.802</v>
      </c>
      <c r="T217" s="91">
        <v>35.149000000000001</v>
      </c>
      <c r="U217" s="92">
        <v>38.510999999999996</v>
      </c>
      <c r="V217" s="90">
        <v>55.918999999999997</v>
      </c>
      <c r="W217" s="91">
        <v>39.453000000000003</v>
      </c>
      <c r="X217" s="91">
        <v>43.245999999999995</v>
      </c>
      <c r="Y217" s="92">
        <v>41.595999999999997</v>
      </c>
      <c r="Z217" s="90">
        <v>41.180999999999997</v>
      </c>
      <c r="AA217" s="91">
        <v>43.650999999999996</v>
      </c>
      <c r="AB217" s="91">
        <v>40.216000000000001</v>
      </c>
      <c r="AC217" s="92">
        <v>44.445999999999998</v>
      </c>
      <c r="AD217" s="90">
        <v>38.814999999999998</v>
      </c>
      <c r="AE217" s="91">
        <v>41.127000000000002</v>
      </c>
      <c r="AF217" s="91">
        <v>31.798000000000002</v>
      </c>
      <c r="AG217" s="92">
        <v>26.628</v>
      </c>
      <c r="AH217" s="90">
        <v>28.646000000000001</v>
      </c>
      <c r="AI217" s="91">
        <v>38.210999999999999</v>
      </c>
      <c r="AJ217" s="91">
        <v>34.909999999999997</v>
      </c>
      <c r="AK217" s="92">
        <v>34.180999999999997</v>
      </c>
      <c r="AL217" s="90">
        <v>35.283000000000001</v>
      </c>
      <c r="AM217" s="91">
        <v>37.873999999999995</v>
      </c>
      <c r="AN217" s="91">
        <v>42.591999999999999</v>
      </c>
      <c r="AO217" s="92">
        <v>50.986000000000004</v>
      </c>
      <c r="AP217" s="90">
        <v>51.558999999999997</v>
      </c>
      <c r="AQ217" s="91">
        <v>68.942000000000007</v>
      </c>
      <c r="AR217" s="91">
        <v>70.195000000000007</v>
      </c>
      <c r="AS217" s="92">
        <v>71.805999999999997</v>
      </c>
      <c r="AT217" s="90">
        <v>70.027000000000001</v>
      </c>
      <c r="AU217" s="91">
        <v>72.683999999999997</v>
      </c>
      <c r="AV217" s="91">
        <v>80.227999999999994</v>
      </c>
      <c r="AW217" s="92">
        <v>86.301000000000002</v>
      </c>
      <c r="AX217" s="90">
        <v>95.106999999999999</v>
      </c>
      <c r="AY217" s="91">
        <v>111.88499999999999</v>
      </c>
      <c r="AZ217" s="91">
        <v>132.953</v>
      </c>
      <c r="BA217" s="92">
        <v>174.14</v>
      </c>
      <c r="BB217" s="90">
        <v>171.196</v>
      </c>
      <c r="BC217" s="91">
        <v>177.12700000000001</v>
      </c>
      <c r="BD217" s="91">
        <v>173.25900000000001</v>
      </c>
      <c r="BE217" s="92">
        <v>106.529</v>
      </c>
      <c r="BF217" s="90">
        <v>118.87029999999999</v>
      </c>
      <c r="BG217" s="91">
        <v>149.9049</v>
      </c>
      <c r="BH217" s="91">
        <v>183.74430000000001</v>
      </c>
      <c r="BI217" s="92">
        <v>216.10109999999997</v>
      </c>
      <c r="BJ217" s="90">
        <v>211.07124236999999</v>
      </c>
      <c r="BK217" s="91">
        <v>227.29108512000002</v>
      </c>
      <c r="BL217" s="91">
        <v>238.40502235000002</v>
      </c>
      <c r="BM217" s="92">
        <v>280.58722985999998</v>
      </c>
      <c r="BN217" s="90">
        <v>237.58667667000003</v>
      </c>
      <c r="BO217" s="91">
        <v>251.28853452000001</v>
      </c>
      <c r="BP217" s="91">
        <v>284.23094714999996</v>
      </c>
      <c r="BQ217" s="92">
        <v>252.64385140999997</v>
      </c>
      <c r="BR217" s="90">
        <v>250.48431825</v>
      </c>
      <c r="BS217" s="91">
        <v>229.51430055</v>
      </c>
      <c r="BT217" s="91">
        <v>244.21375846999996</v>
      </c>
      <c r="BU217" s="92">
        <v>257.76130545999996</v>
      </c>
      <c r="BV217" s="90">
        <v>251.84619327000001</v>
      </c>
      <c r="BW217" s="91">
        <v>259.54082661000001</v>
      </c>
      <c r="BX217" s="91">
        <v>255.27748996999998</v>
      </c>
      <c r="BY217" s="92">
        <v>301.19144265</v>
      </c>
      <c r="BZ217" s="90">
        <v>287.97918415999999</v>
      </c>
      <c r="CA217" s="91">
        <v>306.10823343999999</v>
      </c>
      <c r="CB217" s="91">
        <v>392.88001108999998</v>
      </c>
      <c r="CC217" s="92">
        <v>388.35153385000001</v>
      </c>
      <c r="CD217" s="90">
        <v>341.98764850999999</v>
      </c>
      <c r="CE217" s="91">
        <v>336.07683193000003</v>
      </c>
      <c r="CF217" s="91">
        <v>300.14714146</v>
      </c>
      <c r="CG217" s="92">
        <v>272.57466507999999</v>
      </c>
      <c r="CH217" s="91">
        <v>230.61763080000003</v>
      </c>
      <c r="CI217" s="91">
        <v>307.10482116999998</v>
      </c>
      <c r="CJ217" s="91">
        <v>350.81796552000003</v>
      </c>
      <c r="CK217" s="92">
        <v>412.30266752999995</v>
      </c>
      <c r="CL217" s="90">
        <v>479.16089553999996</v>
      </c>
      <c r="CM217" s="91">
        <v>456.63558458</v>
      </c>
      <c r="CN217" s="91">
        <v>575.13780057999998</v>
      </c>
      <c r="CO217" s="91">
        <v>612.94709804000001</v>
      </c>
      <c r="CP217" s="90">
        <v>571.49832186000003</v>
      </c>
      <c r="CQ217" s="91">
        <v>491.01435825999994</v>
      </c>
      <c r="CR217" s="91">
        <v>483.62489039000002</v>
      </c>
      <c r="CS217" s="92">
        <v>587.19693296000003</v>
      </c>
      <c r="CT217" s="90">
        <v>524.13852983999993</v>
      </c>
      <c r="CU217" s="91">
        <v>515.08565584000007</v>
      </c>
      <c r="CV217" s="91">
        <v>505.38536526999997</v>
      </c>
      <c r="CW217" s="92">
        <v>548.65501219999999</v>
      </c>
      <c r="CX217" s="90">
        <v>446.70769050000001</v>
      </c>
      <c r="CY217" s="91">
        <v>263.12753387000004</v>
      </c>
      <c r="CZ217" s="91">
        <v>355.01056574999996</v>
      </c>
      <c r="DA217" s="92">
        <v>406.18039841000001</v>
      </c>
      <c r="DB217" s="90">
        <v>316.22022877999996</v>
      </c>
      <c r="DC217" s="91">
        <v>418.31691499000004</v>
      </c>
      <c r="DD217" s="91">
        <v>435.88397918999999</v>
      </c>
      <c r="DE217" s="92">
        <v>428.49154863000001</v>
      </c>
      <c r="DF217" s="90">
        <v>546.55420400000003</v>
      </c>
      <c r="DG217" s="91">
        <v>511.87358295000001</v>
      </c>
      <c r="DH217" s="91">
        <v>492.75906667999999</v>
      </c>
      <c r="DI217" s="92">
        <v>526.31184521</v>
      </c>
      <c r="DJ217" s="90">
        <v>533.91425618000005</v>
      </c>
      <c r="DK217" s="91">
        <v>581.93884033999996</v>
      </c>
      <c r="DL217" s="91">
        <v>517.81512364000002</v>
      </c>
      <c r="DM217" s="92">
        <v>506.75244852000003</v>
      </c>
      <c r="DN217" s="90">
        <v>496.30704789999999</v>
      </c>
      <c r="DO217" s="91">
        <v>476.52562064999995</v>
      </c>
      <c r="DP217" s="91">
        <v>499.36203341999999</v>
      </c>
      <c r="DQ217" s="92">
        <v>458.19344869999998</v>
      </c>
      <c r="DR217" s="90">
        <v>484.16137673000003</v>
      </c>
    </row>
    <row r="218" spans="1:122" s="10" customFormat="1" ht="13.2" customHeight="1" x14ac:dyDescent="0.3">
      <c r="A218" s="80" t="s">
        <v>31</v>
      </c>
      <c r="B218" s="151">
        <v>197.22</v>
      </c>
      <c r="C218" s="91">
        <v>192.00200000000001</v>
      </c>
      <c r="D218" s="91">
        <v>243.333</v>
      </c>
      <c r="E218" s="92">
        <v>255.845</v>
      </c>
      <c r="F218" s="91">
        <v>188.70699999999999</v>
      </c>
      <c r="G218" s="91">
        <v>189.33699999999999</v>
      </c>
      <c r="H218" s="91">
        <v>188.55500000000001</v>
      </c>
      <c r="I218" s="92">
        <v>185.62899999999999</v>
      </c>
      <c r="J218" s="90">
        <v>194.44497947981881</v>
      </c>
      <c r="K218" s="91">
        <v>171.51747701166752</v>
      </c>
      <c r="L218" s="91">
        <v>121.94327050742838</v>
      </c>
      <c r="M218" s="92">
        <v>188.97953401357861</v>
      </c>
      <c r="N218" s="90">
        <v>141.55119429999999</v>
      </c>
      <c r="O218" s="91">
        <v>153.22375579999999</v>
      </c>
      <c r="P218" s="91">
        <v>199.9117248</v>
      </c>
      <c r="Q218" s="92">
        <v>174.46822829999999</v>
      </c>
      <c r="R218" s="90">
        <v>164.59700000000004</v>
      </c>
      <c r="S218" s="91">
        <v>193.108</v>
      </c>
      <c r="T218" s="91">
        <v>162.82999999999998</v>
      </c>
      <c r="U218" s="92">
        <v>155.548</v>
      </c>
      <c r="V218" s="90">
        <v>144.34899999999999</v>
      </c>
      <c r="W218" s="91">
        <v>151.44800000000001</v>
      </c>
      <c r="X218" s="91">
        <v>142.54500000000002</v>
      </c>
      <c r="Y218" s="92">
        <v>181.85700000000003</v>
      </c>
      <c r="Z218" s="90">
        <v>147.60900000000001</v>
      </c>
      <c r="AA218" s="91">
        <v>149.78199999999998</v>
      </c>
      <c r="AB218" s="91">
        <v>155.60300000000001</v>
      </c>
      <c r="AC218" s="92">
        <v>166.577</v>
      </c>
      <c r="AD218" s="90">
        <v>142.559</v>
      </c>
      <c r="AE218" s="91">
        <v>271.61299999999994</v>
      </c>
      <c r="AF218" s="91">
        <v>226.05599999999998</v>
      </c>
      <c r="AG218" s="92">
        <v>177.89400000000001</v>
      </c>
      <c r="AH218" s="90">
        <v>193.30300000000003</v>
      </c>
      <c r="AI218" s="91">
        <v>191.279</v>
      </c>
      <c r="AJ218" s="91">
        <v>388.55300000000005</v>
      </c>
      <c r="AK218" s="92">
        <v>232.09900000000002</v>
      </c>
      <c r="AL218" s="90">
        <v>211.36200000000002</v>
      </c>
      <c r="AM218" s="91">
        <v>236.25405820168754</v>
      </c>
      <c r="AN218" s="91">
        <v>235.946</v>
      </c>
      <c r="AO218" s="92">
        <v>298.33299999999997</v>
      </c>
      <c r="AP218" s="90">
        <v>289.78671562401934</v>
      </c>
      <c r="AQ218" s="91">
        <v>337.09999999999997</v>
      </c>
      <c r="AR218" s="91">
        <v>356.32400000000001</v>
      </c>
      <c r="AS218" s="92">
        <v>415.76599999999996</v>
      </c>
      <c r="AT218" s="90">
        <v>351.31700000000001</v>
      </c>
      <c r="AU218" s="91">
        <v>429.05084862000001</v>
      </c>
      <c r="AV218" s="91">
        <v>533.83343523999997</v>
      </c>
      <c r="AW218" s="92">
        <v>445.90679452602865</v>
      </c>
      <c r="AX218" s="90">
        <v>353.72504533999995</v>
      </c>
      <c r="AY218" s="91">
        <v>380.0609824</v>
      </c>
      <c r="AZ218" s="91">
        <v>447.30602703499994</v>
      </c>
      <c r="BA218" s="92">
        <v>543.52448834999996</v>
      </c>
      <c r="BB218" s="90">
        <v>441.43251861000005</v>
      </c>
      <c r="BC218" s="91">
        <v>407.70379504000005</v>
      </c>
      <c r="BD218" s="91">
        <v>456.37398372999996</v>
      </c>
      <c r="BE218" s="92">
        <v>597.21</v>
      </c>
      <c r="BF218" s="90">
        <v>398.49060000000003</v>
      </c>
      <c r="BG218" s="91">
        <v>471.28039999999999</v>
      </c>
      <c r="BH218" s="91">
        <v>676.06290000000013</v>
      </c>
      <c r="BI218" s="92">
        <v>445.76319999999998</v>
      </c>
      <c r="BJ218" s="90">
        <v>356.10563616000002</v>
      </c>
      <c r="BK218" s="91">
        <v>181.12951343999998</v>
      </c>
      <c r="BL218" s="91">
        <v>290.62128027</v>
      </c>
      <c r="BM218" s="92">
        <v>196.54287614999996</v>
      </c>
      <c r="BN218" s="90">
        <v>350.83673056999999</v>
      </c>
      <c r="BO218" s="91">
        <v>332.11196491999999</v>
      </c>
      <c r="BP218" s="91">
        <v>360.08558065</v>
      </c>
      <c r="BQ218" s="92">
        <v>325.08938062999999</v>
      </c>
      <c r="BR218" s="90">
        <v>438.22293688000002</v>
      </c>
      <c r="BS218" s="91">
        <v>495.19007230000005</v>
      </c>
      <c r="BT218" s="91">
        <v>383.56801403000003</v>
      </c>
      <c r="BU218" s="92">
        <v>452.27710762999999</v>
      </c>
      <c r="BV218" s="90">
        <v>747.48894471000017</v>
      </c>
      <c r="BW218" s="91">
        <v>401.62415150999993</v>
      </c>
      <c r="BX218" s="91">
        <v>426.42932513</v>
      </c>
      <c r="BY218" s="92">
        <v>599.01442599000006</v>
      </c>
      <c r="BZ218" s="90">
        <v>419.19435273000005</v>
      </c>
      <c r="CA218" s="91">
        <v>246.57282429000003</v>
      </c>
      <c r="CB218" s="91">
        <v>522.04483392999998</v>
      </c>
      <c r="CC218" s="92">
        <v>721.14262611000004</v>
      </c>
      <c r="CD218" s="90">
        <v>344.02749296999997</v>
      </c>
      <c r="CE218" s="91">
        <v>346.18203341999998</v>
      </c>
      <c r="CF218" s="91">
        <v>315.39817904</v>
      </c>
      <c r="CG218" s="92">
        <v>554.49132565000002</v>
      </c>
      <c r="CH218" s="91">
        <v>501.71833976999994</v>
      </c>
      <c r="CI218" s="91">
        <v>475.59503038999998</v>
      </c>
      <c r="CJ218" s="91">
        <v>443.76679819999993</v>
      </c>
      <c r="CK218" s="92">
        <v>698.52579809999997</v>
      </c>
      <c r="CL218" s="90">
        <v>446.89149852000003</v>
      </c>
      <c r="CM218" s="91">
        <v>294.51823103999999</v>
      </c>
      <c r="CN218" s="91">
        <v>509.03389440000001</v>
      </c>
      <c r="CO218" s="91">
        <v>598.03019012999994</v>
      </c>
      <c r="CP218" s="90">
        <v>-511.32598358000001</v>
      </c>
      <c r="CQ218" s="91">
        <v>333.20743567999995</v>
      </c>
      <c r="CR218" s="91">
        <v>-542.62706423999998</v>
      </c>
      <c r="CS218" s="92">
        <v>401.96772663000002</v>
      </c>
      <c r="CT218" s="90">
        <v>-687.30667791000008</v>
      </c>
      <c r="CU218" s="91">
        <v>485.96567297000001</v>
      </c>
      <c r="CV218" s="91">
        <v>491.08168236000006</v>
      </c>
      <c r="CW218" s="92">
        <v>252.80937980000004</v>
      </c>
      <c r="CX218" s="90">
        <v>157.13591976999999</v>
      </c>
      <c r="CY218" s="91">
        <v>132.24936901999999</v>
      </c>
      <c r="CZ218" s="91">
        <v>165.02613062</v>
      </c>
      <c r="DA218" s="92">
        <v>64.918415729999936</v>
      </c>
      <c r="DB218" s="90">
        <v>437.62414361000003</v>
      </c>
      <c r="DC218" s="91">
        <v>108.76929576000002</v>
      </c>
      <c r="DD218" s="91">
        <v>309.17464602000001</v>
      </c>
      <c r="DE218" s="92">
        <v>329.45437824999999</v>
      </c>
      <c r="DF218" s="90">
        <v>254.94368844999997</v>
      </c>
      <c r="DG218" s="91">
        <v>297.20337948999997</v>
      </c>
      <c r="DH218" s="91">
        <v>316.10359476000002</v>
      </c>
      <c r="DI218" s="92">
        <v>318.33561460999999</v>
      </c>
      <c r="DJ218" s="90">
        <v>140.3069428</v>
      </c>
      <c r="DK218" s="91">
        <v>421.84500977999994</v>
      </c>
      <c r="DL218" s="91">
        <v>459.73704189999967</v>
      </c>
      <c r="DM218" s="92">
        <v>458.17812962000005</v>
      </c>
      <c r="DN218" s="90">
        <v>202.46537632000013</v>
      </c>
      <c r="DO218" s="91">
        <v>152.78294573000028</v>
      </c>
      <c r="DP218" s="91">
        <v>278.53285273000017</v>
      </c>
      <c r="DQ218" s="92">
        <v>414.91454074000012</v>
      </c>
      <c r="DR218" s="90">
        <v>332.83176168000006</v>
      </c>
    </row>
    <row r="219" spans="1:122" s="10" customFormat="1" ht="13.2" customHeight="1" x14ac:dyDescent="0.3">
      <c r="A219" s="80" t="s">
        <v>67</v>
      </c>
      <c r="B219" s="151">
        <v>207.262</v>
      </c>
      <c r="C219" s="91">
        <v>208.39100000000002</v>
      </c>
      <c r="D219" s="91">
        <v>255.06900000000002</v>
      </c>
      <c r="E219" s="92">
        <v>261.37400000000002</v>
      </c>
      <c r="F219" s="91">
        <v>196.892</v>
      </c>
      <c r="G219" s="91">
        <v>198.83499999999998</v>
      </c>
      <c r="H219" s="91">
        <v>199.45299999999997</v>
      </c>
      <c r="I219" s="92">
        <v>195.48099999999999</v>
      </c>
      <c r="J219" s="90">
        <v>203.25897947981881</v>
      </c>
      <c r="K219" s="91">
        <v>180.68847701166754</v>
      </c>
      <c r="L219" s="91">
        <v>175.82827050742839</v>
      </c>
      <c r="M219" s="92">
        <v>198.97953401357864</v>
      </c>
      <c r="N219" s="90">
        <v>153.33119429999999</v>
      </c>
      <c r="O219" s="91">
        <v>183.21075580000002</v>
      </c>
      <c r="P219" s="91">
        <v>213.6737248</v>
      </c>
      <c r="Q219" s="92">
        <v>193.99722830000002</v>
      </c>
      <c r="R219" s="90">
        <v>175.99299999999999</v>
      </c>
      <c r="S219" s="91">
        <v>205.62</v>
      </c>
      <c r="T219" s="91">
        <v>183.47299999999998</v>
      </c>
      <c r="U219" s="92">
        <v>171.15800000000002</v>
      </c>
      <c r="V219" s="90">
        <v>159.25400000000002</v>
      </c>
      <c r="W219" s="91">
        <v>166.24600000000001</v>
      </c>
      <c r="X219" s="91">
        <v>158.51499999999999</v>
      </c>
      <c r="Y219" s="92">
        <v>189.04900000000001</v>
      </c>
      <c r="Z219" s="90">
        <v>167.66</v>
      </c>
      <c r="AA219" s="91">
        <v>165.75299999999999</v>
      </c>
      <c r="AB219" s="91">
        <v>169.49099999999999</v>
      </c>
      <c r="AC219" s="92">
        <v>179.06799999999998</v>
      </c>
      <c r="AD219" s="90">
        <v>152.59899999999999</v>
      </c>
      <c r="AE219" s="91">
        <v>283.51399999999995</v>
      </c>
      <c r="AF219" s="91">
        <v>234.47099999999998</v>
      </c>
      <c r="AG219" s="92">
        <v>188.06200000000001</v>
      </c>
      <c r="AH219" s="90">
        <v>213.56699999999998</v>
      </c>
      <c r="AI219" s="91">
        <v>208.27699999999999</v>
      </c>
      <c r="AJ219" s="91">
        <v>400.01700000000005</v>
      </c>
      <c r="AK219" s="92">
        <v>244.53600000000003</v>
      </c>
      <c r="AL219" s="90">
        <v>224.79500000000002</v>
      </c>
      <c r="AM219" s="91">
        <v>247.75305820168754</v>
      </c>
      <c r="AN219" s="91">
        <v>244.31700000000001</v>
      </c>
      <c r="AO219" s="92">
        <v>321.98400000000004</v>
      </c>
      <c r="AP219" s="90">
        <v>306.47771562401931</v>
      </c>
      <c r="AQ219" s="91">
        <v>372.18700000000001</v>
      </c>
      <c r="AR219" s="91">
        <v>374.40800000000002</v>
      </c>
      <c r="AS219" s="92">
        <v>436.48699999999997</v>
      </c>
      <c r="AT219" s="90">
        <v>385.339</v>
      </c>
      <c r="AU219" s="91">
        <v>452.15784862000004</v>
      </c>
      <c r="AV219" s="91">
        <v>567.35743523999997</v>
      </c>
      <c r="AW219" s="92">
        <v>466.66879452602859</v>
      </c>
      <c r="AX219" s="90">
        <v>422.83804534000001</v>
      </c>
      <c r="AY219" s="91">
        <v>464.92298240000002</v>
      </c>
      <c r="AZ219" s="91">
        <v>514.53002703499999</v>
      </c>
      <c r="BA219" s="92">
        <v>621.69048835000001</v>
      </c>
      <c r="BB219" s="90">
        <v>581.14551861000007</v>
      </c>
      <c r="BC219" s="91">
        <v>489.79979503999999</v>
      </c>
      <c r="BD219" s="91">
        <v>526.25798372999998</v>
      </c>
      <c r="BE219" s="92">
        <v>660.68200000000002</v>
      </c>
      <c r="BF219" s="90">
        <v>563.20230000000004</v>
      </c>
      <c r="BG219" s="91">
        <v>563.10940000000005</v>
      </c>
      <c r="BH219" s="91">
        <v>763.42970000000003</v>
      </c>
      <c r="BI219" s="92">
        <v>561.00869999999998</v>
      </c>
      <c r="BJ219" s="90">
        <v>463.80245774000002</v>
      </c>
      <c r="BK219" s="91">
        <v>321.96241674999999</v>
      </c>
      <c r="BL219" s="91">
        <v>395.40540878000002</v>
      </c>
      <c r="BM219" s="92">
        <v>432.59939740999994</v>
      </c>
      <c r="BN219" s="90">
        <v>448.0624196</v>
      </c>
      <c r="BO219" s="91">
        <v>470.19011986999999</v>
      </c>
      <c r="BP219" s="91">
        <v>441.99189936000005</v>
      </c>
      <c r="BQ219" s="92">
        <v>508.04752655999994</v>
      </c>
      <c r="BR219" s="90">
        <v>541.26407113000005</v>
      </c>
      <c r="BS219" s="91">
        <v>589.64456640000003</v>
      </c>
      <c r="BT219" s="91">
        <v>488.01487523000003</v>
      </c>
      <c r="BU219" s="92">
        <v>568.67040452000003</v>
      </c>
      <c r="BV219" s="90">
        <v>879.02535020000005</v>
      </c>
      <c r="BW219" s="91">
        <v>548.69233953999992</v>
      </c>
      <c r="BX219" s="91">
        <v>524.04303191999998</v>
      </c>
      <c r="BY219" s="92">
        <v>856.24523312999997</v>
      </c>
      <c r="BZ219" s="90">
        <v>548.41029345000004</v>
      </c>
      <c r="CA219" s="91">
        <v>476.98243636000001</v>
      </c>
      <c r="CB219" s="91">
        <v>672.85971547999998</v>
      </c>
      <c r="CC219" s="92">
        <v>799.8438357</v>
      </c>
      <c r="CD219" s="90">
        <v>461.72966381999993</v>
      </c>
      <c r="CE219" s="91">
        <v>434.18234086999996</v>
      </c>
      <c r="CF219" s="91">
        <v>409.67435560000001</v>
      </c>
      <c r="CG219" s="92">
        <v>668.61987999000007</v>
      </c>
      <c r="CH219" s="91">
        <v>580.29791297999998</v>
      </c>
      <c r="CI219" s="91">
        <v>551.66805021999994</v>
      </c>
      <c r="CJ219" s="91">
        <v>566.21141294999995</v>
      </c>
      <c r="CK219" s="92">
        <v>795.19081276999998</v>
      </c>
      <c r="CL219" s="90">
        <v>541.91759387000002</v>
      </c>
      <c r="CM219" s="91">
        <v>370.71224123000002</v>
      </c>
      <c r="CN219" s="91">
        <v>605.31381469999997</v>
      </c>
      <c r="CO219" s="91">
        <v>708.86955743999988</v>
      </c>
      <c r="CP219" s="90">
        <v>441.08160526000006</v>
      </c>
      <c r="CQ219" s="91">
        <v>426.59450501999993</v>
      </c>
      <c r="CR219" s="91">
        <v>352.55521404999996</v>
      </c>
      <c r="CS219" s="92">
        <v>698.81875680000007</v>
      </c>
      <c r="CT219" s="90">
        <v>352.08469372000002</v>
      </c>
      <c r="CU219" s="91">
        <v>601.02084882000008</v>
      </c>
      <c r="CV219" s="91">
        <v>609.76523764000001</v>
      </c>
      <c r="CW219" s="92">
        <v>518.20903594000004</v>
      </c>
      <c r="CX219" s="90">
        <v>422.59295242999997</v>
      </c>
      <c r="CY219" s="91">
        <v>328.73467438</v>
      </c>
      <c r="CZ219" s="91">
        <v>310.39445005000005</v>
      </c>
      <c r="DA219" s="92">
        <v>417.96278537000001</v>
      </c>
      <c r="DB219" s="90">
        <v>513.44857378000006</v>
      </c>
      <c r="DC219" s="91">
        <v>341.35261269</v>
      </c>
      <c r="DD219" s="91">
        <v>431.41475836000006</v>
      </c>
      <c r="DE219" s="92">
        <v>443.45052566000004</v>
      </c>
      <c r="DF219" s="90">
        <v>406.53515711</v>
      </c>
      <c r="DG219" s="91">
        <v>462.50910305999997</v>
      </c>
      <c r="DH219" s="91">
        <v>442.13392744999999</v>
      </c>
      <c r="DI219" s="92">
        <v>517.15130449999992</v>
      </c>
      <c r="DJ219" s="90">
        <v>2058.5477930100001</v>
      </c>
      <c r="DK219" s="91">
        <v>2254.0862848500001</v>
      </c>
      <c r="DL219" s="91">
        <v>2503.9267131999995</v>
      </c>
      <c r="DM219" s="92">
        <v>2900.3469811300001</v>
      </c>
      <c r="DN219" s="90">
        <v>2672.1435704400001</v>
      </c>
      <c r="DO219" s="91">
        <v>2669.8384094000003</v>
      </c>
      <c r="DP219" s="91">
        <v>2362.1504616900002</v>
      </c>
      <c r="DQ219" s="92">
        <v>1913.2800218299999</v>
      </c>
      <c r="DR219" s="90">
        <v>805.09172229000001</v>
      </c>
    </row>
    <row r="220" spans="1:122" s="10" customFormat="1" ht="13.2" customHeight="1" x14ac:dyDescent="0.3">
      <c r="A220" s="80" t="s">
        <v>68</v>
      </c>
      <c r="B220" s="151">
        <v>10.042</v>
      </c>
      <c r="C220" s="91">
        <v>16.388999999999999</v>
      </c>
      <c r="D220" s="91">
        <v>11.736000000000001</v>
      </c>
      <c r="E220" s="92">
        <v>5.5289999999999999</v>
      </c>
      <c r="F220" s="91">
        <v>8.1849999999999987</v>
      </c>
      <c r="G220" s="91">
        <v>9.4980000000000011</v>
      </c>
      <c r="H220" s="91">
        <v>10.898</v>
      </c>
      <c r="I220" s="92">
        <v>9.8520000000000003</v>
      </c>
      <c r="J220" s="90">
        <v>8.8140000000000001</v>
      </c>
      <c r="K220" s="91">
        <v>9.1709999999999994</v>
      </c>
      <c r="L220" s="91">
        <v>53.884999999999998</v>
      </c>
      <c r="M220" s="92">
        <v>10</v>
      </c>
      <c r="N220" s="90">
        <v>11.780000000000001</v>
      </c>
      <c r="O220" s="91">
        <v>29.987000000000002</v>
      </c>
      <c r="P220" s="91">
        <v>13.762</v>
      </c>
      <c r="Q220" s="92">
        <v>19.529</v>
      </c>
      <c r="R220" s="90">
        <v>11.396000000000001</v>
      </c>
      <c r="S220" s="91">
        <v>12.512</v>
      </c>
      <c r="T220" s="91">
        <v>20.642999999999997</v>
      </c>
      <c r="U220" s="92">
        <v>15.61</v>
      </c>
      <c r="V220" s="90">
        <v>14.905000000000001</v>
      </c>
      <c r="W220" s="91">
        <v>14.798</v>
      </c>
      <c r="X220" s="91">
        <v>15.969999999999999</v>
      </c>
      <c r="Y220" s="92">
        <v>7.1920000000000002</v>
      </c>
      <c r="Z220" s="90">
        <v>20.051000000000002</v>
      </c>
      <c r="AA220" s="91">
        <v>15.971</v>
      </c>
      <c r="AB220" s="91">
        <v>13.888</v>
      </c>
      <c r="AC220" s="92">
        <v>12.491</v>
      </c>
      <c r="AD220" s="90">
        <v>10.039999999999999</v>
      </c>
      <c r="AE220" s="91">
        <v>11.901</v>
      </c>
      <c r="AF220" s="91">
        <v>8.4150000000000009</v>
      </c>
      <c r="AG220" s="92">
        <v>10.167999999999999</v>
      </c>
      <c r="AH220" s="90">
        <v>20.264000000000003</v>
      </c>
      <c r="AI220" s="91">
        <v>16.998000000000001</v>
      </c>
      <c r="AJ220" s="91">
        <v>11.463999999999999</v>
      </c>
      <c r="AK220" s="92">
        <v>12.437000000000001</v>
      </c>
      <c r="AL220" s="90">
        <v>13.433000000000002</v>
      </c>
      <c r="AM220" s="91">
        <v>11.498999999999999</v>
      </c>
      <c r="AN220" s="91">
        <v>8.3710000000000004</v>
      </c>
      <c r="AO220" s="92">
        <v>23.651</v>
      </c>
      <c r="AP220" s="90">
        <v>16.690999999999999</v>
      </c>
      <c r="AQ220" s="91">
        <v>35.086999999999996</v>
      </c>
      <c r="AR220" s="91">
        <v>18.084000000000003</v>
      </c>
      <c r="AS220" s="92">
        <v>20.720999999999997</v>
      </c>
      <c r="AT220" s="90">
        <v>34.021999999999998</v>
      </c>
      <c r="AU220" s="91">
        <v>23.106999999999999</v>
      </c>
      <c r="AV220" s="91">
        <v>33.524000000000001</v>
      </c>
      <c r="AW220" s="92">
        <v>20.762</v>
      </c>
      <c r="AX220" s="90">
        <v>69.113</v>
      </c>
      <c r="AY220" s="91">
        <v>84.861999999999995</v>
      </c>
      <c r="AZ220" s="91">
        <v>67.224000000000004</v>
      </c>
      <c r="BA220" s="92">
        <v>78.165999999999997</v>
      </c>
      <c r="BB220" s="90">
        <v>139.71300000000002</v>
      </c>
      <c r="BC220" s="91">
        <v>82.096000000000004</v>
      </c>
      <c r="BD220" s="91">
        <v>69.884</v>
      </c>
      <c r="BE220" s="92">
        <v>63.472000000000001</v>
      </c>
      <c r="BF220" s="90">
        <v>164.71170000000001</v>
      </c>
      <c r="BG220" s="91">
        <v>91.829000000000008</v>
      </c>
      <c r="BH220" s="91">
        <v>87.366799999999998</v>
      </c>
      <c r="BI220" s="92">
        <v>115.24549999999999</v>
      </c>
      <c r="BJ220" s="90">
        <v>107.69682158000001</v>
      </c>
      <c r="BK220" s="91">
        <v>140.83290331000001</v>
      </c>
      <c r="BL220" s="91">
        <v>104.78412851</v>
      </c>
      <c r="BM220" s="92">
        <v>236.05652126000001</v>
      </c>
      <c r="BN220" s="90">
        <v>97.225689030000012</v>
      </c>
      <c r="BO220" s="91">
        <v>138.07815495</v>
      </c>
      <c r="BP220" s="91">
        <v>81.906318709999994</v>
      </c>
      <c r="BQ220" s="92">
        <v>182.95814593</v>
      </c>
      <c r="BR220" s="90">
        <v>103.04113425</v>
      </c>
      <c r="BS220" s="91">
        <v>94.454494100000005</v>
      </c>
      <c r="BT220" s="91">
        <v>104.44686119999999</v>
      </c>
      <c r="BU220" s="92">
        <v>116.39329689</v>
      </c>
      <c r="BV220" s="90">
        <v>131.53640548999999</v>
      </c>
      <c r="BW220" s="91">
        <v>147.06818802999999</v>
      </c>
      <c r="BX220" s="91">
        <v>97.613706789999995</v>
      </c>
      <c r="BY220" s="92">
        <v>257.23080714000002</v>
      </c>
      <c r="BZ220" s="90">
        <v>129.21594071999999</v>
      </c>
      <c r="CA220" s="91">
        <v>230.40961206999998</v>
      </c>
      <c r="CB220" s="91">
        <v>150.81488155</v>
      </c>
      <c r="CC220" s="92">
        <v>78.701209590000019</v>
      </c>
      <c r="CD220" s="90">
        <v>117.70217085</v>
      </c>
      <c r="CE220" s="91">
        <v>88.000307450000008</v>
      </c>
      <c r="CF220" s="91">
        <v>94.276176559999996</v>
      </c>
      <c r="CG220" s="92">
        <v>114.12855433999999</v>
      </c>
      <c r="CH220" s="91">
        <v>78.579573210000007</v>
      </c>
      <c r="CI220" s="91">
        <v>76.073019829999993</v>
      </c>
      <c r="CJ220" s="91">
        <v>122.44461475</v>
      </c>
      <c r="CK220" s="92">
        <v>96.665014670000005</v>
      </c>
      <c r="CL220" s="90">
        <v>95.026095349999991</v>
      </c>
      <c r="CM220" s="91">
        <v>76.19401019</v>
      </c>
      <c r="CN220" s="91">
        <v>96.279920299999986</v>
      </c>
      <c r="CO220" s="91">
        <v>110.83936731</v>
      </c>
      <c r="CP220" s="90">
        <v>952.40758884000002</v>
      </c>
      <c r="CQ220" s="91">
        <v>93.387069339999996</v>
      </c>
      <c r="CR220" s="91">
        <v>895.18227828999989</v>
      </c>
      <c r="CS220" s="92">
        <v>296.85103017</v>
      </c>
      <c r="CT220" s="90">
        <v>1039.3913716300001</v>
      </c>
      <c r="CU220" s="91">
        <v>115.05517585000001</v>
      </c>
      <c r="CV220" s="91">
        <v>118.68355528000002</v>
      </c>
      <c r="CW220" s="92">
        <v>265.39965613999999</v>
      </c>
      <c r="CX220" s="90">
        <v>265.45703265999998</v>
      </c>
      <c r="CY220" s="91">
        <v>196.48530536000001</v>
      </c>
      <c r="CZ220" s="91">
        <v>145.36831942999999</v>
      </c>
      <c r="DA220" s="92">
        <v>353.04436964000001</v>
      </c>
      <c r="DB220" s="90">
        <v>75.824430169999999</v>
      </c>
      <c r="DC220" s="91">
        <v>232.58331692999997</v>
      </c>
      <c r="DD220" s="91">
        <v>122.24011234000001</v>
      </c>
      <c r="DE220" s="92">
        <v>113.99614740999999</v>
      </c>
      <c r="DF220" s="90">
        <v>151.59146865999998</v>
      </c>
      <c r="DG220" s="91">
        <v>165.30572357</v>
      </c>
      <c r="DH220" s="91">
        <v>126.03033268999999</v>
      </c>
      <c r="DI220" s="92">
        <v>198.81568989000002</v>
      </c>
      <c r="DJ220" s="90">
        <v>1918.24085021</v>
      </c>
      <c r="DK220" s="91">
        <v>1832.24127507</v>
      </c>
      <c r="DL220" s="91">
        <v>2044.1896713000003</v>
      </c>
      <c r="DM220" s="92">
        <v>2442.16885151</v>
      </c>
      <c r="DN220" s="90">
        <v>2469.6781941199997</v>
      </c>
      <c r="DO220" s="91">
        <v>2517.0554636699999</v>
      </c>
      <c r="DP220" s="91">
        <v>2083.6176089599999</v>
      </c>
      <c r="DQ220" s="92">
        <v>1498.3654810899998</v>
      </c>
      <c r="DR220" s="90">
        <v>472.25996060999995</v>
      </c>
    </row>
    <row r="221" spans="1:122" s="10" customFormat="1" ht="13.2" customHeight="1" x14ac:dyDescent="0.3">
      <c r="A221" s="174" t="s">
        <v>0</v>
      </c>
      <c r="B221" s="152"/>
      <c r="C221" s="94"/>
      <c r="D221" s="94"/>
      <c r="E221" s="95"/>
      <c r="F221" s="94"/>
      <c r="G221" s="94"/>
      <c r="H221" s="94"/>
      <c r="I221" s="95"/>
      <c r="J221" s="93"/>
      <c r="K221" s="94"/>
      <c r="L221" s="94"/>
      <c r="M221" s="95"/>
      <c r="N221" s="93"/>
      <c r="O221" s="94"/>
      <c r="P221" s="94"/>
      <c r="Q221" s="95"/>
      <c r="R221" s="93"/>
      <c r="S221" s="94"/>
      <c r="T221" s="94"/>
      <c r="U221" s="95"/>
      <c r="V221" s="93"/>
      <c r="W221" s="94"/>
      <c r="X221" s="94"/>
      <c r="Y221" s="95"/>
      <c r="Z221" s="93"/>
      <c r="AA221" s="94"/>
      <c r="AB221" s="94"/>
      <c r="AC221" s="95"/>
      <c r="AD221" s="93"/>
      <c r="AE221" s="94"/>
      <c r="AF221" s="94"/>
      <c r="AG221" s="95"/>
      <c r="AH221" s="93"/>
      <c r="AI221" s="94"/>
      <c r="AJ221" s="94"/>
      <c r="AK221" s="95"/>
      <c r="AL221" s="93"/>
      <c r="AM221" s="94"/>
      <c r="AN221" s="94"/>
      <c r="AO221" s="95"/>
      <c r="AP221" s="93"/>
      <c r="AQ221" s="94"/>
      <c r="AR221" s="94"/>
      <c r="AS221" s="95"/>
      <c r="AT221" s="93"/>
      <c r="AU221" s="94"/>
      <c r="AV221" s="94"/>
      <c r="AW221" s="95"/>
      <c r="AX221" s="93"/>
      <c r="AY221" s="94"/>
      <c r="AZ221" s="94"/>
      <c r="BA221" s="95"/>
      <c r="BB221" s="93"/>
      <c r="BC221" s="94"/>
      <c r="BD221" s="94"/>
      <c r="BE221" s="95"/>
      <c r="BF221" s="93"/>
      <c r="BG221" s="94"/>
      <c r="BH221" s="94"/>
      <c r="BI221" s="95"/>
      <c r="BJ221" s="93"/>
      <c r="BK221" s="94"/>
      <c r="BL221" s="94"/>
      <c r="BM221" s="95"/>
      <c r="BN221" s="93"/>
      <c r="BO221" s="94"/>
      <c r="BP221" s="94"/>
      <c r="BQ221" s="95"/>
      <c r="BR221" s="93"/>
      <c r="BS221" s="94"/>
      <c r="BT221" s="94"/>
      <c r="BU221" s="95"/>
      <c r="BV221" s="93"/>
      <c r="BW221" s="94"/>
      <c r="BX221" s="94"/>
      <c r="BY221" s="95"/>
      <c r="BZ221" s="93"/>
      <c r="CA221" s="94"/>
      <c r="CB221" s="94"/>
      <c r="CC221" s="95"/>
      <c r="CD221" s="93"/>
      <c r="CE221" s="94"/>
      <c r="CF221" s="94"/>
      <c r="CG221" s="95"/>
      <c r="CH221" s="94"/>
      <c r="CI221" s="94"/>
      <c r="CJ221" s="94"/>
      <c r="CK221" s="95"/>
      <c r="CL221" s="93"/>
      <c r="CM221" s="94"/>
      <c r="CN221" s="94"/>
      <c r="CO221" s="94"/>
      <c r="CP221" s="93"/>
      <c r="CQ221" s="94"/>
      <c r="CR221" s="94"/>
      <c r="CS221" s="95"/>
      <c r="CT221" s="93"/>
      <c r="CU221" s="94"/>
      <c r="CV221" s="94"/>
      <c r="CW221" s="95"/>
      <c r="CX221" s="93"/>
      <c r="CY221" s="94"/>
      <c r="CZ221" s="94"/>
      <c r="DA221" s="95"/>
      <c r="DB221" s="93"/>
      <c r="DC221" s="94"/>
      <c r="DD221" s="94"/>
      <c r="DE221" s="95"/>
      <c r="DF221" s="93"/>
      <c r="DG221" s="94"/>
      <c r="DH221" s="94"/>
      <c r="DI221" s="95"/>
      <c r="DJ221" s="93"/>
      <c r="DK221" s="94"/>
      <c r="DL221" s="94"/>
      <c r="DM221" s="95"/>
      <c r="DN221" s="93"/>
      <c r="DO221" s="94"/>
      <c r="DP221" s="94"/>
      <c r="DQ221" s="95"/>
      <c r="DR221" s="93"/>
    </row>
    <row r="222" spans="1:122" s="10" customFormat="1" ht="13.2" customHeight="1" x14ac:dyDescent="0.3">
      <c r="A222" s="171" t="s">
        <v>103</v>
      </c>
      <c r="B222" s="150">
        <v>1.7698813199999999</v>
      </c>
      <c r="C222" s="88">
        <v>5.5771912000000006</v>
      </c>
      <c r="D222" s="88">
        <v>4.6599880099999993</v>
      </c>
      <c r="E222" s="89">
        <v>6.0067727699999995</v>
      </c>
      <c r="F222" s="88">
        <v>2.2182550000000001</v>
      </c>
      <c r="G222" s="88">
        <v>21.296415920000001</v>
      </c>
      <c r="H222" s="88">
        <v>5.9151599000000008</v>
      </c>
      <c r="I222" s="89">
        <v>17.15752621</v>
      </c>
      <c r="J222" s="87">
        <v>2.7593971399999995</v>
      </c>
      <c r="K222" s="88">
        <v>30.054631149999999</v>
      </c>
      <c r="L222" s="88">
        <v>28.433882520000001</v>
      </c>
      <c r="M222" s="89">
        <v>22.735102250000004</v>
      </c>
      <c r="N222" s="87">
        <v>8.7301072499999997</v>
      </c>
      <c r="O222" s="88">
        <v>26.530833899999998</v>
      </c>
      <c r="P222" s="88">
        <v>4.6231372399999993</v>
      </c>
      <c r="Q222" s="89">
        <v>10.54242189</v>
      </c>
      <c r="R222" s="87">
        <v>5.8240148400000002</v>
      </c>
      <c r="S222" s="88">
        <v>35.541492099999999</v>
      </c>
      <c r="T222" s="88">
        <v>2.7351713700000015</v>
      </c>
      <c r="U222" s="89">
        <v>16.57624839</v>
      </c>
      <c r="V222" s="87">
        <v>3.1392792600000003</v>
      </c>
      <c r="W222" s="88">
        <v>33.233270650000001</v>
      </c>
      <c r="X222" s="88">
        <v>57.037115450000009</v>
      </c>
      <c r="Y222" s="89">
        <v>33.409251079999997</v>
      </c>
      <c r="Z222" s="87">
        <v>11.86990569</v>
      </c>
      <c r="AA222" s="88">
        <v>64.390781050000001</v>
      </c>
      <c r="AB222" s="88">
        <v>15.76959465</v>
      </c>
      <c r="AC222" s="89">
        <v>13.65432373</v>
      </c>
      <c r="AD222" s="87">
        <v>8.9065274900000002</v>
      </c>
      <c r="AE222" s="88">
        <v>37.184506620000001</v>
      </c>
      <c r="AF222" s="88">
        <v>21.539327369999995</v>
      </c>
      <c r="AG222" s="89">
        <v>11.648380639999997</v>
      </c>
      <c r="AH222" s="87">
        <v>3.14385527</v>
      </c>
      <c r="AI222" s="88">
        <v>30.443832230000002</v>
      </c>
      <c r="AJ222" s="88">
        <v>23.954437169999999</v>
      </c>
      <c r="AK222" s="89">
        <v>25.302830180000001</v>
      </c>
      <c r="AL222" s="87">
        <v>22.953482880000003</v>
      </c>
      <c r="AM222" s="88">
        <v>36.439262850000006</v>
      </c>
      <c r="AN222" s="88">
        <v>-324.55046198999997</v>
      </c>
      <c r="AO222" s="89">
        <v>52.061569170000006</v>
      </c>
      <c r="AP222" s="87">
        <v>31.496171140000001</v>
      </c>
      <c r="AQ222" s="88">
        <v>129.15296341999999</v>
      </c>
      <c r="AR222" s="88">
        <v>82.955448489999981</v>
      </c>
      <c r="AS222" s="89">
        <v>-56.560091270000001</v>
      </c>
      <c r="AT222" s="87">
        <v>17.618803959999997</v>
      </c>
      <c r="AU222" s="88">
        <v>48.972944320000003</v>
      </c>
      <c r="AV222" s="88">
        <v>36.594118419999994</v>
      </c>
      <c r="AW222" s="89">
        <v>76.540548300000012</v>
      </c>
      <c r="AX222" s="87">
        <v>21.876351909999997</v>
      </c>
      <c r="AY222" s="88">
        <v>120.51548269</v>
      </c>
      <c r="AZ222" s="88">
        <v>34.425278419999998</v>
      </c>
      <c r="BA222" s="89">
        <v>72.543670120000002</v>
      </c>
      <c r="BB222" s="87">
        <v>18.616154809999998</v>
      </c>
      <c r="BC222" s="88">
        <v>44.527334240000002</v>
      </c>
      <c r="BD222" s="88">
        <v>60.107772840000003</v>
      </c>
      <c r="BE222" s="89">
        <v>28.845364889999999</v>
      </c>
      <c r="BF222" s="87">
        <v>26.361606090000002</v>
      </c>
      <c r="BG222" s="88">
        <v>76.44157208</v>
      </c>
      <c r="BH222" s="88">
        <v>29.411122899999995</v>
      </c>
      <c r="BI222" s="89">
        <v>105.00300298000002</v>
      </c>
      <c r="BJ222" s="87">
        <v>77.792800749999998</v>
      </c>
      <c r="BK222" s="88">
        <v>33.792090290000004</v>
      </c>
      <c r="BL222" s="88">
        <v>118.29375387000002</v>
      </c>
      <c r="BM222" s="89">
        <v>12.174845170000008</v>
      </c>
      <c r="BN222" s="87">
        <v>74.474191860000005</v>
      </c>
      <c r="BO222" s="88">
        <v>31.655429120000001</v>
      </c>
      <c r="BP222" s="88">
        <v>111.87862799000001</v>
      </c>
      <c r="BQ222" s="89">
        <v>37.786501709999996</v>
      </c>
      <c r="BR222" s="87">
        <v>28.572477230000001</v>
      </c>
      <c r="BS222" s="88">
        <v>42.452798009999995</v>
      </c>
      <c r="BT222" s="88">
        <v>106.07299245999999</v>
      </c>
      <c r="BU222" s="89">
        <v>30.816033190000006</v>
      </c>
      <c r="BV222" s="87">
        <v>97.85413865999999</v>
      </c>
      <c r="BW222" s="88">
        <v>35.081315959999998</v>
      </c>
      <c r="BX222" s="88">
        <v>139.99165403000001</v>
      </c>
      <c r="BY222" s="89">
        <v>49.326629329999996</v>
      </c>
      <c r="BZ222" s="87">
        <v>84.216657100000006</v>
      </c>
      <c r="CA222" s="88">
        <v>16.307668910000004</v>
      </c>
      <c r="CB222" s="88">
        <v>58.665845310000009</v>
      </c>
      <c r="CC222" s="89">
        <v>72.288386079999995</v>
      </c>
      <c r="CD222" s="87">
        <v>78.375983600000012</v>
      </c>
      <c r="CE222" s="88">
        <v>64.333099019999992</v>
      </c>
      <c r="CF222" s="88">
        <v>150.67959517</v>
      </c>
      <c r="CG222" s="89">
        <v>167.76917838</v>
      </c>
      <c r="CH222" s="88">
        <v>87.485188499999992</v>
      </c>
      <c r="CI222" s="88">
        <v>24.324115949999999</v>
      </c>
      <c r="CJ222" s="88">
        <v>86.16064415000001</v>
      </c>
      <c r="CK222" s="89">
        <v>75.251271329999994</v>
      </c>
      <c r="CL222" s="87">
        <v>120.40729358999999</v>
      </c>
      <c r="CM222" s="88">
        <v>58.835458590000002</v>
      </c>
      <c r="CN222" s="88">
        <v>146.37403756</v>
      </c>
      <c r="CO222" s="88">
        <v>-20.057081529999984</v>
      </c>
      <c r="CP222" s="87">
        <v>-51.646348120000006</v>
      </c>
      <c r="CQ222" s="88">
        <v>-130.35836541</v>
      </c>
      <c r="CR222" s="88">
        <v>-68.014089159999997</v>
      </c>
      <c r="CS222" s="89">
        <v>-285.94258659000002</v>
      </c>
      <c r="CT222" s="87">
        <v>-313.31754195999997</v>
      </c>
      <c r="CU222" s="88">
        <v>-734.62701695999999</v>
      </c>
      <c r="CV222" s="88">
        <v>-561.91290486000003</v>
      </c>
      <c r="CW222" s="89">
        <v>-1041.4630232300001</v>
      </c>
      <c r="CX222" s="87">
        <v>-635.25838424999995</v>
      </c>
      <c r="CY222" s="88">
        <v>-265.24049635</v>
      </c>
      <c r="CZ222" s="88">
        <v>-892.40943945000004</v>
      </c>
      <c r="DA222" s="89">
        <v>2639.7902623800001</v>
      </c>
      <c r="DB222" s="87">
        <v>-1092.4031447100001</v>
      </c>
      <c r="DC222" s="88">
        <v>-2013.2598478800001</v>
      </c>
      <c r="DD222" s="88">
        <v>-1376.3783561099999</v>
      </c>
      <c r="DE222" s="89">
        <v>-1241.41919411</v>
      </c>
      <c r="DF222" s="87">
        <v>-1512.94810781</v>
      </c>
      <c r="DG222" s="88">
        <v>-2296.0390388599999</v>
      </c>
      <c r="DH222" s="88">
        <v>-1551.3082981800001</v>
      </c>
      <c r="DI222" s="89">
        <v>-1763.6399188299997</v>
      </c>
      <c r="DJ222" s="87">
        <v>-1993.2005209700001</v>
      </c>
      <c r="DK222" s="88">
        <v>-2704.8488878899998</v>
      </c>
      <c r="DL222" s="88">
        <v>-3057.1892825699997</v>
      </c>
      <c r="DM222" s="89">
        <v>-3610.4890657299998</v>
      </c>
      <c r="DN222" s="87">
        <v>-4276.6697237699991</v>
      </c>
      <c r="DO222" s="88">
        <v>-4274.6242309600002</v>
      </c>
      <c r="DP222" s="88">
        <v>-4173.06501931</v>
      </c>
      <c r="DQ222" s="89">
        <v>-3545.5429578800004</v>
      </c>
      <c r="DR222" s="87">
        <v>-2853.1735961900004</v>
      </c>
    </row>
    <row r="223" spans="1:122" s="10" customFormat="1" ht="13.2" customHeight="1" x14ac:dyDescent="0.3">
      <c r="A223" s="80" t="s">
        <v>75</v>
      </c>
      <c r="B223" s="151">
        <v>2.4745349200000004</v>
      </c>
      <c r="C223" s="91">
        <v>5.6203152000000003</v>
      </c>
      <c r="D223" s="91">
        <v>4.7367112899999997</v>
      </c>
      <c r="E223" s="92">
        <v>6.2070427700000002</v>
      </c>
      <c r="F223" s="91">
        <v>2.2182550000000001</v>
      </c>
      <c r="G223" s="91">
        <v>21.551465920000005</v>
      </c>
      <c r="H223" s="91">
        <v>6.08950791</v>
      </c>
      <c r="I223" s="92">
        <v>19.507526210000002</v>
      </c>
      <c r="J223" s="90">
        <v>9.5633621399999988</v>
      </c>
      <c r="K223" s="91">
        <v>39.095332190000001</v>
      </c>
      <c r="L223" s="91">
        <v>33.836718590000004</v>
      </c>
      <c r="M223" s="92">
        <v>40.548602250000002</v>
      </c>
      <c r="N223" s="90">
        <v>13.567607249999998</v>
      </c>
      <c r="O223" s="91">
        <v>30.7552369</v>
      </c>
      <c r="P223" s="91">
        <v>5.5131372399999989</v>
      </c>
      <c r="Q223" s="92">
        <v>13.24053846</v>
      </c>
      <c r="R223" s="90">
        <v>8.8485698399999997</v>
      </c>
      <c r="S223" s="91">
        <v>47.731320429999997</v>
      </c>
      <c r="T223" s="91">
        <v>19.155171370000001</v>
      </c>
      <c r="U223" s="92">
        <v>25.922532099999998</v>
      </c>
      <c r="V223" s="90">
        <v>10.635568260000001</v>
      </c>
      <c r="W223" s="91">
        <v>35.922530600000002</v>
      </c>
      <c r="X223" s="91">
        <v>60.694005450000006</v>
      </c>
      <c r="Y223" s="92">
        <v>34.895511079999999</v>
      </c>
      <c r="Z223" s="90">
        <v>12.221785389999999</v>
      </c>
      <c r="AA223" s="91">
        <v>66.783470519999995</v>
      </c>
      <c r="AB223" s="91">
        <v>17.46296834</v>
      </c>
      <c r="AC223" s="92">
        <v>14.945309829999999</v>
      </c>
      <c r="AD223" s="90">
        <v>9.1204200699999998</v>
      </c>
      <c r="AE223" s="91">
        <v>39.435110639999998</v>
      </c>
      <c r="AF223" s="91">
        <v>23.303481059999996</v>
      </c>
      <c r="AG223" s="92">
        <v>12.108048819999997</v>
      </c>
      <c r="AH223" s="90">
        <v>4.0711531499999998</v>
      </c>
      <c r="AI223" s="91">
        <v>31.976631619999999</v>
      </c>
      <c r="AJ223" s="91">
        <v>24.385427199999999</v>
      </c>
      <c r="AK223" s="92">
        <v>25.541699029999997</v>
      </c>
      <c r="AL223" s="90">
        <v>23.658770629999999</v>
      </c>
      <c r="AM223" s="91">
        <v>38.003151119999998</v>
      </c>
      <c r="AN223" s="91">
        <v>40.560023120000004</v>
      </c>
      <c r="AO223" s="92">
        <v>58.582736170000004</v>
      </c>
      <c r="AP223" s="90">
        <v>42.795850009999995</v>
      </c>
      <c r="AQ223" s="91">
        <v>136.75886176</v>
      </c>
      <c r="AR223" s="91">
        <v>92.444749989999991</v>
      </c>
      <c r="AS223" s="92">
        <v>43.391070079999999</v>
      </c>
      <c r="AT223" s="90">
        <v>29.214465019999999</v>
      </c>
      <c r="AU223" s="91">
        <v>62.513694319999999</v>
      </c>
      <c r="AV223" s="91">
        <v>49.43138845</v>
      </c>
      <c r="AW223" s="92">
        <v>105.87998059000002</v>
      </c>
      <c r="AX223" s="90">
        <v>24.15738391</v>
      </c>
      <c r="AY223" s="91">
        <v>124.34203056999999</v>
      </c>
      <c r="AZ223" s="91">
        <v>37.96357553</v>
      </c>
      <c r="BA223" s="92">
        <v>86.874729299999984</v>
      </c>
      <c r="BB223" s="90">
        <v>27.231086069999996</v>
      </c>
      <c r="BC223" s="91">
        <v>111.20574974</v>
      </c>
      <c r="BD223" s="91">
        <v>74.661764460000015</v>
      </c>
      <c r="BE223" s="92">
        <v>50.465247939999998</v>
      </c>
      <c r="BF223" s="90">
        <v>30.38588231</v>
      </c>
      <c r="BG223" s="91">
        <v>94.532279889999998</v>
      </c>
      <c r="BH223" s="91">
        <v>42.053629539999989</v>
      </c>
      <c r="BI223" s="92">
        <v>115.48488987</v>
      </c>
      <c r="BJ223" s="90">
        <v>97.336246399999993</v>
      </c>
      <c r="BK223" s="91">
        <v>42.104900639999997</v>
      </c>
      <c r="BL223" s="91">
        <v>154.17383101000001</v>
      </c>
      <c r="BM223" s="92">
        <v>53.277863120000006</v>
      </c>
      <c r="BN223" s="90">
        <v>109.33106795</v>
      </c>
      <c r="BO223" s="91">
        <v>61.717076210000002</v>
      </c>
      <c r="BP223" s="91">
        <v>155.53225822000002</v>
      </c>
      <c r="BQ223" s="92">
        <v>49.823298439999995</v>
      </c>
      <c r="BR223" s="90">
        <v>66.600757340000001</v>
      </c>
      <c r="BS223" s="91">
        <v>53.830771689999999</v>
      </c>
      <c r="BT223" s="91">
        <v>137.84216542000001</v>
      </c>
      <c r="BU223" s="92">
        <v>63.552512120000003</v>
      </c>
      <c r="BV223" s="90">
        <v>142.18965795</v>
      </c>
      <c r="BW223" s="91">
        <v>51.570449630000006</v>
      </c>
      <c r="BX223" s="91">
        <v>162.61905585</v>
      </c>
      <c r="BY223" s="92">
        <v>69.789425789999996</v>
      </c>
      <c r="BZ223" s="90">
        <v>117.80040146</v>
      </c>
      <c r="CA223" s="91">
        <v>53.656568999999998</v>
      </c>
      <c r="CB223" s="91">
        <v>118.08229218</v>
      </c>
      <c r="CC223" s="92">
        <v>86.763260509999995</v>
      </c>
      <c r="CD223" s="90">
        <v>115.70988790999999</v>
      </c>
      <c r="CE223" s="91">
        <v>75.620724050000007</v>
      </c>
      <c r="CF223" s="91">
        <v>163.81326712000001</v>
      </c>
      <c r="CG223" s="92">
        <v>193.90339950999999</v>
      </c>
      <c r="CH223" s="91">
        <v>116.43045820000002</v>
      </c>
      <c r="CI223" s="91">
        <v>52.68400905</v>
      </c>
      <c r="CJ223" s="91">
        <v>118.66960250000001</v>
      </c>
      <c r="CK223" s="92">
        <v>132.97390392</v>
      </c>
      <c r="CL223" s="90">
        <v>160.50122832999998</v>
      </c>
      <c r="CM223" s="91">
        <v>98.789508610000013</v>
      </c>
      <c r="CN223" s="91">
        <v>177.24099446</v>
      </c>
      <c r="CO223" s="91">
        <v>101.01302706000001</v>
      </c>
      <c r="CP223" s="90">
        <v>137.07493569000002</v>
      </c>
      <c r="CQ223" s="91">
        <v>108.36002697000001</v>
      </c>
      <c r="CR223" s="91">
        <v>240.58057590000001</v>
      </c>
      <c r="CS223" s="92">
        <v>100.07431855999999</v>
      </c>
      <c r="CT223" s="90">
        <v>152.93902556</v>
      </c>
      <c r="CU223" s="91">
        <v>86.552264250000007</v>
      </c>
      <c r="CV223" s="91">
        <v>203.26262372999997</v>
      </c>
      <c r="CW223" s="92">
        <v>82.642862839999992</v>
      </c>
      <c r="CX223" s="90">
        <v>163.44863835999999</v>
      </c>
      <c r="CY223" s="91">
        <v>89.963403350000007</v>
      </c>
      <c r="CZ223" s="91">
        <v>160.34998265000002</v>
      </c>
      <c r="DA223" s="92">
        <v>3987.8415470599998</v>
      </c>
      <c r="DB223" s="90">
        <v>115.55741698</v>
      </c>
      <c r="DC223" s="91">
        <v>80.437140450000001</v>
      </c>
      <c r="DD223" s="91">
        <v>178.83783857</v>
      </c>
      <c r="DE223" s="92">
        <v>108.18626054000001</v>
      </c>
      <c r="DF223" s="90">
        <v>146.46368723000001</v>
      </c>
      <c r="DG223" s="91">
        <v>123.47784908</v>
      </c>
      <c r="DH223" s="91">
        <v>208.40275462</v>
      </c>
      <c r="DI223" s="92">
        <v>121.1829403</v>
      </c>
      <c r="DJ223" s="90">
        <v>218.33932733000003</v>
      </c>
      <c r="DK223" s="91">
        <v>157.10819237999999</v>
      </c>
      <c r="DL223" s="91">
        <v>462.67211945999998</v>
      </c>
      <c r="DM223" s="92">
        <v>280.44186278000001</v>
      </c>
      <c r="DN223" s="90">
        <v>521.66068446999998</v>
      </c>
      <c r="DO223" s="91">
        <v>442.22038392000002</v>
      </c>
      <c r="DP223" s="91">
        <v>338.88544610999998</v>
      </c>
      <c r="DQ223" s="92">
        <v>905.29631189999986</v>
      </c>
      <c r="DR223" s="90">
        <v>520.28468351999993</v>
      </c>
    </row>
    <row r="224" spans="1:122" s="10" customFormat="1" ht="13.2" customHeight="1" x14ac:dyDescent="0.3">
      <c r="A224" s="80" t="s">
        <v>76</v>
      </c>
      <c r="B224" s="151">
        <v>0.70465359999999999</v>
      </c>
      <c r="C224" s="91">
        <v>4.3124000000000003E-2</v>
      </c>
      <c r="D224" s="91">
        <v>7.6723279999999991E-2</v>
      </c>
      <c r="E224" s="92">
        <v>0.20027</v>
      </c>
      <c r="F224" s="91">
        <v>0</v>
      </c>
      <c r="G224" s="91">
        <v>0.25505</v>
      </c>
      <c r="H224" s="91">
        <v>0.17434801000000003</v>
      </c>
      <c r="I224" s="92">
        <v>2.35</v>
      </c>
      <c r="J224" s="90">
        <v>6.8039649999999998</v>
      </c>
      <c r="K224" s="91">
        <v>9.0407010400000001</v>
      </c>
      <c r="L224" s="91">
        <v>5.4028360700000002</v>
      </c>
      <c r="M224" s="92">
        <v>17.813499999999998</v>
      </c>
      <c r="N224" s="90">
        <v>4.8374999999999995</v>
      </c>
      <c r="O224" s="91">
        <v>4.2244030000000006</v>
      </c>
      <c r="P224" s="91">
        <v>0.8899999999999999</v>
      </c>
      <c r="Q224" s="92">
        <v>2.6981165699999998</v>
      </c>
      <c r="R224" s="90">
        <v>3.0245549999999999</v>
      </c>
      <c r="S224" s="91">
        <v>12.189828330000001</v>
      </c>
      <c r="T224" s="91">
        <v>16.419999999999998</v>
      </c>
      <c r="U224" s="92">
        <v>9.3462837099999998</v>
      </c>
      <c r="V224" s="90">
        <v>7.4962889999999991</v>
      </c>
      <c r="W224" s="91">
        <v>2.6892599499999998</v>
      </c>
      <c r="X224" s="91">
        <v>3.6568900000000002</v>
      </c>
      <c r="Y224" s="92">
        <v>1.4862599999999999</v>
      </c>
      <c r="Z224" s="90">
        <v>0.35187969999999996</v>
      </c>
      <c r="AA224" s="91">
        <v>2.3926894700000001</v>
      </c>
      <c r="AB224" s="91">
        <v>1.6933736899999998</v>
      </c>
      <c r="AC224" s="92">
        <v>1.2909861</v>
      </c>
      <c r="AD224" s="90">
        <v>0.21389258</v>
      </c>
      <c r="AE224" s="91">
        <v>2.2506040199999999</v>
      </c>
      <c r="AF224" s="91">
        <v>1.7641536900000001</v>
      </c>
      <c r="AG224" s="92">
        <v>0.45966818000000004</v>
      </c>
      <c r="AH224" s="90">
        <v>0.92729788000000002</v>
      </c>
      <c r="AI224" s="91">
        <v>1.5327993900000001</v>
      </c>
      <c r="AJ224" s="91">
        <v>0.43099003000000002</v>
      </c>
      <c r="AK224" s="92">
        <v>0.23886884999999999</v>
      </c>
      <c r="AL224" s="90">
        <v>0.70528774999999988</v>
      </c>
      <c r="AM224" s="91">
        <v>1.5638882700000001</v>
      </c>
      <c r="AN224" s="91">
        <v>365.11048511000001</v>
      </c>
      <c r="AO224" s="92">
        <v>6.5211669999999993</v>
      </c>
      <c r="AP224" s="90">
        <v>11.299678869999999</v>
      </c>
      <c r="AQ224" s="91">
        <v>7.6058983399999995</v>
      </c>
      <c r="AR224" s="91">
        <v>9.4893014999999998</v>
      </c>
      <c r="AS224" s="92">
        <v>99.951161349999992</v>
      </c>
      <c r="AT224" s="90">
        <v>11.595661060000001</v>
      </c>
      <c r="AU224" s="91">
        <v>13.540749999999999</v>
      </c>
      <c r="AV224" s="91">
        <v>12.837270029999999</v>
      </c>
      <c r="AW224" s="92">
        <v>29.339432290000001</v>
      </c>
      <c r="AX224" s="90">
        <v>2.2810320000000002</v>
      </c>
      <c r="AY224" s="91">
        <v>3.8265478800000001</v>
      </c>
      <c r="AZ224" s="91">
        <v>3.5382971099999998</v>
      </c>
      <c r="BA224" s="92">
        <v>14.331059179999999</v>
      </c>
      <c r="BB224" s="90">
        <v>8.6149312599999988</v>
      </c>
      <c r="BC224" s="91">
        <v>66.6784155</v>
      </c>
      <c r="BD224" s="91">
        <v>14.55399162</v>
      </c>
      <c r="BE224" s="92">
        <v>21.619883049999999</v>
      </c>
      <c r="BF224" s="90">
        <v>4.0242762199999991</v>
      </c>
      <c r="BG224" s="91">
        <v>18.090707810000001</v>
      </c>
      <c r="BH224" s="91">
        <v>12.642506640000001</v>
      </c>
      <c r="BI224" s="92">
        <v>10.48188689</v>
      </c>
      <c r="BJ224" s="90">
        <v>19.543445650000002</v>
      </c>
      <c r="BK224" s="91">
        <v>8.3128103499999995</v>
      </c>
      <c r="BL224" s="91">
        <v>35.880077140000004</v>
      </c>
      <c r="BM224" s="92">
        <v>41.103017949999995</v>
      </c>
      <c r="BN224" s="90">
        <v>34.85687609</v>
      </c>
      <c r="BO224" s="91">
        <v>30.061647090000001</v>
      </c>
      <c r="BP224" s="91">
        <v>43.653630229999997</v>
      </c>
      <c r="BQ224" s="92">
        <v>12.036796729999999</v>
      </c>
      <c r="BR224" s="90">
        <v>38.028280109999997</v>
      </c>
      <c r="BS224" s="91">
        <v>11.37797368</v>
      </c>
      <c r="BT224" s="91">
        <v>31.769172960000006</v>
      </c>
      <c r="BU224" s="92">
        <v>32.736478929999997</v>
      </c>
      <c r="BV224" s="90">
        <v>44.335519290000001</v>
      </c>
      <c r="BW224" s="91">
        <v>16.489133670000001</v>
      </c>
      <c r="BX224" s="91">
        <v>22.627401819999999</v>
      </c>
      <c r="BY224" s="92">
        <v>20.46279646</v>
      </c>
      <c r="BZ224" s="90">
        <v>33.583744359999997</v>
      </c>
      <c r="CA224" s="91">
        <v>37.348900090000001</v>
      </c>
      <c r="CB224" s="91">
        <v>59.416446870000001</v>
      </c>
      <c r="CC224" s="92">
        <v>14.47487443</v>
      </c>
      <c r="CD224" s="90">
        <v>37.333904310000001</v>
      </c>
      <c r="CE224" s="91">
        <v>11.287625029999999</v>
      </c>
      <c r="CF224" s="91">
        <v>13.133671949999998</v>
      </c>
      <c r="CG224" s="92">
        <v>26.134221129999997</v>
      </c>
      <c r="CH224" s="91">
        <v>28.945269700000004</v>
      </c>
      <c r="CI224" s="91">
        <v>28.359893100000001</v>
      </c>
      <c r="CJ224" s="91">
        <v>32.50895835</v>
      </c>
      <c r="CK224" s="92">
        <v>57.722632589999996</v>
      </c>
      <c r="CL224" s="90">
        <v>40.093934739999995</v>
      </c>
      <c r="CM224" s="91">
        <v>39.954050019999997</v>
      </c>
      <c r="CN224" s="91">
        <v>30.866956899999998</v>
      </c>
      <c r="CO224" s="91">
        <v>121.07010859</v>
      </c>
      <c r="CP224" s="90">
        <v>188.72128380999999</v>
      </c>
      <c r="CQ224" s="91">
        <v>238.71839238000001</v>
      </c>
      <c r="CR224" s="91">
        <v>308.59466506000001</v>
      </c>
      <c r="CS224" s="92">
        <v>386.01690515000001</v>
      </c>
      <c r="CT224" s="90">
        <v>466.25656751999998</v>
      </c>
      <c r="CU224" s="91">
        <v>821.17928121</v>
      </c>
      <c r="CV224" s="91">
        <v>765.17552859</v>
      </c>
      <c r="CW224" s="92">
        <v>1124.10588607</v>
      </c>
      <c r="CX224" s="90">
        <v>798.70702260999997</v>
      </c>
      <c r="CY224" s="91">
        <v>355.20389970000002</v>
      </c>
      <c r="CZ224" s="91">
        <v>1052.7594220999999</v>
      </c>
      <c r="DA224" s="92">
        <v>1348.05128468</v>
      </c>
      <c r="DB224" s="90">
        <v>1207.9605616899998</v>
      </c>
      <c r="DC224" s="91">
        <v>2093.6969883299998</v>
      </c>
      <c r="DD224" s="91">
        <v>1555.2161946800002</v>
      </c>
      <c r="DE224" s="92">
        <v>1349.60545465</v>
      </c>
      <c r="DF224" s="90">
        <v>1659.41179504</v>
      </c>
      <c r="DG224" s="91">
        <v>2419.5168879400003</v>
      </c>
      <c r="DH224" s="91">
        <v>1759.7110528000001</v>
      </c>
      <c r="DI224" s="92">
        <v>1884.8228591299999</v>
      </c>
      <c r="DJ224" s="90">
        <v>2211.5398482999999</v>
      </c>
      <c r="DK224" s="91">
        <v>2861.95708027</v>
      </c>
      <c r="DL224" s="91">
        <v>3519.8614020299997</v>
      </c>
      <c r="DM224" s="92">
        <v>3890.9309285099998</v>
      </c>
      <c r="DN224" s="90">
        <v>4798.33040824</v>
      </c>
      <c r="DO224" s="91">
        <v>4716.8446148799994</v>
      </c>
      <c r="DP224" s="91">
        <v>4511.95046542</v>
      </c>
      <c r="DQ224" s="92">
        <v>4450.83926978</v>
      </c>
      <c r="DR224" s="90">
        <v>3373.4582797100006</v>
      </c>
    </row>
    <row r="225" spans="1:122" s="10" customFormat="1" ht="13.2" customHeight="1" x14ac:dyDescent="0.3">
      <c r="A225" s="172" t="s">
        <v>12</v>
      </c>
      <c r="B225" s="153">
        <v>1.7698813199999999</v>
      </c>
      <c r="C225" s="97">
        <v>5.5771912000000006</v>
      </c>
      <c r="D225" s="97">
        <v>4.6599880099999993</v>
      </c>
      <c r="E225" s="98">
        <v>6.0067727699999995</v>
      </c>
      <c r="F225" s="97">
        <v>2.2182550000000001</v>
      </c>
      <c r="G225" s="97">
        <v>21.296415920000001</v>
      </c>
      <c r="H225" s="97">
        <v>5.9151599000000008</v>
      </c>
      <c r="I225" s="98">
        <v>17.15752621</v>
      </c>
      <c r="J225" s="96">
        <v>2.7593971399999995</v>
      </c>
      <c r="K225" s="97">
        <v>30.054631149999999</v>
      </c>
      <c r="L225" s="97">
        <v>28.433882520000001</v>
      </c>
      <c r="M225" s="98">
        <v>22.735102250000004</v>
      </c>
      <c r="N225" s="96">
        <v>8.7301072499999997</v>
      </c>
      <c r="O225" s="97">
        <v>26.530833899999998</v>
      </c>
      <c r="P225" s="97">
        <v>4.6231372399999993</v>
      </c>
      <c r="Q225" s="98">
        <v>10.54242189</v>
      </c>
      <c r="R225" s="96">
        <v>5.8240148400000002</v>
      </c>
      <c r="S225" s="97">
        <v>35.541492099999999</v>
      </c>
      <c r="T225" s="97">
        <v>2.7351713700000015</v>
      </c>
      <c r="U225" s="98">
        <v>16.57624839</v>
      </c>
      <c r="V225" s="96">
        <v>3.1392792600000003</v>
      </c>
      <c r="W225" s="97">
        <v>33.233270650000001</v>
      </c>
      <c r="X225" s="97">
        <v>57.037115450000009</v>
      </c>
      <c r="Y225" s="98">
        <v>33.409251079999997</v>
      </c>
      <c r="Z225" s="96">
        <v>11.86990569</v>
      </c>
      <c r="AA225" s="97">
        <v>64.390781050000001</v>
      </c>
      <c r="AB225" s="97">
        <v>15.76959465</v>
      </c>
      <c r="AC225" s="98">
        <v>13.65432373</v>
      </c>
      <c r="AD225" s="96">
        <v>8.9065274900000002</v>
      </c>
      <c r="AE225" s="97">
        <v>37.184506620000001</v>
      </c>
      <c r="AF225" s="97">
        <v>21.539327369999995</v>
      </c>
      <c r="AG225" s="98">
        <v>11.648380639999997</v>
      </c>
      <c r="AH225" s="96">
        <v>3.14385527</v>
      </c>
      <c r="AI225" s="97">
        <v>30.443832230000002</v>
      </c>
      <c r="AJ225" s="97">
        <v>23.954437169999999</v>
      </c>
      <c r="AK225" s="98">
        <v>25.302830180000001</v>
      </c>
      <c r="AL225" s="96">
        <v>11.217482879999999</v>
      </c>
      <c r="AM225" s="97">
        <v>30.440262850000003</v>
      </c>
      <c r="AN225" s="97">
        <v>31.696538010000001</v>
      </c>
      <c r="AO225" s="98">
        <v>45.484569170000007</v>
      </c>
      <c r="AP225" s="96">
        <v>18.32917114</v>
      </c>
      <c r="AQ225" s="97">
        <v>34.510963419999996</v>
      </c>
      <c r="AR225" s="97">
        <v>53.640448489999997</v>
      </c>
      <c r="AS225" s="98">
        <v>29.079908729999996</v>
      </c>
      <c r="AT225" s="96">
        <v>14.816803959999998</v>
      </c>
      <c r="AU225" s="97">
        <v>41.302944320000002</v>
      </c>
      <c r="AV225" s="97">
        <v>37.37811842</v>
      </c>
      <c r="AW225" s="98">
        <v>21.374548300000001</v>
      </c>
      <c r="AX225" s="96">
        <v>21.876351909999997</v>
      </c>
      <c r="AY225" s="97">
        <v>120.51548269</v>
      </c>
      <c r="AZ225" s="97">
        <v>34.425278419999998</v>
      </c>
      <c r="BA225" s="98">
        <v>72.543670120000002</v>
      </c>
      <c r="BB225" s="96">
        <v>11.852154809999998</v>
      </c>
      <c r="BC225" s="97">
        <v>83.584334240000004</v>
      </c>
      <c r="BD225" s="97">
        <v>59.47977284000001</v>
      </c>
      <c r="BE225" s="98">
        <v>32.880364889999996</v>
      </c>
      <c r="BF225" s="96">
        <v>13.772806090000001</v>
      </c>
      <c r="BG225" s="97">
        <v>77.208372080000004</v>
      </c>
      <c r="BH225" s="97">
        <v>28.518222899999998</v>
      </c>
      <c r="BI225" s="98">
        <v>63.574902980000005</v>
      </c>
      <c r="BJ225" s="96">
        <v>85.034504609999999</v>
      </c>
      <c r="BK225" s="97">
        <v>30.656806190000001</v>
      </c>
      <c r="BL225" s="97">
        <v>103.42143549000001</v>
      </c>
      <c r="BM225" s="98">
        <v>8.8330489200000066</v>
      </c>
      <c r="BN225" s="96">
        <v>63.218844110000006</v>
      </c>
      <c r="BO225" s="97">
        <v>14.914251460000001</v>
      </c>
      <c r="BP225" s="97">
        <v>122.88272442000002</v>
      </c>
      <c r="BQ225" s="98">
        <v>37.263606299999999</v>
      </c>
      <c r="BR225" s="96">
        <v>27.64033796</v>
      </c>
      <c r="BS225" s="97">
        <v>34.333102179999997</v>
      </c>
      <c r="BT225" s="97">
        <v>96.953784009999993</v>
      </c>
      <c r="BU225" s="98">
        <v>22.804389110000002</v>
      </c>
      <c r="BV225" s="96">
        <v>90.393757649999998</v>
      </c>
      <c r="BW225" s="97">
        <v>32.573703289999997</v>
      </c>
      <c r="BX225" s="97">
        <v>131.03340273999999</v>
      </c>
      <c r="BY225" s="98">
        <v>44.987720679999995</v>
      </c>
      <c r="BZ225" s="96">
        <v>76.318905639999997</v>
      </c>
      <c r="CA225" s="97">
        <v>1.7091132800000013</v>
      </c>
      <c r="CB225" s="97">
        <v>31.420466230000002</v>
      </c>
      <c r="CC225" s="98">
        <v>52.771964330000003</v>
      </c>
      <c r="CD225" s="96">
        <v>64.705087300000002</v>
      </c>
      <c r="CE225" s="97">
        <v>23.498022210000002</v>
      </c>
      <c r="CF225" s="97">
        <v>127.4526031</v>
      </c>
      <c r="CG225" s="98">
        <v>166.85568473999999</v>
      </c>
      <c r="CH225" s="97">
        <v>69.968577400000001</v>
      </c>
      <c r="CI225" s="97">
        <v>-0.71885797999999879</v>
      </c>
      <c r="CJ225" s="97">
        <v>57.016659640000007</v>
      </c>
      <c r="CK225" s="98">
        <v>68.901421239999991</v>
      </c>
      <c r="CL225" s="96">
        <v>83.851536870000004</v>
      </c>
      <c r="CM225" s="97">
        <v>38.486852229999997</v>
      </c>
      <c r="CN225" s="97">
        <v>125.71377491</v>
      </c>
      <c r="CO225" s="97">
        <v>-30.652867949999987</v>
      </c>
      <c r="CP225" s="96">
        <v>-97.330718230000002</v>
      </c>
      <c r="CQ225" s="97">
        <v>-154.78632356</v>
      </c>
      <c r="CR225" s="97">
        <v>-89.318797350000011</v>
      </c>
      <c r="CS225" s="98">
        <v>-293.67934361000005</v>
      </c>
      <c r="CT225" s="96">
        <v>-331.88395506999996</v>
      </c>
      <c r="CU225" s="97">
        <v>-754.60738119999996</v>
      </c>
      <c r="CV225" s="97">
        <v>-599.54641415000015</v>
      </c>
      <c r="CW225" s="98">
        <v>-1060.0046553500001</v>
      </c>
      <c r="CX225" s="96">
        <v>-678.02118521999989</v>
      </c>
      <c r="CY225" s="97">
        <v>-302.56732959999999</v>
      </c>
      <c r="CZ225" s="97">
        <v>-913.21966956999995</v>
      </c>
      <c r="DA225" s="98">
        <v>-1256.51214979</v>
      </c>
      <c r="DB225" s="96">
        <v>-1116.6450400799999</v>
      </c>
      <c r="DC225" s="97">
        <v>-2008.7493707900001</v>
      </c>
      <c r="DD225" s="97">
        <v>-1384.9521726099999</v>
      </c>
      <c r="DE225" s="98">
        <v>-1255.08039489</v>
      </c>
      <c r="DF225" s="96">
        <v>-1528.0270291100001</v>
      </c>
      <c r="DG225" s="97">
        <v>-2316.8356815400002</v>
      </c>
      <c r="DH225" s="97">
        <v>-1577.41446165</v>
      </c>
      <c r="DI225" s="98">
        <v>-1772.3151116699999</v>
      </c>
      <c r="DJ225" s="96">
        <v>-2011.98754581</v>
      </c>
      <c r="DK225" s="97">
        <v>-2727.1479310999994</v>
      </c>
      <c r="DL225" s="97">
        <v>-3080.6561974599999</v>
      </c>
      <c r="DM225" s="98">
        <v>-3619.2381164399999</v>
      </c>
      <c r="DN225" s="96">
        <v>-4281.4080636500003</v>
      </c>
      <c r="DO225" s="97">
        <v>-4280.37957379</v>
      </c>
      <c r="DP225" s="97">
        <v>-4178.7447022300003</v>
      </c>
      <c r="DQ225" s="98">
        <v>-3552.3259346000004</v>
      </c>
      <c r="DR225" s="96">
        <v>-2858.7831886600006</v>
      </c>
    </row>
    <row r="226" spans="1:122" s="10" customFormat="1" ht="13.2" customHeight="1" x14ac:dyDescent="0.3">
      <c r="A226" s="80" t="s">
        <v>63</v>
      </c>
      <c r="B226" s="151">
        <v>2.4745349200000004</v>
      </c>
      <c r="C226" s="91">
        <v>5.6203152000000003</v>
      </c>
      <c r="D226" s="91">
        <v>4.7367112899999997</v>
      </c>
      <c r="E226" s="92">
        <v>6.2070427700000002</v>
      </c>
      <c r="F226" s="91">
        <v>2.2182550000000001</v>
      </c>
      <c r="G226" s="91">
        <v>21.551465920000005</v>
      </c>
      <c r="H226" s="91">
        <v>6.08950791</v>
      </c>
      <c r="I226" s="92">
        <v>19.507526210000002</v>
      </c>
      <c r="J226" s="90">
        <v>9.5633621399999988</v>
      </c>
      <c r="K226" s="91">
        <v>39.095332190000001</v>
      </c>
      <c r="L226" s="91">
        <v>33.836718590000004</v>
      </c>
      <c r="M226" s="92">
        <v>40.548602250000002</v>
      </c>
      <c r="N226" s="90">
        <v>13.567607249999998</v>
      </c>
      <c r="O226" s="91">
        <v>30.7552369</v>
      </c>
      <c r="P226" s="91">
        <v>5.5131372399999989</v>
      </c>
      <c r="Q226" s="92">
        <v>13.24053846</v>
      </c>
      <c r="R226" s="90">
        <v>8.8485698399999997</v>
      </c>
      <c r="S226" s="91">
        <v>47.731320429999997</v>
      </c>
      <c r="T226" s="91">
        <v>19.155171370000001</v>
      </c>
      <c r="U226" s="92">
        <v>25.922532099999998</v>
      </c>
      <c r="V226" s="90">
        <v>10.635568260000001</v>
      </c>
      <c r="W226" s="91">
        <v>35.922530600000002</v>
      </c>
      <c r="X226" s="91">
        <v>60.694005450000006</v>
      </c>
      <c r="Y226" s="92">
        <v>34.895511079999999</v>
      </c>
      <c r="Z226" s="90">
        <v>12.221785389999999</v>
      </c>
      <c r="AA226" s="91">
        <v>66.783470519999995</v>
      </c>
      <c r="AB226" s="91">
        <v>17.46296834</v>
      </c>
      <c r="AC226" s="92">
        <v>14.945309829999999</v>
      </c>
      <c r="AD226" s="90">
        <v>9.1204200699999998</v>
      </c>
      <c r="AE226" s="91">
        <v>39.435110639999998</v>
      </c>
      <c r="AF226" s="91">
        <v>23.303481059999996</v>
      </c>
      <c r="AG226" s="92">
        <v>12.108048819999997</v>
      </c>
      <c r="AH226" s="90">
        <v>4.0711531499999998</v>
      </c>
      <c r="AI226" s="91">
        <v>31.976631619999999</v>
      </c>
      <c r="AJ226" s="91">
        <v>24.385427199999999</v>
      </c>
      <c r="AK226" s="92">
        <v>25.541699029999997</v>
      </c>
      <c r="AL226" s="90">
        <v>11.28977063</v>
      </c>
      <c r="AM226" s="91">
        <v>30.70215112</v>
      </c>
      <c r="AN226" s="91">
        <v>32.166023119999998</v>
      </c>
      <c r="AO226" s="92">
        <v>46.181736170000008</v>
      </c>
      <c r="AP226" s="90">
        <v>19.554850009999999</v>
      </c>
      <c r="AQ226" s="91">
        <v>35.150861759999998</v>
      </c>
      <c r="AR226" s="91">
        <v>58.002749989999991</v>
      </c>
      <c r="AS226" s="92">
        <v>32.481070079999995</v>
      </c>
      <c r="AT226" s="90">
        <v>16.909465019999999</v>
      </c>
      <c r="AU226" s="91">
        <v>48.254694319999999</v>
      </c>
      <c r="AV226" s="91">
        <v>40.083388449999994</v>
      </c>
      <c r="AW226" s="92">
        <v>25.013980590000003</v>
      </c>
      <c r="AX226" s="90">
        <v>24.15738391</v>
      </c>
      <c r="AY226" s="91">
        <v>124.34203056999999</v>
      </c>
      <c r="AZ226" s="91">
        <v>37.96357553</v>
      </c>
      <c r="BA226" s="92">
        <v>86.874729299999984</v>
      </c>
      <c r="BB226" s="90">
        <v>16.09708607</v>
      </c>
      <c r="BC226" s="91">
        <v>103.72174974000001</v>
      </c>
      <c r="BD226" s="91">
        <v>66.184764460000011</v>
      </c>
      <c r="BE226" s="92">
        <v>40.482247939999993</v>
      </c>
      <c r="BF226" s="90">
        <v>14.659082310000001</v>
      </c>
      <c r="BG226" s="91">
        <v>82.562479889999992</v>
      </c>
      <c r="BH226" s="91">
        <v>34.14792954</v>
      </c>
      <c r="BI226" s="92">
        <v>68.902689870000003</v>
      </c>
      <c r="BJ226" s="90">
        <v>90.702965890000002</v>
      </c>
      <c r="BK226" s="91">
        <v>32.481621869999998</v>
      </c>
      <c r="BL226" s="91">
        <v>135.12333190999999</v>
      </c>
      <c r="BM226" s="92">
        <v>44.874978040000002</v>
      </c>
      <c r="BN226" s="90">
        <v>93.184952490000001</v>
      </c>
      <c r="BO226" s="91">
        <v>39.299575060000002</v>
      </c>
      <c r="BP226" s="91">
        <v>144.33807866000001</v>
      </c>
      <c r="BQ226" s="92">
        <v>41.799062669999998</v>
      </c>
      <c r="BR226" s="90">
        <v>57.608232029999996</v>
      </c>
      <c r="BS226" s="91">
        <v>39.608752589999995</v>
      </c>
      <c r="BT226" s="91">
        <v>123.07874218999999</v>
      </c>
      <c r="BU226" s="92">
        <v>44.009336230000002</v>
      </c>
      <c r="BV226" s="90">
        <v>125.18232143999998</v>
      </c>
      <c r="BW226" s="91">
        <v>43.310242730000006</v>
      </c>
      <c r="BX226" s="91">
        <v>147.15232063000002</v>
      </c>
      <c r="BY226" s="92">
        <v>52.539024480000002</v>
      </c>
      <c r="BZ226" s="90">
        <v>100.76835371000001</v>
      </c>
      <c r="CA226" s="91">
        <v>31.11421923</v>
      </c>
      <c r="CB226" s="91">
        <v>75.65110756</v>
      </c>
      <c r="CC226" s="92">
        <v>59.010836129999994</v>
      </c>
      <c r="CD226" s="90">
        <v>83.828799000000004</v>
      </c>
      <c r="CE226" s="91">
        <v>27.971023440000003</v>
      </c>
      <c r="CF226" s="91">
        <v>133.78113413</v>
      </c>
      <c r="CG226" s="92">
        <v>173.25281136000001</v>
      </c>
      <c r="CH226" s="91">
        <v>91.717049730000014</v>
      </c>
      <c r="CI226" s="91">
        <v>19.5682051</v>
      </c>
      <c r="CJ226" s="91">
        <v>77.152224160000003</v>
      </c>
      <c r="CK226" s="92">
        <v>75.948281320000007</v>
      </c>
      <c r="CL226" s="90">
        <v>107.97587257000001</v>
      </c>
      <c r="CM226" s="91">
        <v>60.707142329999996</v>
      </c>
      <c r="CN226" s="91">
        <v>135.17327116000001</v>
      </c>
      <c r="CO226" s="91">
        <v>60.466931550000005</v>
      </c>
      <c r="CP226" s="90">
        <v>80.664459270000009</v>
      </c>
      <c r="CQ226" s="91">
        <v>65.878266569999994</v>
      </c>
      <c r="CR226" s="91">
        <v>198.19291971999999</v>
      </c>
      <c r="CS226" s="92">
        <v>63.734080349999985</v>
      </c>
      <c r="CT226" s="90">
        <v>116.84497605000001</v>
      </c>
      <c r="CU226" s="91">
        <v>49.461714879999995</v>
      </c>
      <c r="CV226" s="91">
        <v>149.40660815000001</v>
      </c>
      <c r="CW226" s="92">
        <v>48.645527090000002</v>
      </c>
      <c r="CX226" s="90">
        <v>111.93647733</v>
      </c>
      <c r="CY226" s="91">
        <v>46.538727420000001</v>
      </c>
      <c r="CZ226" s="91">
        <v>129.91293596</v>
      </c>
      <c r="DA226" s="92">
        <v>68.195957629999995</v>
      </c>
      <c r="DB226" s="90">
        <v>86.912078329999986</v>
      </c>
      <c r="DC226" s="91">
        <v>51.254682770000002</v>
      </c>
      <c r="DD226" s="91">
        <v>127.33446888</v>
      </c>
      <c r="DE226" s="92">
        <v>80.022222389999996</v>
      </c>
      <c r="DF226" s="90">
        <v>116.60882782</v>
      </c>
      <c r="DG226" s="91">
        <v>92.500958679999997</v>
      </c>
      <c r="DH226" s="91">
        <v>172.89171889999997</v>
      </c>
      <c r="DI226" s="92">
        <v>89.504286809999996</v>
      </c>
      <c r="DJ226" s="90">
        <v>188.41645804000001</v>
      </c>
      <c r="DK226" s="91">
        <v>123.15878185</v>
      </c>
      <c r="DL226" s="91">
        <v>428.86330063000003</v>
      </c>
      <c r="DM226" s="92">
        <v>264.90859346000002</v>
      </c>
      <c r="DN226" s="90">
        <v>512.69236421999994</v>
      </c>
      <c r="DO226" s="91">
        <v>432.28209197000001</v>
      </c>
      <c r="DP226" s="91">
        <v>328.91957742</v>
      </c>
      <c r="DQ226" s="92">
        <v>894.58665293999991</v>
      </c>
      <c r="DR226" s="90">
        <v>510.60051107999993</v>
      </c>
    </row>
    <row r="227" spans="1:122" s="10" customFormat="1" ht="13.2" customHeight="1" x14ac:dyDescent="0.3">
      <c r="A227" s="80" t="s">
        <v>64</v>
      </c>
      <c r="B227" s="151">
        <v>0.70465359999999999</v>
      </c>
      <c r="C227" s="91">
        <v>4.3124000000000003E-2</v>
      </c>
      <c r="D227" s="91">
        <v>7.6723279999999991E-2</v>
      </c>
      <c r="E227" s="92">
        <v>0.20027</v>
      </c>
      <c r="F227" s="91">
        <v>0</v>
      </c>
      <c r="G227" s="91">
        <v>0.25505</v>
      </c>
      <c r="H227" s="91">
        <v>0.17434801000000003</v>
      </c>
      <c r="I227" s="92">
        <v>2.35</v>
      </c>
      <c r="J227" s="90">
        <v>6.8039649999999998</v>
      </c>
      <c r="K227" s="91">
        <v>9.0407010400000001</v>
      </c>
      <c r="L227" s="91">
        <v>5.4028360700000002</v>
      </c>
      <c r="M227" s="92">
        <v>17.813499999999998</v>
      </c>
      <c r="N227" s="90">
        <v>4.8374999999999995</v>
      </c>
      <c r="O227" s="91">
        <v>4.2244030000000006</v>
      </c>
      <c r="P227" s="91">
        <v>0.8899999999999999</v>
      </c>
      <c r="Q227" s="92">
        <v>2.6981165699999998</v>
      </c>
      <c r="R227" s="90">
        <v>3.0245549999999999</v>
      </c>
      <c r="S227" s="91">
        <v>12.189828330000001</v>
      </c>
      <c r="T227" s="91">
        <v>16.419999999999998</v>
      </c>
      <c r="U227" s="92">
        <v>9.3462837099999998</v>
      </c>
      <c r="V227" s="90">
        <v>7.4962889999999991</v>
      </c>
      <c r="W227" s="91">
        <v>2.6892599499999998</v>
      </c>
      <c r="X227" s="91">
        <v>3.6568900000000002</v>
      </c>
      <c r="Y227" s="92">
        <v>1.4862599999999999</v>
      </c>
      <c r="Z227" s="90">
        <v>0.35187969999999996</v>
      </c>
      <c r="AA227" s="91">
        <v>2.3926894700000001</v>
      </c>
      <c r="AB227" s="91">
        <v>1.6933736899999998</v>
      </c>
      <c r="AC227" s="92">
        <v>1.2909861</v>
      </c>
      <c r="AD227" s="90">
        <v>0.21389258</v>
      </c>
      <c r="AE227" s="91">
        <v>2.2506040199999999</v>
      </c>
      <c r="AF227" s="91">
        <v>1.7641536900000001</v>
      </c>
      <c r="AG227" s="92">
        <v>0.45966818000000004</v>
      </c>
      <c r="AH227" s="90">
        <v>0.92729788000000002</v>
      </c>
      <c r="AI227" s="91">
        <v>1.5327993900000001</v>
      </c>
      <c r="AJ227" s="91">
        <v>0.43099003000000002</v>
      </c>
      <c r="AK227" s="92">
        <v>0.23886884999999999</v>
      </c>
      <c r="AL227" s="90">
        <v>7.2287749999999998E-2</v>
      </c>
      <c r="AM227" s="91">
        <v>0.26188827000000003</v>
      </c>
      <c r="AN227" s="91">
        <v>0.46948511000000004</v>
      </c>
      <c r="AO227" s="92">
        <v>0.69716699999999998</v>
      </c>
      <c r="AP227" s="90">
        <v>1.2256788700000001</v>
      </c>
      <c r="AQ227" s="91">
        <v>0.63989834000000001</v>
      </c>
      <c r="AR227" s="91">
        <v>4.3623015000000001</v>
      </c>
      <c r="AS227" s="92">
        <v>3.4011613500000002</v>
      </c>
      <c r="AT227" s="90">
        <v>2.0926610600000002</v>
      </c>
      <c r="AU227" s="91">
        <v>6.9517499999999997</v>
      </c>
      <c r="AV227" s="91">
        <v>2.7052700299999999</v>
      </c>
      <c r="AW227" s="92">
        <v>3.6394322899999998</v>
      </c>
      <c r="AX227" s="90">
        <v>2.2810320000000002</v>
      </c>
      <c r="AY227" s="91">
        <v>3.8265478800000001</v>
      </c>
      <c r="AZ227" s="91">
        <v>3.5382971099999998</v>
      </c>
      <c r="BA227" s="92">
        <v>14.331059179999999</v>
      </c>
      <c r="BB227" s="90">
        <v>4.2449312600000004</v>
      </c>
      <c r="BC227" s="91">
        <v>20.137415500000003</v>
      </c>
      <c r="BD227" s="91">
        <v>6.7049916200000004</v>
      </c>
      <c r="BE227" s="92">
        <v>7.6018830499999996</v>
      </c>
      <c r="BF227" s="90">
        <v>0.88627622000000006</v>
      </c>
      <c r="BG227" s="91">
        <v>5.3541078100000004</v>
      </c>
      <c r="BH227" s="91">
        <v>5.6297066400000002</v>
      </c>
      <c r="BI227" s="92">
        <v>5.3277868900000005</v>
      </c>
      <c r="BJ227" s="90">
        <v>5.6684612800000007</v>
      </c>
      <c r="BK227" s="91">
        <v>1.8248156799999999</v>
      </c>
      <c r="BL227" s="91">
        <v>31.701896420000004</v>
      </c>
      <c r="BM227" s="92">
        <v>36.041929119999999</v>
      </c>
      <c r="BN227" s="90">
        <v>29.966108380000001</v>
      </c>
      <c r="BO227" s="91">
        <v>24.3853236</v>
      </c>
      <c r="BP227" s="91">
        <v>21.455354239999998</v>
      </c>
      <c r="BQ227" s="92">
        <v>4.5354563699999995</v>
      </c>
      <c r="BR227" s="90">
        <v>29.96789407</v>
      </c>
      <c r="BS227" s="91">
        <v>5.2756504100000008</v>
      </c>
      <c r="BT227" s="91">
        <v>26.124958180000004</v>
      </c>
      <c r="BU227" s="92">
        <v>21.20494712</v>
      </c>
      <c r="BV227" s="90">
        <v>34.788563790000005</v>
      </c>
      <c r="BW227" s="91">
        <v>10.736539440000001</v>
      </c>
      <c r="BX227" s="91">
        <v>16.118917889999999</v>
      </c>
      <c r="BY227" s="92">
        <v>7.5513038000000003</v>
      </c>
      <c r="BZ227" s="90">
        <v>24.449448069999999</v>
      </c>
      <c r="CA227" s="91">
        <v>29.405105949999999</v>
      </c>
      <c r="CB227" s="91">
        <v>44.230641330000005</v>
      </c>
      <c r="CC227" s="92">
        <v>6.2388718000000001</v>
      </c>
      <c r="CD227" s="90">
        <v>19.123711700000001</v>
      </c>
      <c r="CE227" s="91">
        <v>4.4730012299999995</v>
      </c>
      <c r="CF227" s="91">
        <v>6.3285310299999988</v>
      </c>
      <c r="CG227" s="92">
        <v>6.3971266200000008</v>
      </c>
      <c r="CH227" s="91">
        <v>21.748472329999998</v>
      </c>
      <c r="CI227" s="91">
        <v>20.287063080000003</v>
      </c>
      <c r="CJ227" s="91">
        <v>20.135564519999999</v>
      </c>
      <c r="CK227" s="92">
        <v>7.0468600800000001</v>
      </c>
      <c r="CL227" s="90">
        <v>24.124335699999996</v>
      </c>
      <c r="CM227" s="91">
        <v>22.2202901</v>
      </c>
      <c r="CN227" s="91">
        <v>9.4594962499999991</v>
      </c>
      <c r="CO227" s="91">
        <v>91.119799499999999</v>
      </c>
      <c r="CP227" s="90">
        <v>177.99517750000001</v>
      </c>
      <c r="CQ227" s="91">
        <v>220.66459012999999</v>
      </c>
      <c r="CR227" s="91">
        <v>287.51171707000003</v>
      </c>
      <c r="CS227" s="92">
        <v>357.41342396000005</v>
      </c>
      <c r="CT227" s="90">
        <v>448.72893112000003</v>
      </c>
      <c r="CU227" s="91">
        <v>804.06909608000001</v>
      </c>
      <c r="CV227" s="91">
        <v>748.95302230000004</v>
      </c>
      <c r="CW227" s="92">
        <v>1108.65018244</v>
      </c>
      <c r="CX227" s="90">
        <v>789.9576625499999</v>
      </c>
      <c r="CY227" s="91">
        <v>349.10605702000004</v>
      </c>
      <c r="CZ227" s="91">
        <v>1043.1326055300001</v>
      </c>
      <c r="DA227" s="92">
        <v>1324.70810742</v>
      </c>
      <c r="DB227" s="90">
        <v>1203.5571184099999</v>
      </c>
      <c r="DC227" s="91">
        <v>2060.0040535600001</v>
      </c>
      <c r="DD227" s="91">
        <v>1512.28664149</v>
      </c>
      <c r="DE227" s="92">
        <v>1335.10261728</v>
      </c>
      <c r="DF227" s="90">
        <v>1644.6358569299998</v>
      </c>
      <c r="DG227" s="91">
        <v>2409.3366402199999</v>
      </c>
      <c r="DH227" s="91">
        <v>1750.3061805500001</v>
      </c>
      <c r="DI227" s="92">
        <v>1861.81939848</v>
      </c>
      <c r="DJ227" s="90">
        <v>2200.4040038500002</v>
      </c>
      <c r="DK227" s="91">
        <v>2850.3067129499996</v>
      </c>
      <c r="DL227" s="91">
        <v>3509.5194980899996</v>
      </c>
      <c r="DM227" s="92">
        <v>3884.1467098999992</v>
      </c>
      <c r="DN227" s="90">
        <v>4794.1004278699993</v>
      </c>
      <c r="DO227" s="91">
        <v>4712.6616657600007</v>
      </c>
      <c r="DP227" s="91">
        <v>4507.66427965</v>
      </c>
      <c r="DQ227" s="92">
        <v>4446.9125875400005</v>
      </c>
      <c r="DR227" s="90">
        <v>3369.3836997400003</v>
      </c>
    </row>
    <row r="228" spans="1:122" s="10" customFormat="1" ht="13.2" customHeight="1" x14ac:dyDescent="0.3">
      <c r="A228" s="173" t="s">
        <v>44</v>
      </c>
      <c r="B228" s="155">
        <v>1.7698813199999999</v>
      </c>
      <c r="C228" s="103">
        <v>5.5771912000000006</v>
      </c>
      <c r="D228" s="103">
        <v>4.6599880099999993</v>
      </c>
      <c r="E228" s="104">
        <v>6.0067727699999995</v>
      </c>
      <c r="F228" s="103">
        <v>2.2182550000000001</v>
      </c>
      <c r="G228" s="103">
        <v>21.296415920000001</v>
      </c>
      <c r="H228" s="103">
        <v>5.9151599000000008</v>
      </c>
      <c r="I228" s="104">
        <v>17.15752621</v>
      </c>
      <c r="J228" s="102">
        <v>2.7593971399999995</v>
      </c>
      <c r="K228" s="103">
        <v>30.054631149999999</v>
      </c>
      <c r="L228" s="103">
        <v>28.433882520000001</v>
      </c>
      <c r="M228" s="104">
        <v>22.735102250000004</v>
      </c>
      <c r="N228" s="102">
        <v>8.7301072499999997</v>
      </c>
      <c r="O228" s="103">
        <v>26.530833899999998</v>
      </c>
      <c r="P228" s="103">
        <v>4.6231372399999993</v>
      </c>
      <c r="Q228" s="104">
        <v>10.54242189</v>
      </c>
      <c r="R228" s="102">
        <v>5.8240148400000002</v>
      </c>
      <c r="S228" s="103">
        <v>35.541492099999999</v>
      </c>
      <c r="T228" s="103">
        <v>2.7351713700000015</v>
      </c>
      <c r="U228" s="104">
        <v>16.57624839</v>
      </c>
      <c r="V228" s="102">
        <v>3.1392792600000003</v>
      </c>
      <c r="W228" s="103">
        <v>33.137270649999998</v>
      </c>
      <c r="X228" s="103">
        <v>56.783115450000011</v>
      </c>
      <c r="Y228" s="104">
        <v>33.357251079999998</v>
      </c>
      <c r="Z228" s="102">
        <v>11.86990569</v>
      </c>
      <c r="AA228" s="103">
        <v>64.390781050000001</v>
      </c>
      <c r="AB228" s="103">
        <v>14.509594649999999</v>
      </c>
      <c r="AC228" s="104">
        <v>12.582323730000002</v>
      </c>
      <c r="AD228" s="102">
        <v>8.7295274900000006</v>
      </c>
      <c r="AE228" s="103">
        <v>33.954506620000004</v>
      </c>
      <c r="AF228" s="103">
        <v>7.4533273700000002</v>
      </c>
      <c r="AG228" s="104">
        <v>9.8843806399999998</v>
      </c>
      <c r="AH228" s="102">
        <v>2.5438552699999999</v>
      </c>
      <c r="AI228" s="103">
        <v>30.43683223</v>
      </c>
      <c r="AJ228" s="103">
        <v>23.92043717</v>
      </c>
      <c r="AK228" s="104">
        <v>25.152830179999999</v>
      </c>
      <c r="AL228" s="102">
        <v>11.215482879999998</v>
      </c>
      <c r="AM228" s="103">
        <v>30.258262850000005</v>
      </c>
      <c r="AN228" s="103">
        <v>30.046538009999999</v>
      </c>
      <c r="AO228" s="104">
        <v>45.484569170000007</v>
      </c>
      <c r="AP228" s="102">
        <v>18.45717114</v>
      </c>
      <c r="AQ228" s="103">
        <v>34.470963419999997</v>
      </c>
      <c r="AR228" s="103">
        <v>53.596448489999993</v>
      </c>
      <c r="AS228" s="104">
        <v>28.829908729999996</v>
      </c>
      <c r="AT228" s="102">
        <v>14.810803959999998</v>
      </c>
      <c r="AU228" s="103">
        <v>42.034944320000008</v>
      </c>
      <c r="AV228" s="103">
        <v>37.032118420000003</v>
      </c>
      <c r="AW228" s="104">
        <v>21.005548300000001</v>
      </c>
      <c r="AX228" s="102">
        <v>21.051351909999998</v>
      </c>
      <c r="AY228" s="103">
        <v>109.69948269</v>
      </c>
      <c r="AZ228" s="103">
        <v>33.927278420000007</v>
      </c>
      <c r="BA228" s="104">
        <v>72.453670119999998</v>
      </c>
      <c r="BB228" s="102">
        <v>11.378154809999998</v>
      </c>
      <c r="BC228" s="103">
        <v>62.561334239999994</v>
      </c>
      <c r="BD228" s="103">
        <v>58.787772840000009</v>
      </c>
      <c r="BE228" s="104">
        <v>32.781364889999999</v>
      </c>
      <c r="BF228" s="102">
        <v>13.689906090000001</v>
      </c>
      <c r="BG228" s="103">
        <v>77.074872080000006</v>
      </c>
      <c r="BH228" s="103">
        <v>28.341222899999998</v>
      </c>
      <c r="BI228" s="104">
        <v>62.557302979999996</v>
      </c>
      <c r="BJ228" s="102">
        <v>74.954733989999994</v>
      </c>
      <c r="BK228" s="103">
        <v>27.085157339999999</v>
      </c>
      <c r="BL228" s="103">
        <v>76.326791510000007</v>
      </c>
      <c r="BM228" s="104">
        <v>20.686502859999997</v>
      </c>
      <c r="BN228" s="102">
        <v>58.930035869999998</v>
      </c>
      <c r="BO228" s="103">
        <v>5.1227719899999986</v>
      </c>
      <c r="BP228" s="103">
        <v>98.502950730000009</v>
      </c>
      <c r="BQ228" s="104">
        <v>22.676147489999998</v>
      </c>
      <c r="BR228" s="102">
        <v>24.285555610000003</v>
      </c>
      <c r="BS228" s="103">
        <v>4.8426655400000005</v>
      </c>
      <c r="BT228" s="103">
        <v>77.038381180000002</v>
      </c>
      <c r="BU228" s="104">
        <v>12.14521098</v>
      </c>
      <c r="BV228" s="102">
        <v>71.893634550000002</v>
      </c>
      <c r="BW228" s="103">
        <v>24.059615390000001</v>
      </c>
      <c r="BX228" s="103">
        <v>115.07610389999999</v>
      </c>
      <c r="BY228" s="104">
        <v>38.989581559999998</v>
      </c>
      <c r="BZ228" s="102">
        <v>81.437636089999998</v>
      </c>
      <c r="CA228" s="103">
        <v>7.4684862200000008</v>
      </c>
      <c r="CB228" s="103">
        <v>47.577599390000003</v>
      </c>
      <c r="CC228" s="104">
        <v>31.5076456</v>
      </c>
      <c r="CD228" s="102">
        <v>66.067068750000004</v>
      </c>
      <c r="CE228" s="103">
        <v>19.51834556</v>
      </c>
      <c r="CF228" s="103">
        <v>117.81553974000001</v>
      </c>
      <c r="CG228" s="104">
        <v>12.855999579999999</v>
      </c>
      <c r="CH228" s="103">
        <v>69.091186769999993</v>
      </c>
      <c r="CI228" s="103">
        <v>-3.1252888400000005</v>
      </c>
      <c r="CJ228" s="103">
        <v>52.399532129999997</v>
      </c>
      <c r="CK228" s="104">
        <v>62.94427048</v>
      </c>
      <c r="CL228" s="102">
        <v>63.725673940000007</v>
      </c>
      <c r="CM228" s="103">
        <v>34.353562760000003</v>
      </c>
      <c r="CN228" s="103">
        <v>119.49344192999999</v>
      </c>
      <c r="CO228" s="103">
        <v>13.205415349999999</v>
      </c>
      <c r="CP228" s="102">
        <v>64.537117280000004</v>
      </c>
      <c r="CQ228" s="103">
        <v>46.202153090000003</v>
      </c>
      <c r="CR228" s="103">
        <v>164.27386698000001</v>
      </c>
      <c r="CS228" s="104">
        <v>44.83598357999999</v>
      </c>
      <c r="CT228" s="102">
        <v>87.841504549999996</v>
      </c>
      <c r="CU228" s="103">
        <v>21.9094166</v>
      </c>
      <c r="CV228" s="103">
        <v>130.61711018</v>
      </c>
      <c r="CW228" s="104">
        <v>29.38248239</v>
      </c>
      <c r="CX228" s="102">
        <v>63.562003769999997</v>
      </c>
      <c r="CY228" s="103">
        <v>11.379598810000001</v>
      </c>
      <c r="CZ228" s="103">
        <v>99.540504200000015</v>
      </c>
      <c r="DA228" s="104">
        <v>44.416934570000002</v>
      </c>
      <c r="DB228" s="102">
        <v>39.67462329</v>
      </c>
      <c r="DC228" s="103">
        <v>19.266430100000001</v>
      </c>
      <c r="DD228" s="103">
        <v>75.934257439999996</v>
      </c>
      <c r="DE228" s="104">
        <v>19.024841770000002</v>
      </c>
      <c r="DF228" s="102">
        <v>56.160196079999999</v>
      </c>
      <c r="DG228" s="103">
        <v>24.913280810000003</v>
      </c>
      <c r="DH228" s="103">
        <v>69.645769639999997</v>
      </c>
      <c r="DI228" s="104">
        <v>16.8855021</v>
      </c>
      <c r="DJ228" s="102">
        <v>76.761731040000001</v>
      </c>
      <c r="DK228" s="103">
        <v>22.04868939</v>
      </c>
      <c r="DL228" s="103">
        <v>101.26247264</v>
      </c>
      <c r="DM228" s="104">
        <v>31.715734309999998</v>
      </c>
      <c r="DN228" s="102">
        <v>75.420082519999994</v>
      </c>
      <c r="DO228" s="103">
        <v>0.77809972999999921</v>
      </c>
      <c r="DP228" s="103">
        <v>117.70630672</v>
      </c>
      <c r="DQ228" s="104">
        <v>87.985895859999999</v>
      </c>
      <c r="DR228" s="102">
        <v>137.92942725999998</v>
      </c>
    </row>
    <row r="229" spans="1:122" s="10" customFormat="1" ht="13.2" customHeight="1" x14ac:dyDescent="0.3">
      <c r="A229" s="173" t="s">
        <v>67</v>
      </c>
      <c r="B229" s="151">
        <v>2.4745349200000004</v>
      </c>
      <c r="C229" s="91">
        <v>5.6203152000000003</v>
      </c>
      <c r="D229" s="91">
        <v>4.7367112899999997</v>
      </c>
      <c r="E229" s="92">
        <v>6.2070427700000002</v>
      </c>
      <c r="F229" s="91">
        <v>2.2182550000000001</v>
      </c>
      <c r="G229" s="91">
        <v>21.551465920000005</v>
      </c>
      <c r="H229" s="91">
        <v>6.08950791</v>
      </c>
      <c r="I229" s="92">
        <v>19.507526210000002</v>
      </c>
      <c r="J229" s="90">
        <v>9.5633621399999988</v>
      </c>
      <c r="K229" s="91">
        <v>39.095332190000001</v>
      </c>
      <c r="L229" s="91">
        <v>33.836718590000004</v>
      </c>
      <c r="M229" s="92">
        <v>40.548602250000002</v>
      </c>
      <c r="N229" s="90">
        <v>13.567607249999998</v>
      </c>
      <c r="O229" s="91">
        <v>30.7552369</v>
      </c>
      <c r="P229" s="91">
        <v>5.5131372399999989</v>
      </c>
      <c r="Q229" s="92">
        <v>13.24053846</v>
      </c>
      <c r="R229" s="90">
        <v>8.8485698399999997</v>
      </c>
      <c r="S229" s="91">
        <v>47.731320429999997</v>
      </c>
      <c r="T229" s="91">
        <v>19.155171370000001</v>
      </c>
      <c r="U229" s="92">
        <v>25.922532099999998</v>
      </c>
      <c r="V229" s="90">
        <v>10.635568260000001</v>
      </c>
      <c r="W229" s="91">
        <v>35.826530599999998</v>
      </c>
      <c r="X229" s="91">
        <v>60.440005450000008</v>
      </c>
      <c r="Y229" s="92">
        <v>34.843511079999999</v>
      </c>
      <c r="Z229" s="90">
        <v>12.221785389999999</v>
      </c>
      <c r="AA229" s="91">
        <v>66.783470519999995</v>
      </c>
      <c r="AB229" s="91">
        <v>16.202968339999998</v>
      </c>
      <c r="AC229" s="92">
        <v>13.87330983</v>
      </c>
      <c r="AD229" s="90">
        <v>8.9434200700000002</v>
      </c>
      <c r="AE229" s="91">
        <v>36.205110640000001</v>
      </c>
      <c r="AF229" s="91">
        <v>9.2174810600000008</v>
      </c>
      <c r="AG229" s="92">
        <v>10.344048819999998</v>
      </c>
      <c r="AH229" s="90">
        <v>3.4711531500000001</v>
      </c>
      <c r="AI229" s="91">
        <v>31.969631620000001</v>
      </c>
      <c r="AJ229" s="91">
        <v>24.351427199999996</v>
      </c>
      <c r="AK229" s="92">
        <v>25.391699029999998</v>
      </c>
      <c r="AL229" s="90">
        <v>11.287770629999999</v>
      </c>
      <c r="AM229" s="91">
        <v>30.520151120000001</v>
      </c>
      <c r="AN229" s="91">
        <v>30.51602312</v>
      </c>
      <c r="AO229" s="92">
        <v>46.181736170000008</v>
      </c>
      <c r="AP229" s="90">
        <v>19.304850009999999</v>
      </c>
      <c r="AQ229" s="91">
        <v>35.110861759999999</v>
      </c>
      <c r="AR229" s="91">
        <v>57.958749989999994</v>
      </c>
      <c r="AS229" s="92">
        <v>32.231070079999995</v>
      </c>
      <c r="AT229" s="90">
        <v>16.903465019999999</v>
      </c>
      <c r="AU229" s="91">
        <v>48.039694320000002</v>
      </c>
      <c r="AV229" s="91">
        <v>39.537388449999995</v>
      </c>
      <c r="AW229" s="92">
        <v>24.644980589999999</v>
      </c>
      <c r="AX229" s="90">
        <v>23.332383909999997</v>
      </c>
      <c r="AY229" s="91">
        <v>113.52603056999999</v>
      </c>
      <c r="AZ229" s="91">
        <v>37.465575530000002</v>
      </c>
      <c r="BA229" s="92">
        <v>86.784729299999995</v>
      </c>
      <c r="BB229" s="90">
        <v>15.623086069999999</v>
      </c>
      <c r="BC229" s="91">
        <v>82.698749739999997</v>
      </c>
      <c r="BD229" s="91">
        <v>65.492764460000004</v>
      </c>
      <c r="BE229" s="92">
        <v>40.383247939999997</v>
      </c>
      <c r="BF229" s="90">
        <v>14.57618231</v>
      </c>
      <c r="BG229" s="91">
        <v>82.428979889999994</v>
      </c>
      <c r="BH229" s="91">
        <v>33.880929539999997</v>
      </c>
      <c r="BI229" s="92">
        <v>67.885089870000002</v>
      </c>
      <c r="BJ229" s="90">
        <v>80.109096409999992</v>
      </c>
      <c r="BK229" s="91">
        <v>27.952343080000002</v>
      </c>
      <c r="BL229" s="91">
        <v>95.039458969999998</v>
      </c>
      <c r="BM229" s="92">
        <v>28.672562410000001</v>
      </c>
      <c r="BN229" s="90">
        <v>71.746556740000003</v>
      </c>
      <c r="BO229" s="91">
        <v>24.71313293</v>
      </c>
      <c r="BP229" s="91">
        <v>117.06556167000001</v>
      </c>
      <c r="BQ229" s="92">
        <v>25.113089030000001</v>
      </c>
      <c r="BR229" s="90">
        <v>51.234981189999999</v>
      </c>
      <c r="BS229" s="91">
        <v>10.06702757</v>
      </c>
      <c r="BT229" s="91">
        <v>102.54047101</v>
      </c>
      <c r="BU229" s="92">
        <v>17.085151529999997</v>
      </c>
      <c r="BV229" s="90">
        <v>105.05228960000001</v>
      </c>
      <c r="BW229" s="91">
        <v>31.714622859999999</v>
      </c>
      <c r="BX229" s="91">
        <v>131.15631492</v>
      </c>
      <c r="BY229" s="92">
        <v>43.489961000000001</v>
      </c>
      <c r="BZ229" s="90">
        <v>94.388614349999997</v>
      </c>
      <c r="CA229" s="91">
        <v>24.348575520000001</v>
      </c>
      <c r="CB229" s="91">
        <v>70.040752440000006</v>
      </c>
      <c r="CC229" s="92">
        <v>34.871620710000002</v>
      </c>
      <c r="CD229" s="90">
        <v>79.150899089999996</v>
      </c>
      <c r="CE229" s="91">
        <v>22.824135519999999</v>
      </c>
      <c r="CF229" s="91">
        <v>123.5048469</v>
      </c>
      <c r="CG229" s="92">
        <v>17.776954480000001</v>
      </c>
      <c r="CH229" s="91">
        <v>87.784874290000005</v>
      </c>
      <c r="CI229" s="91">
        <v>14.101169299999999</v>
      </c>
      <c r="CJ229" s="91">
        <v>68.960027409999995</v>
      </c>
      <c r="CK229" s="92">
        <v>66.874184030000009</v>
      </c>
      <c r="CL229" s="90">
        <v>86.786718980000003</v>
      </c>
      <c r="CM229" s="91">
        <v>55.401407370000001</v>
      </c>
      <c r="CN229" s="91">
        <v>128.39623460000001</v>
      </c>
      <c r="CO229" s="91">
        <v>30.755487879999997</v>
      </c>
      <c r="CP229" s="90">
        <v>79.392763049999999</v>
      </c>
      <c r="CQ229" s="91">
        <v>54.0004311</v>
      </c>
      <c r="CR229" s="91">
        <v>194.54964426000001</v>
      </c>
      <c r="CS229" s="92">
        <v>55.766221119999997</v>
      </c>
      <c r="CT229" s="90">
        <v>107.53137161000001</v>
      </c>
      <c r="CU229" s="91">
        <v>40.887795659999995</v>
      </c>
      <c r="CV229" s="91">
        <v>143.86077900999999</v>
      </c>
      <c r="CW229" s="92">
        <v>37.544948990000002</v>
      </c>
      <c r="CX229" s="90">
        <v>87.199796599999985</v>
      </c>
      <c r="CY229" s="91">
        <v>15.914634770000001</v>
      </c>
      <c r="CZ229" s="91">
        <v>121.4016924</v>
      </c>
      <c r="DA229" s="92">
        <v>57.859058869999998</v>
      </c>
      <c r="DB229" s="90">
        <v>71.132498810000001</v>
      </c>
      <c r="DC229" s="91">
        <v>46.244576300000006</v>
      </c>
      <c r="DD229" s="91">
        <v>99.002107539999997</v>
      </c>
      <c r="DE229" s="92">
        <v>28.588056330000001</v>
      </c>
      <c r="DF229" s="90">
        <v>81.030142990000002</v>
      </c>
      <c r="DG229" s="91">
        <v>53.870751220000002</v>
      </c>
      <c r="DH229" s="91">
        <v>92.609882110000001</v>
      </c>
      <c r="DI229" s="92">
        <v>30.780713319999997</v>
      </c>
      <c r="DJ229" s="90">
        <v>124.09652808000001</v>
      </c>
      <c r="DK229" s="91">
        <v>44.298609659999997</v>
      </c>
      <c r="DL229" s="91">
        <v>133.14571243</v>
      </c>
      <c r="DM229" s="92">
        <v>52.802364009999998</v>
      </c>
      <c r="DN229" s="90">
        <v>151.82061056000001</v>
      </c>
      <c r="DO229" s="91">
        <v>27.828251039999998</v>
      </c>
      <c r="DP229" s="91">
        <v>177.48366661</v>
      </c>
      <c r="DQ229" s="92">
        <v>104.15761635000001</v>
      </c>
      <c r="DR229" s="90">
        <v>202.55206089000001</v>
      </c>
    </row>
    <row r="230" spans="1:122" s="10" customFormat="1" ht="13.2" customHeight="1" x14ac:dyDescent="0.3">
      <c r="A230" s="173" t="s">
        <v>68</v>
      </c>
      <c r="B230" s="151">
        <v>0.70465359999999999</v>
      </c>
      <c r="C230" s="91">
        <v>4.3124000000000003E-2</v>
      </c>
      <c r="D230" s="91">
        <v>7.6723279999999991E-2</v>
      </c>
      <c r="E230" s="92">
        <v>0.20027</v>
      </c>
      <c r="F230" s="91">
        <v>0</v>
      </c>
      <c r="G230" s="91">
        <v>0.25505</v>
      </c>
      <c r="H230" s="91">
        <v>0.17434801000000003</v>
      </c>
      <c r="I230" s="92">
        <v>2.35</v>
      </c>
      <c r="J230" s="90">
        <v>6.8039649999999998</v>
      </c>
      <c r="K230" s="91">
        <v>9.0407010400000001</v>
      </c>
      <c r="L230" s="91">
        <v>5.4028360700000002</v>
      </c>
      <c r="M230" s="92">
        <v>17.813499999999998</v>
      </c>
      <c r="N230" s="90">
        <v>4.8374999999999995</v>
      </c>
      <c r="O230" s="91">
        <v>4.2244030000000006</v>
      </c>
      <c r="P230" s="91">
        <v>0.8899999999999999</v>
      </c>
      <c r="Q230" s="92">
        <v>2.6981165699999998</v>
      </c>
      <c r="R230" s="90">
        <v>3.0245549999999999</v>
      </c>
      <c r="S230" s="91">
        <v>12.189828330000001</v>
      </c>
      <c r="T230" s="91">
        <v>16.419999999999998</v>
      </c>
      <c r="U230" s="92">
        <v>9.3462837099999998</v>
      </c>
      <c r="V230" s="90">
        <v>7.4962889999999991</v>
      </c>
      <c r="W230" s="91">
        <v>2.6892599499999998</v>
      </c>
      <c r="X230" s="91">
        <v>3.6568900000000002</v>
      </c>
      <c r="Y230" s="92">
        <v>1.4862599999999999</v>
      </c>
      <c r="Z230" s="90">
        <v>0.35187969999999996</v>
      </c>
      <c r="AA230" s="91">
        <v>2.3926894700000001</v>
      </c>
      <c r="AB230" s="91">
        <v>1.6933736899999998</v>
      </c>
      <c r="AC230" s="92">
        <v>1.2909861</v>
      </c>
      <c r="AD230" s="90">
        <v>0.21389258</v>
      </c>
      <c r="AE230" s="91">
        <v>2.2506040199999999</v>
      </c>
      <c r="AF230" s="91">
        <v>1.7641536900000001</v>
      </c>
      <c r="AG230" s="92">
        <v>0.45966818000000004</v>
      </c>
      <c r="AH230" s="90">
        <v>0.92729788000000002</v>
      </c>
      <c r="AI230" s="91">
        <v>1.5327993900000001</v>
      </c>
      <c r="AJ230" s="91">
        <v>0.43099003000000002</v>
      </c>
      <c r="AK230" s="92">
        <v>0.23886884999999999</v>
      </c>
      <c r="AL230" s="90">
        <v>7.2287749999999998E-2</v>
      </c>
      <c r="AM230" s="91">
        <v>0.26188827000000003</v>
      </c>
      <c r="AN230" s="91">
        <v>0.46948511000000004</v>
      </c>
      <c r="AO230" s="92">
        <v>0.69716699999999998</v>
      </c>
      <c r="AP230" s="90">
        <v>0.84767886999999997</v>
      </c>
      <c r="AQ230" s="91">
        <v>0.63989834000000001</v>
      </c>
      <c r="AR230" s="91">
        <v>4.3623015000000001</v>
      </c>
      <c r="AS230" s="92">
        <v>3.4011613500000002</v>
      </c>
      <c r="AT230" s="90">
        <v>2.0926610600000002</v>
      </c>
      <c r="AU230" s="91">
        <v>6.0047499999999996</v>
      </c>
      <c r="AV230" s="91">
        <v>2.5052700299999997</v>
      </c>
      <c r="AW230" s="92">
        <v>3.6394322899999998</v>
      </c>
      <c r="AX230" s="90">
        <v>2.2810320000000002</v>
      </c>
      <c r="AY230" s="91">
        <v>3.8265478800000001</v>
      </c>
      <c r="AZ230" s="91">
        <v>3.5382971099999998</v>
      </c>
      <c r="BA230" s="92">
        <v>14.331059179999999</v>
      </c>
      <c r="BB230" s="90">
        <v>4.2449312600000004</v>
      </c>
      <c r="BC230" s="91">
        <v>20.137415500000003</v>
      </c>
      <c r="BD230" s="91">
        <v>6.7049916200000004</v>
      </c>
      <c r="BE230" s="92">
        <v>7.6018830499999996</v>
      </c>
      <c r="BF230" s="90">
        <v>0.88627622000000006</v>
      </c>
      <c r="BG230" s="91">
        <v>5.3541078100000004</v>
      </c>
      <c r="BH230" s="91">
        <v>5.5397066400000003</v>
      </c>
      <c r="BI230" s="92">
        <v>5.3277868900000005</v>
      </c>
      <c r="BJ230" s="90">
        <v>5.15436242</v>
      </c>
      <c r="BK230" s="91">
        <v>0.86718574000000004</v>
      </c>
      <c r="BL230" s="91">
        <v>18.712667459999999</v>
      </c>
      <c r="BM230" s="92">
        <v>7.9860595500000002</v>
      </c>
      <c r="BN230" s="90">
        <v>12.816520870000002</v>
      </c>
      <c r="BO230" s="91">
        <v>19.59036094</v>
      </c>
      <c r="BP230" s="91">
        <v>18.562610939999999</v>
      </c>
      <c r="BQ230" s="92">
        <v>2.4369415399999999</v>
      </c>
      <c r="BR230" s="90">
        <v>26.94942558</v>
      </c>
      <c r="BS230" s="91">
        <v>5.22436203</v>
      </c>
      <c r="BT230" s="91">
        <v>25.502089829999999</v>
      </c>
      <c r="BU230" s="92">
        <v>4.9399405499999993</v>
      </c>
      <c r="BV230" s="90">
        <v>33.15865505</v>
      </c>
      <c r="BW230" s="91">
        <v>7.6550074700000001</v>
      </c>
      <c r="BX230" s="91">
        <v>16.08021102</v>
      </c>
      <c r="BY230" s="92">
        <v>4.5003794399999997</v>
      </c>
      <c r="BZ230" s="90">
        <v>12.950978259999999</v>
      </c>
      <c r="CA230" s="91">
        <v>16.880089299999998</v>
      </c>
      <c r="CB230" s="91">
        <v>22.463153050000003</v>
      </c>
      <c r="CC230" s="92">
        <v>3.3639751100000002</v>
      </c>
      <c r="CD230" s="90">
        <v>13.083830339999999</v>
      </c>
      <c r="CE230" s="91">
        <v>3.3057899599999998</v>
      </c>
      <c r="CF230" s="91">
        <v>5.6893071600000003</v>
      </c>
      <c r="CG230" s="92">
        <v>4.9209548999999999</v>
      </c>
      <c r="CH230" s="91">
        <v>18.693687519999997</v>
      </c>
      <c r="CI230" s="91">
        <v>17.226458139999998</v>
      </c>
      <c r="CJ230" s="91">
        <v>16.560495279999998</v>
      </c>
      <c r="CK230" s="92">
        <v>3.9299135500000002</v>
      </c>
      <c r="CL230" s="90">
        <v>23.06104504</v>
      </c>
      <c r="CM230" s="91">
        <v>21.047844609999999</v>
      </c>
      <c r="CN230" s="91">
        <v>8.9027926700000002</v>
      </c>
      <c r="CO230" s="91">
        <v>17.550072530000001</v>
      </c>
      <c r="CP230" s="90">
        <v>14.855645770000001</v>
      </c>
      <c r="CQ230" s="91">
        <v>7.7982780099999998</v>
      </c>
      <c r="CR230" s="91">
        <v>30.27577728</v>
      </c>
      <c r="CS230" s="92">
        <v>10.93023754</v>
      </c>
      <c r="CT230" s="90">
        <v>19.689867060000001</v>
      </c>
      <c r="CU230" s="91">
        <v>18.978379060000002</v>
      </c>
      <c r="CV230" s="91">
        <v>13.243668830000001</v>
      </c>
      <c r="CW230" s="92">
        <v>8.1624666000000001</v>
      </c>
      <c r="CX230" s="90">
        <v>23.637792829999999</v>
      </c>
      <c r="CY230" s="91">
        <v>4.5350359600000001</v>
      </c>
      <c r="CZ230" s="91">
        <v>21.861188200000001</v>
      </c>
      <c r="DA230" s="92">
        <v>13.4421243</v>
      </c>
      <c r="DB230" s="90">
        <v>31.457875519999998</v>
      </c>
      <c r="DC230" s="91">
        <v>26.978146200000001</v>
      </c>
      <c r="DD230" s="91">
        <v>23.067850099999998</v>
      </c>
      <c r="DE230" s="92">
        <v>9.5632145599999987</v>
      </c>
      <c r="DF230" s="90">
        <v>24.869946909999999</v>
      </c>
      <c r="DG230" s="91">
        <v>28.957470409999999</v>
      </c>
      <c r="DH230" s="91">
        <v>22.96411247</v>
      </c>
      <c r="DI230" s="92">
        <v>13.89521122</v>
      </c>
      <c r="DJ230" s="90">
        <v>47.334797039999998</v>
      </c>
      <c r="DK230" s="91">
        <v>22.24992027</v>
      </c>
      <c r="DL230" s="91">
        <v>31.883239790000001</v>
      </c>
      <c r="DM230" s="92">
        <v>21.0866297</v>
      </c>
      <c r="DN230" s="90">
        <v>76.400528039999998</v>
      </c>
      <c r="DO230" s="91">
        <v>27.05015131</v>
      </c>
      <c r="DP230" s="91">
        <v>59.777359889999993</v>
      </c>
      <c r="DQ230" s="92">
        <v>16.171720489999998</v>
      </c>
      <c r="DR230" s="90">
        <v>64.622633629999996</v>
      </c>
    </row>
    <row r="231" spans="1:122" s="10" customFormat="1" ht="13.2" customHeight="1" x14ac:dyDescent="0.3">
      <c r="A231" s="172" t="s">
        <v>11</v>
      </c>
      <c r="B231" s="153">
        <v>0</v>
      </c>
      <c r="C231" s="97">
        <v>0</v>
      </c>
      <c r="D231" s="97">
        <v>0</v>
      </c>
      <c r="E231" s="98">
        <v>0</v>
      </c>
      <c r="F231" s="97">
        <v>0</v>
      </c>
      <c r="G231" s="97">
        <v>0</v>
      </c>
      <c r="H231" s="97">
        <v>0</v>
      </c>
      <c r="I231" s="98">
        <v>0</v>
      </c>
      <c r="J231" s="96">
        <v>0</v>
      </c>
      <c r="K231" s="97">
        <v>0</v>
      </c>
      <c r="L231" s="97">
        <v>0</v>
      </c>
      <c r="M231" s="98">
        <v>0</v>
      </c>
      <c r="N231" s="96">
        <v>0</v>
      </c>
      <c r="O231" s="97">
        <v>0</v>
      </c>
      <c r="P231" s="97">
        <v>0</v>
      </c>
      <c r="Q231" s="98">
        <v>0</v>
      </c>
      <c r="R231" s="96">
        <v>0</v>
      </c>
      <c r="S231" s="97">
        <v>0</v>
      </c>
      <c r="T231" s="97">
        <v>0</v>
      </c>
      <c r="U231" s="98">
        <v>0</v>
      </c>
      <c r="V231" s="96">
        <v>0</v>
      </c>
      <c r="W231" s="97">
        <v>0</v>
      </c>
      <c r="X231" s="97">
        <v>0</v>
      </c>
      <c r="Y231" s="98">
        <v>0</v>
      </c>
      <c r="Z231" s="96">
        <v>0</v>
      </c>
      <c r="AA231" s="97">
        <v>0</v>
      </c>
      <c r="AB231" s="97">
        <v>0</v>
      </c>
      <c r="AC231" s="98">
        <v>0</v>
      </c>
      <c r="AD231" s="96">
        <v>0</v>
      </c>
      <c r="AE231" s="97">
        <v>0</v>
      </c>
      <c r="AF231" s="97">
        <v>0</v>
      </c>
      <c r="AG231" s="98">
        <v>0</v>
      </c>
      <c r="AH231" s="96">
        <v>0</v>
      </c>
      <c r="AI231" s="97">
        <v>0</v>
      </c>
      <c r="AJ231" s="97">
        <v>0</v>
      </c>
      <c r="AK231" s="98">
        <v>0</v>
      </c>
      <c r="AL231" s="96">
        <v>11.736000000000001</v>
      </c>
      <c r="AM231" s="97">
        <v>5.9990000000000006</v>
      </c>
      <c r="AN231" s="97">
        <v>-356.24699999999996</v>
      </c>
      <c r="AO231" s="98">
        <v>6.577</v>
      </c>
      <c r="AP231" s="96">
        <v>13.166999999999998</v>
      </c>
      <c r="AQ231" s="97">
        <v>94.64200000000001</v>
      </c>
      <c r="AR231" s="97">
        <v>29.314999999999998</v>
      </c>
      <c r="AS231" s="98">
        <v>-85.64</v>
      </c>
      <c r="AT231" s="96">
        <v>2.8019999999999987</v>
      </c>
      <c r="AU231" s="97">
        <v>7.67</v>
      </c>
      <c r="AV231" s="97">
        <v>-0.78400000000000025</v>
      </c>
      <c r="AW231" s="98">
        <v>55.165999999999997</v>
      </c>
      <c r="AX231" s="96">
        <v>0</v>
      </c>
      <c r="AY231" s="97">
        <v>0</v>
      </c>
      <c r="AZ231" s="97">
        <v>0</v>
      </c>
      <c r="BA231" s="98">
        <v>0</v>
      </c>
      <c r="BB231" s="96">
        <v>6.7640000000000002</v>
      </c>
      <c r="BC231" s="97">
        <v>-39.056999999999995</v>
      </c>
      <c r="BD231" s="97">
        <v>0.62799999999999967</v>
      </c>
      <c r="BE231" s="98">
        <v>-4.035000000000001</v>
      </c>
      <c r="BF231" s="96">
        <v>12.588799999999999</v>
      </c>
      <c r="BG231" s="97">
        <v>-0.76679999999999993</v>
      </c>
      <c r="BH231" s="97">
        <v>0.89289999999999936</v>
      </c>
      <c r="BI231" s="98">
        <v>41.428100000000001</v>
      </c>
      <c r="BJ231" s="96">
        <v>-7.2417038600000012</v>
      </c>
      <c r="BK231" s="97">
        <v>3.1352840999999998</v>
      </c>
      <c r="BL231" s="97">
        <v>14.872318379999999</v>
      </c>
      <c r="BM231" s="98">
        <v>3.3417962499999989</v>
      </c>
      <c r="BN231" s="96">
        <v>11.255347750000002</v>
      </c>
      <c r="BO231" s="97">
        <v>16.741177659999998</v>
      </c>
      <c r="BP231" s="97">
        <v>-11.004096430000001</v>
      </c>
      <c r="BQ231" s="98">
        <v>0.52289540999999939</v>
      </c>
      <c r="BR231" s="96">
        <v>0.93213926999999952</v>
      </c>
      <c r="BS231" s="97">
        <v>8.1196958300000013</v>
      </c>
      <c r="BT231" s="97">
        <v>9.1192084499999986</v>
      </c>
      <c r="BU231" s="98">
        <v>8.0116440799999999</v>
      </c>
      <c r="BV231" s="96">
        <v>7.4603810099999999</v>
      </c>
      <c r="BW231" s="97">
        <v>2.5076126700000003</v>
      </c>
      <c r="BX231" s="97">
        <v>8.9582512899999998</v>
      </c>
      <c r="BY231" s="98">
        <v>4.3389086500000023</v>
      </c>
      <c r="BZ231" s="96">
        <v>7.8977514600000012</v>
      </c>
      <c r="CA231" s="97">
        <v>14.59855563</v>
      </c>
      <c r="CB231" s="97">
        <v>27.245379080000003</v>
      </c>
      <c r="CC231" s="98">
        <v>19.516421749999999</v>
      </c>
      <c r="CD231" s="96">
        <v>13.670896299999999</v>
      </c>
      <c r="CE231" s="97">
        <v>40.835076810000004</v>
      </c>
      <c r="CF231" s="97">
        <v>23.226992070000001</v>
      </c>
      <c r="CG231" s="98">
        <v>0.91349364000000222</v>
      </c>
      <c r="CH231" s="97">
        <v>17.516611099999999</v>
      </c>
      <c r="CI231" s="97">
        <v>25.042973930000002</v>
      </c>
      <c r="CJ231" s="97">
        <v>29.143984510000006</v>
      </c>
      <c r="CK231" s="98">
        <v>6.3498500900000074</v>
      </c>
      <c r="CL231" s="96">
        <v>36.555756720000005</v>
      </c>
      <c r="CM231" s="97">
        <v>20.348606360000002</v>
      </c>
      <c r="CN231" s="97">
        <v>20.660262649999993</v>
      </c>
      <c r="CO231" s="97">
        <v>10.595786419999996</v>
      </c>
      <c r="CP231" s="96">
        <v>45.684370110000003</v>
      </c>
      <c r="CQ231" s="97">
        <v>24.427958150000002</v>
      </c>
      <c r="CR231" s="97">
        <v>21.304708190000007</v>
      </c>
      <c r="CS231" s="98">
        <v>7.7367570200000024</v>
      </c>
      <c r="CT231" s="96">
        <v>18.566413109999999</v>
      </c>
      <c r="CU231" s="97">
        <v>19.98036424</v>
      </c>
      <c r="CV231" s="97">
        <v>37.633509290000006</v>
      </c>
      <c r="CW231" s="98">
        <v>18.541632120000003</v>
      </c>
      <c r="CX231" s="96">
        <v>42.762800970000001</v>
      </c>
      <c r="CY231" s="97">
        <v>37.32683325</v>
      </c>
      <c r="CZ231" s="97">
        <v>20.810230120000003</v>
      </c>
      <c r="DA231" s="98">
        <v>3896.30241217</v>
      </c>
      <c r="DB231" s="96">
        <v>24.241895369999998</v>
      </c>
      <c r="DC231" s="97">
        <v>-4.5104770899999984</v>
      </c>
      <c r="DD231" s="97">
        <v>8.573816499999996</v>
      </c>
      <c r="DE231" s="98">
        <v>13.661200780000001</v>
      </c>
      <c r="DF231" s="96">
        <v>15.078921300000005</v>
      </c>
      <c r="DG231" s="97">
        <v>20.796642679999998</v>
      </c>
      <c r="DH231" s="97">
        <v>26.106163470000006</v>
      </c>
      <c r="DI231" s="98">
        <v>8.6751928400000011</v>
      </c>
      <c r="DJ231" s="96">
        <v>18.787024839999997</v>
      </c>
      <c r="DK231" s="97">
        <v>22.299043210000001</v>
      </c>
      <c r="DL231" s="97">
        <v>23.466914890000002</v>
      </c>
      <c r="DM231" s="98">
        <v>8.7490507100000006</v>
      </c>
      <c r="DN231" s="96">
        <v>4.7383398800000007</v>
      </c>
      <c r="DO231" s="97">
        <v>5.75534283</v>
      </c>
      <c r="DP231" s="97">
        <v>5.6796829200000012</v>
      </c>
      <c r="DQ231" s="98">
        <v>6.7829767200000006</v>
      </c>
      <c r="DR231" s="96">
        <v>5.6095924700000008</v>
      </c>
    </row>
    <row r="232" spans="1:122" s="10" customFormat="1" ht="13.2" customHeight="1" x14ac:dyDescent="0.3">
      <c r="A232" s="80" t="s">
        <v>63</v>
      </c>
      <c r="B232" s="151">
        <v>0</v>
      </c>
      <c r="C232" s="91">
        <v>0</v>
      </c>
      <c r="D232" s="91">
        <v>0</v>
      </c>
      <c r="E232" s="92">
        <v>0</v>
      </c>
      <c r="F232" s="91">
        <v>0</v>
      </c>
      <c r="G232" s="91">
        <v>0</v>
      </c>
      <c r="H232" s="91">
        <v>0</v>
      </c>
      <c r="I232" s="92">
        <v>0</v>
      </c>
      <c r="J232" s="90">
        <v>0</v>
      </c>
      <c r="K232" s="91">
        <v>0</v>
      </c>
      <c r="L232" s="91">
        <v>0</v>
      </c>
      <c r="M232" s="92">
        <v>0</v>
      </c>
      <c r="N232" s="90">
        <v>0</v>
      </c>
      <c r="O232" s="91">
        <v>0</v>
      </c>
      <c r="P232" s="91">
        <v>0</v>
      </c>
      <c r="Q232" s="92">
        <v>0</v>
      </c>
      <c r="R232" s="90">
        <v>0</v>
      </c>
      <c r="S232" s="91">
        <v>0</v>
      </c>
      <c r="T232" s="91">
        <v>0</v>
      </c>
      <c r="U232" s="92">
        <v>0</v>
      </c>
      <c r="V232" s="90">
        <v>0</v>
      </c>
      <c r="W232" s="91">
        <v>0</v>
      </c>
      <c r="X232" s="91">
        <v>0</v>
      </c>
      <c r="Y232" s="92">
        <v>0</v>
      </c>
      <c r="Z232" s="90">
        <v>0</v>
      </c>
      <c r="AA232" s="91">
        <v>0</v>
      </c>
      <c r="AB232" s="91">
        <v>0</v>
      </c>
      <c r="AC232" s="92">
        <v>0</v>
      </c>
      <c r="AD232" s="90">
        <v>0</v>
      </c>
      <c r="AE232" s="91">
        <v>0</v>
      </c>
      <c r="AF232" s="91">
        <v>0</v>
      </c>
      <c r="AG232" s="92">
        <v>0</v>
      </c>
      <c r="AH232" s="90">
        <v>0</v>
      </c>
      <c r="AI232" s="91">
        <v>0</v>
      </c>
      <c r="AJ232" s="91">
        <v>0</v>
      </c>
      <c r="AK232" s="92">
        <v>0</v>
      </c>
      <c r="AL232" s="90">
        <v>12.369</v>
      </c>
      <c r="AM232" s="91">
        <v>7.3010000000000002</v>
      </c>
      <c r="AN232" s="91">
        <v>8.3940000000000001</v>
      </c>
      <c r="AO232" s="92">
        <v>12.401</v>
      </c>
      <c r="AP232" s="90">
        <v>23.241</v>
      </c>
      <c r="AQ232" s="91">
        <v>101.60799999999999</v>
      </c>
      <c r="AR232" s="91">
        <v>34.442</v>
      </c>
      <c r="AS232" s="92">
        <v>10.91</v>
      </c>
      <c r="AT232" s="90">
        <v>12.305</v>
      </c>
      <c r="AU232" s="91">
        <v>14.259</v>
      </c>
      <c r="AV232" s="91">
        <v>9.347999999999999</v>
      </c>
      <c r="AW232" s="92">
        <v>80.866</v>
      </c>
      <c r="AX232" s="90">
        <v>0</v>
      </c>
      <c r="AY232" s="91">
        <v>0</v>
      </c>
      <c r="AZ232" s="91">
        <v>0</v>
      </c>
      <c r="BA232" s="92">
        <v>0</v>
      </c>
      <c r="BB232" s="90">
        <v>11.134</v>
      </c>
      <c r="BC232" s="91">
        <v>7.484</v>
      </c>
      <c r="BD232" s="91">
        <v>8.4770000000000003</v>
      </c>
      <c r="BE232" s="92">
        <v>9.9830000000000005</v>
      </c>
      <c r="BF232" s="90">
        <v>15.726799999999999</v>
      </c>
      <c r="BG232" s="91">
        <v>11.969799999999999</v>
      </c>
      <c r="BH232" s="91">
        <v>7.9056999999999995</v>
      </c>
      <c r="BI232" s="92">
        <v>46.5822</v>
      </c>
      <c r="BJ232" s="90">
        <v>6.6332805100000005</v>
      </c>
      <c r="BK232" s="91">
        <v>9.6232787699999989</v>
      </c>
      <c r="BL232" s="91">
        <v>19.0504991</v>
      </c>
      <c r="BM232" s="92">
        <v>8.402885079999999</v>
      </c>
      <c r="BN232" s="90">
        <v>16.146115460000001</v>
      </c>
      <c r="BO232" s="91">
        <v>22.417501150000003</v>
      </c>
      <c r="BP232" s="91">
        <v>11.194179559999998</v>
      </c>
      <c r="BQ232" s="92">
        <v>8.0242357700000007</v>
      </c>
      <c r="BR232" s="90">
        <v>8.9925253099999995</v>
      </c>
      <c r="BS232" s="91">
        <v>14.222019100000001</v>
      </c>
      <c r="BT232" s="91">
        <v>14.763423229999999</v>
      </c>
      <c r="BU232" s="92">
        <v>19.543175890000001</v>
      </c>
      <c r="BV232" s="90">
        <v>17.007336509999998</v>
      </c>
      <c r="BW232" s="91">
        <v>8.2602069</v>
      </c>
      <c r="BX232" s="91">
        <v>15.466735219999999</v>
      </c>
      <c r="BY232" s="92">
        <v>17.250401310000001</v>
      </c>
      <c r="BZ232" s="90">
        <v>17.03204775</v>
      </c>
      <c r="CA232" s="91">
        <v>22.542349770000001</v>
      </c>
      <c r="CB232" s="91">
        <v>42.431184620000003</v>
      </c>
      <c r="CC232" s="92">
        <v>27.752424380000001</v>
      </c>
      <c r="CD232" s="90">
        <v>31.881088910000003</v>
      </c>
      <c r="CE232" s="91">
        <v>47.649700609999996</v>
      </c>
      <c r="CF232" s="91">
        <v>30.032132990000001</v>
      </c>
      <c r="CG232" s="92">
        <v>20.650588150000001</v>
      </c>
      <c r="CH232" s="91">
        <v>24.713408469999997</v>
      </c>
      <c r="CI232" s="91">
        <v>33.11580395</v>
      </c>
      <c r="CJ232" s="91">
        <v>41.517378340000008</v>
      </c>
      <c r="CK232" s="92">
        <v>57.025622600000005</v>
      </c>
      <c r="CL232" s="90">
        <v>52.525355759999997</v>
      </c>
      <c r="CM232" s="91">
        <v>38.082366280000002</v>
      </c>
      <c r="CN232" s="91">
        <v>42.067723299999997</v>
      </c>
      <c r="CO232" s="91">
        <v>40.546095510000001</v>
      </c>
      <c r="CP232" s="90">
        <v>56.410476420000002</v>
      </c>
      <c r="CQ232" s="91">
        <v>42.481760399999999</v>
      </c>
      <c r="CR232" s="91">
        <v>42.38765618</v>
      </c>
      <c r="CS232" s="92">
        <v>36.340238210000003</v>
      </c>
      <c r="CT232" s="90">
        <v>36.094049510000005</v>
      </c>
      <c r="CU232" s="91">
        <v>37.090549369999998</v>
      </c>
      <c r="CV232" s="91">
        <v>53.856015580000005</v>
      </c>
      <c r="CW232" s="92">
        <v>33.997335749999998</v>
      </c>
      <c r="CX232" s="90">
        <v>51.512161029999994</v>
      </c>
      <c r="CY232" s="91">
        <v>43.424675929999999</v>
      </c>
      <c r="CZ232" s="91">
        <v>30.437046690000003</v>
      </c>
      <c r="DA232" s="92">
        <v>3919.6455894300002</v>
      </c>
      <c r="DB232" s="90">
        <v>28.645338649999996</v>
      </c>
      <c r="DC232" s="91">
        <v>29.182457679999999</v>
      </c>
      <c r="DD232" s="91">
        <v>51.503369689999992</v>
      </c>
      <c r="DE232" s="92">
        <v>28.164038150000003</v>
      </c>
      <c r="DF232" s="90">
        <v>29.854859410000003</v>
      </c>
      <c r="DG232" s="91">
        <v>30.976890400000002</v>
      </c>
      <c r="DH232" s="91">
        <v>35.511035720000002</v>
      </c>
      <c r="DI232" s="92">
        <v>31.678653490000002</v>
      </c>
      <c r="DJ232" s="90">
        <v>29.922869290000001</v>
      </c>
      <c r="DK232" s="91">
        <v>33.949410529999994</v>
      </c>
      <c r="DL232" s="91">
        <v>33.80881883</v>
      </c>
      <c r="DM232" s="92">
        <v>15.533269319999999</v>
      </c>
      <c r="DN232" s="90">
        <v>8.9683202499999997</v>
      </c>
      <c r="DO232" s="91">
        <v>9.93829195</v>
      </c>
      <c r="DP232" s="91">
        <v>9.9658686900000006</v>
      </c>
      <c r="DQ232" s="92">
        <v>10.709658960000001</v>
      </c>
      <c r="DR232" s="90">
        <v>9.6841724400000011</v>
      </c>
    </row>
    <row r="233" spans="1:122" s="10" customFormat="1" ht="13.2" customHeight="1" x14ac:dyDescent="0.3">
      <c r="A233" s="80" t="s">
        <v>64</v>
      </c>
      <c r="B233" s="151">
        <v>0</v>
      </c>
      <c r="C233" s="91">
        <v>0</v>
      </c>
      <c r="D233" s="91">
        <v>0</v>
      </c>
      <c r="E233" s="92">
        <v>0</v>
      </c>
      <c r="F233" s="91">
        <v>0</v>
      </c>
      <c r="G233" s="91">
        <v>0</v>
      </c>
      <c r="H233" s="91">
        <v>0</v>
      </c>
      <c r="I233" s="92">
        <v>0</v>
      </c>
      <c r="J233" s="90">
        <v>0</v>
      </c>
      <c r="K233" s="91">
        <v>0</v>
      </c>
      <c r="L233" s="91">
        <v>0</v>
      </c>
      <c r="M233" s="92">
        <v>0</v>
      </c>
      <c r="N233" s="90">
        <v>0</v>
      </c>
      <c r="O233" s="91">
        <v>0</v>
      </c>
      <c r="P233" s="91">
        <v>0</v>
      </c>
      <c r="Q233" s="92">
        <v>0</v>
      </c>
      <c r="R233" s="90">
        <v>0</v>
      </c>
      <c r="S233" s="91">
        <v>0</v>
      </c>
      <c r="T233" s="91">
        <v>0</v>
      </c>
      <c r="U233" s="92">
        <v>0</v>
      </c>
      <c r="V233" s="90">
        <v>0</v>
      </c>
      <c r="W233" s="91">
        <v>0</v>
      </c>
      <c r="X233" s="91">
        <v>0</v>
      </c>
      <c r="Y233" s="92">
        <v>0</v>
      </c>
      <c r="Z233" s="90">
        <v>0</v>
      </c>
      <c r="AA233" s="91">
        <v>0</v>
      </c>
      <c r="AB233" s="91">
        <v>0</v>
      </c>
      <c r="AC233" s="92">
        <v>0</v>
      </c>
      <c r="AD233" s="90">
        <v>0</v>
      </c>
      <c r="AE233" s="91">
        <v>0</v>
      </c>
      <c r="AF233" s="91">
        <v>0</v>
      </c>
      <c r="AG233" s="92">
        <v>0</v>
      </c>
      <c r="AH233" s="90">
        <v>0</v>
      </c>
      <c r="AI233" s="91">
        <v>0</v>
      </c>
      <c r="AJ233" s="91">
        <v>0</v>
      </c>
      <c r="AK233" s="92">
        <v>0</v>
      </c>
      <c r="AL233" s="90">
        <v>0.63300000000000001</v>
      </c>
      <c r="AM233" s="91">
        <v>1.302</v>
      </c>
      <c r="AN233" s="91">
        <v>364.64100000000002</v>
      </c>
      <c r="AO233" s="92">
        <v>5.8239999999999998</v>
      </c>
      <c r="AP233" s="90">
        <v>10.074</v>
      </c>
      <c r="AQ233" s="91">
        <v>6.9659999999999993</v>
      </c>
      <c r="AR233" s="91">
        <v>5.1270000000000007</v>
      </c>
      <c r="AS233" s="92">
        <v>96.550000000000011</v>
      </c>
      <c r="AT233" s="90">
        <v>9.5030000000000001</v>
      </c>
      <c r="AU233" s="91">
        <v>6.5890000000000004</v>
      </c>
      <c r="AV233" s="91">
        <v>10.132</v>
      </c>
      <c r="AW233" s="92">
        <v>25.700000000000003</v>
      </c>
      <c r="AX233" s="90">
        <v>0</v>
      </c>
      <c r="AY233" s="91">
        <v>0</v>
      </c>
      <c r="AZ233" s="91">
        <v>0</v>
      </c>
      <c r="BA233" s="92">
        <v>0</v>
      </c>
      <c r="BB233" s="90">
        <v>4.37</v>
      </c>
      <c r="BC233" s="91">
        <v>46.540999999999997</v>
      </c>
      <c r="BD233" s="91">
        <v>7.8490000000000002</v>
      </c>
      <c r="BE233" s="92">
        <v>14.018000000000001</v>
      </c>
      <c r="BF233" s="90">
        <v>3.1379999999999999</v>
      </c>
      <c r="BG233" s="91">
        <v>12.736599999999999</v>
      </c>
      <c r="BH233" s="91">
        <v>7.0128000000000004</v>
      </c>
      <c r="BI233" s="92">
        <v>5.1540999999999997</v>
      </c>
      <c r="BJ233" s="90">
        <v>13.87498437</v>
      </c>
      <c r="BK233" s="91">
        <v>6.48799467</v>
      </c>
      <c r="BL233" s="91">
        <v>4.1781807199999994</v>
      </c>
      <c r="BM233" s="92">
        <v>5.061088830000001</v>
      </c>
      <c r="BN233" s="90">
        <v>4.8907677099999995</v>
      </c>
      <c r="BO233" s="91">
        <v>5.6763234899999997</v>
      </c>
      <c r="BP233" s="91">
        <v>22.198275989999999</v>
      </c>
      <c r="BQ233" s="92">
        <v>7.5013403600000004</v>
      </c>
      <c r="BR233" s="90">
        <v>8.0603860400000009</v>
      </c>
      <c r="BS233" s="91">
        <v>6.1023232700000003</v>
      </c>
      <c r="BT233" s="91">
        <v>5.6442147799999995</v>
      </c>
      <c r="BU233" s="92">
        <v>11.531531809999999</v>
      </c>
      <c r="BV233" s="90">
        <v>9.5469554999999993</v>
      </c>
      <c r="BW233" s="91">
        <v>5.7525942299999997</v>
      </c>
      <c r="BX233" s="91">
        <v>6.5084839299999997</v>
      </c>
      <c r="BY233" s="92">
        <v>12.911492659999999</v>
      </c>
      <c r="BZ233" s="90">
        <v>9.1342962899999982</v>
      </c>
      <c r="CA233" s="91">
        <v>7.9437941400000005</v>
      </c>
      <c r="CB233" s="91">
        <v>15.185805539999999</v>
      </c>
      <c r="CC233" s="92">
        <v>8.2360026300000015</v>
      </c>
      <c r="CD233" s="90">
        <v>18.21019261</v>
      </c>
      <c r="CE233" s="91">
        <v>6.8146237999999997</v>
      </c>
      <c r="CF233" s="91">
        <v>6.8051409200000004</v>
      </c>
      <c r="CG233" s="92">
        <v>19.737094509999999</v>
      </c>
      <c r="CH233" s="91">
        <v>7.1967973700000005</v>
      </c>
      <c r="CI233" s="91">
        <v>8.0728300199999996</v>
      </c>
      <c r="CJ233" s="91">
        <v>12.373393830000001</v>
      </c>
      <c r="CK233" s="92">
        <v>50.675772509999994</v>
      </c>
      <c r="CL233" s="90">
        <v>15.96959904</v>
      </c>
      <c r="CM233" s="91">
        <v>17.733759920000001</v>
      </c>
      <c r="CN233" s="91">
        <v>21.407460650000001</v>
      </c>
      <c r="CO233" s="91">
        <v>29.950309090000005</v>
      </c>
      <c r="CP233" s="90">
        <v>10.726106309999999</v>
      </c>
      <c r="CQ233" s="91">
        <v>18.053802249999997</v>
      </c>
      <c r="CR233" s="91">
        <v>21.082947989999997</v>
      </c>
      <c r="CS233" s="92">
        <v>28.60348119</v>
      </c>
      <c r="CT233" s="90">
        <v>17.527636400000002</v>
      </c>
      <c r="CU233" s="91">
        <v>17.110185129999998</v>
      </c>
      <c r="CV233" s="91">
        <v>16.222506289999998</v>
      </c>
      <c r="CW233" s="92">
        <v>15.455703629999999</v>
      </c>
      <c r="CX233" s="90">
        <v>8.7493600600000008</v>
      </c>
      <c r="CY233" s="91">
        <v>6.0978426799999994</v>
      </c>
      <c r="CZ233" s="91">
        <v>9.626816569999999</v>
      </c>
      <c r="DA233" s="92">
        <v>23.343177260000001</v>
      </c>
      <c r="DB233" s="90">
        <v>4.4034432799999994</v>
      </c>
      <c r="DC233" s="91">
        <v>33.692934770000001</v>
      </c>
      <c r="DD233" s="91">
        <v>42.92955319</v>
      </c>
      <c r="DE233" s="92">
        <v>14.502837369999998</v>
      </c>
      <c r="DF233" s="90">
        <v>14.775938109999998</v>
      </c>
      <c r="DG233" s="91">
        <v>10.180247720000001</v>
      </c>
      <c r="DH233" s="91">
        <v>9.4048722500000004</v>
      </c>
      <c r="DI233" s="92">
        <v>23.003460650000001</v>
      </c>
      <c r="DJ233" s="90">
        <v>11.13584445</v>
      </c>
      <c r="DK233" s="91">
        <v>11.650367319999999</v>
      </c>
      <c r="DL233" s="91">
        <v>10.34190394</v>
      </c>
      <c r="DM233" s="92">
        <v>6.7842186100000008</v>
      </c>
      <c r="DN233" s="90">
        <v>4.2299803699999998</v>
      </c>
      <c r="DO233" s="91">
        <v>4.18294912</v>
      </c>
      <c r="DP233" s="91">
        <v>4.2861857699999995</v>
      </c>
      <c r="DQ233" s="92">
        <v>3.9266822399999999</v>
      </c>
      <c r="DR233" s="90">
        <v>4.0745799700000003</v>
      </c>
    </row>
    <row r="234" spans="1:122" s="10" customFormat="1" ht="13.2" customHeight="1" x14ac:dyDescent="0.3">
      <c r="A234" s="175"/>
      <c r="B234" s="151"/>
      <c r="C234" s="91"/>
      <c r="D234" s="91"/>
      <c r="E234" s="92"/>
      <c r="F234" s="91"/>
      <c r="G234" s="91"/>
      <c r="H234" s="91"/>
      <c r="I234" s="92"/>
      <c r="J234" s="90"/>
      <c r="K234" s="91"/>
      <c r="L234" s="91"/>
      <c r="M234" s="92"/>
      <c r="N234" s="90"/>
      <c r="O234" s="91"/>
      <c r="P234" s="91"/>
      <c r="Q234" s="92"/>
      <c r="R234" s="90"/>
      <c r="S234" s="91"/>
      <c r="T234" s="91"/>
      <c r="U234" s="92"/>
      <c r="V234" s="90"/>
      <c r="W234" s="91"/>
      <c r="X234" s="91"/>
      <c r="Y234" s="92"/>
      <c r="Z234" s="90"/>
      <c r="AA234" s="91"/>
      <c r="AB234" s="91"/>
      <c r="AC234" s="92"/>
      <c r="AD234" s="90"/>
      <c r="AE234" s="91"/>
      <c r="AF234" s="91"/>
      <c r="AG234" s="92"/>
      <c r="AH234" s="90"/>
      <c r="AI234" s="91"/>
      <c r="AJ234" s="91"/>
      <c r="AK234" s="92"/>
      <c r="AL234" s="90"/>
      <c r="AM234" s="91"/>
      <c r="AN234" s="91"/>
      <c r="AO234" s="92"/>
      <c r="AP234" s="90"/>
      <c r="AQ234" s="91"/>
      <c r="AR234" s="91"/>
      <c r="AS234" s="92"/>
      <c r="AT234" s="90"/>
      <c r="AU234" s="91"/>
      <c r="AV234" s="91"/>
      <c r="AW234" s="92"/>
      <c r="AX234" s="90"/>
      <c r="AY234" s="91"/>
      <c r="AZ234" s="91"/>
      <c r="BA234" s="92"/>
      <c r="BB234" s="90"/>
      <c r="BC234" s="91"/>
      <c r="BD234" s="91"/>
      <c r="BE234" s="92"/>
      <c r="BF234" s="90"/>
      <c r="BG234" s="91"/>
      <c r="BH234" s="91"/>
      <c r="BI234" s="92"/>
      <c r="BJ234" s="90"/>
      <c r="BK234" s="91"/>
      <c r="BL234" s="91"/>
      <c r="BM234" s="92"/>
      <c r="BN234" s="90"/>
      <c r="BO234" s="91"/>
      <c r="BP234" s="91"/>
      <c r="BQ234" s="92"/>
      <c r="BR234" s="90"/>
      <c r="BS234" s="91"/>
      <c r="BT234" s="91"/>
      <c r="BU234" s="92"/>
      <c r="BV234" s="90"/>
      <c r="BW234" s="91"/>
      <c r="BX234" s="91"/>
      <c r="BY234" s="92"/>
      <c r="BZ234" s="90"/>
      <c r="CA234" s="91"/>
      <c r="CB234" s="91"/>
      <c r="CC234" s="92"/>
      <c r="CD234" s="90"/>
      <c r="CE234" s="91"/>
      <c r="CF234" s="91"/>
      <c r="CG234" s="92"/>
      <c r="CH234" s="91"/>
      <c r="CI234" s="91"/>
      <c r="CJ234" s="91"/>
      <c r="CK234" s="92"/>
      <c r="CL234" s="90"/>
      <c r="CM234" s="91"/>
      <c r="CN234" s="91"/>
      <c r="CO234" s="91"/>
      <c r="CP234" s="90"/>
      <c r="CQ234" s="91"/>
      <c r="CR234" s="91"/>
      <c r="CS234" s="92"/>
      <c r="CT234" s="90"/>
      <c r="CU234" s="91"/>
      <c r="CV234" s="91"/>
      <c r="CW234" s="92"/>
      <c r="CX234" s="90"/>
      <c r="CY234" s="91"/>
      <c r="CZ234" s="91"/>
      <c r="DA234" s="92"/>
      <c r="DB234" s="90"/>
      <c r="DC234" s="91"/>
      <c r="DD234" s="91"/>
      <c r="DE234" s="92"/>
      <c r="DF234" s="90"/>
      <c r="DG234" s="91"/>
      <c r="DH234" s="91"/>
      <c r="DI234" s="92"/>
      <c r="DJ234" s="90"/>
      <c r="DK234" s="91"/>
      <c r="DL234" s="91"/>
      <c r="DM234" s="92"/>
      <c r="DN234" s="90"/>
      <c r="DO234" s="91"/>
      <c r="DP234" s="91"/>
      <c r="DQ234" s="92"/>
      <c r="DR234" s="90"/>
    </row>
    <row r="235" spans="1:122" s="10" customFormat="1" ht="13.2" customHeight="1" x14ac:dyDescent="0.3">
      <c r="A235" s="171" t="s">
        <v>10</v>
      </c>
      <c r="B235" s="150">
        <v>-5275.1774330400003</v>
      </c>
      <c r="C235" s="88">
        <v>-5946.1332809500009</v>
      </c>
      <c r="D235" s="88">
        <v>-1169.2632795950005</v>
      </c>
      <c r="E235" s="89">
        <v>-4096.6753181300001</v>
      </c>
      <c r="F235" s="88">
        <v>-4736.5343140549994</v>
      </c>
      <c r="G235" s="88">
        <v>-4084.667591944999</v>
      </c>
      <c r="H235" s="88">
        <v>-5766.279879275</v>
      </c>
      <c r="I235" s="89">
        <v>-11008.847128240001</v>
      </c>
      <c r="J235" s="87">
        <v>-5836.219778168821</v>
      </c>
      <c r="K235" s="88">
        <v>-9155.7772661475537</v>
      </c>
      <c r="L235" s="88">
        <v>-5934.6340799488698</v>
      </c>
      <c r="M235" s="89">
        <v>-11576.290887054649</v>
      </c>
      <c r="N235" s="87">
        <v>-6855.6390312219855</v>
      </c>
      <c r="O235" s="88">
        <v>-10856.78018362504</v>
      </c>
      <c r="P235" s="88">
        <v>-8358.8135846837395</v>
      </c>
      <c r="Q235" s="89">
        <v>-10771.165909849133</v>
      </c>
      <c r="R235" s="87">
        <v>-5196.780276215336</v>
      </c>
      <c r="S235" s="88">
        <v>-7962.0148406011831</v>
      </c>
      <c r="T235" s="88">
        <v>-4609.8031335041787</v>
      </c>
      <c r="U235" s="89">
        <v>-6789.4767965902311</v>
      </c>
      <c r="V235" s="87">
        <v>-5037.4009240506957</v>
      </c>
      <c r="W235" s="88">
        <v>-5540.7744639191033</v>
      </c>
      <c r="X235" s="88">
        <v>-3196.8393100080821</v>
      </c>
      <c r="Y235" s="89">
        <v>-6649.4080757176007</v>
      </c>
      <c r="Z235" s="87">
        <v>-5855.0117067503534</v>
      </c>
      <c r="AA235" s="88">
        <v>-6503.3096683976673</v>
      </c>
      <c r="AB235" s="88">
        <v>-5481.9938645215652</v>
      </c>
      <c r="AC235" s="89">
        <v>-5169.8240407063686</v>
      </c>
      <c r="AD235" s="87">
        <v>-3392.8559411073365</v>
      </c>
      <c r="AE235" s="88">
        <v>-5003.9242945280912</v>
      </c>
      <c r="AF235" s="88">
        <v>1482.2685667112435</v>
      </c>
      <c r="AG235" s="89">
        <v>21.164112716590239</v>
      </c>
      <c r="AH235" s="87">
        <v>2.3377004604145668</v>
      </c>
      <c r="AI235" s="88">
        <v>272.0116343775444</v>
      </c>
      <c r="AJ235" s="88">
        <v>3519.3507269646643</v>
      </c>
      <c r="AK235" s="89">
        <v>567.29650180580086</v>
      </c>
      <c r="AL235" s="87">
        <v>1600.4130897050893</v>
      </c>
      <c r="AM235" s="88">
        <v>2363.6103014407599</v>
      </c>
      <c r="AN235" s="88">
        <v>4624.6448240395457</v>
      </c>
      <c r="AO235" s="89">
        <v>2564.6202847680938</v>
      </c>
      <c r="AP235" s="87">
        <v>3092.9369909031084</v>
      </c>
      <c r="AQ235" s="88">
        <v>2980.1048479817782</v>
      </c>
      <c r="AR235" s="88">
        <v>6100.463551216525</v>
      </c>
      <c r="AS235" s="89">
        <v>3030.8091978262482</v>
      </c>
      <c r="AT235" s="87">
        <v>1955.0693351155921</v>
      </c>
      <c r="AU235" s="88">
        <v>911.93766194202271</v>
      </c>
      <c r="AV235" s="88">
        <v>7577.2073231637314</v>
      </c>
      <c r="AW235" s="89">
        <v>4985.4758799768497</v>
      </c>
      <c r="AX235" s="87">
        <v>-805.92995412091386</v>
      </c>
      <c r="AY235" s="88">
        <v>2918.4047089297965</v>
      </c>
      <c r="AZ235" s="88">
        <v>648.9843669363338</v>
      </c>
      <c r="BA235" s="89">
        <v>-2079.5498841127364</v>
      </c>
      <c r="BB235" s="87">
        <v>-13957.967236559249</v>
      </c>
      <c r="BC235" s="88">
        <v>-6043.4203408332287</v>
      </c>
      <c r="BD235" s="88">
        <v>-8770.7196583345794</v>
      </c>
      <c r="BE235" s="89">
        <v>4632.1964210887527</v>
      </c>
      <c r="BF235" s="87">
        <v>-4704.8754496839974</v>
      </c>
      <c r="BG235" s="88">
        <v>-1955.0872170027599</v>
      </c>
      <c r="BH235" s="88">
        <v>-3100.894382596668</v>
      </c>
      <c r="BI235" s="89">
        <v>-13693.533953817838</v>
      </c>
      <c r="BJ235" s="87">
        <v>-22603.622916024997</v>
      </c>
      <c r="BK235" s="88">
        <v>-17113.234708564996</v>
      </c>
      <c r="BL235" s="88">
        <v>-21326.733403360005</v>
      </c>
      <c r="BM235" s="89">
        <v>-17016.376941899998</v>
      </c>
      <c r="BN235" s="87">
        <v>-24399.494624189992</v>
      </c>
      <c r="BO235" s="88">
        <v>-19441.084174985004</v>
      </c>
      <c r="BP235" s="88">
        <v>-22836.199587464998</v>
      </c>
      <c r="BQ235" s="89">
        <v>-22311.994470655001</v>
      </c>
      <c r="BR235" s="87">
        <v>-24157.388725645003</v>
      </c>
      <c r="BS235" s="88">
        <v>-23211.953655070007</v>
      </c>
      <c r="BT235" s="88">
        <v>-22472.774629150001</v>
      </c>
      <c r="BU235" s="89">
        <v>-24087.578149645</v>
      </c>
      <c r="BV235" s="87">
        <v>-28246.479756890003</v>
      </c>
      <c r="BW235" s="88">
        <v>-20637.344934374996</v>
      </c>
      <c r="BX235" s="88">
        <v>-22632.669146805001</v>
      </c>
      <c r="BY235" s="89">
        <v>-18085.445123240002</v>
      </c>
      <c r="BZ235" s="87">
        <v>-30202.803753540004</v>
      </c>
      <c r="CA235" s="88">
        <v>-19858.992283919997</v>
      </c>
      <c r="CB235" s="88">
        <v>-27788.891962989997</v>
      </c>
      <c r="CC235" s="89">
        <v>-31081.397712934995</v>
      </c>
      <c r="CD235" s="87">
        <v>-28074.266876100002</v>
      </c>
      <c r="CE235" s="88">
        <v>-15844.365274084999</v>
      </c>
      <c r="CF235" s="88">
        <v>-13915.579719755005</v>
      </c>
      <c r="CG235" s="89">
        <v>-7595.3128758049916</v>
      </c>
      <c r="CH235" s="88">
        <v>-7268.7593041849987</v>
      </c>
      <c r="CI235" s="88">
        <v>-1742.8895051499971</v>
      </c>
      <c r="CJ235" s="88">
        <v>-6371.0966663849977</v>
      </c>
      <c r="CK235" s="89">
        <v>-6808.9353269899984</v>
      </c>
      <c r="CL235" s="87">
        <v>-6950.8882183350015</v>
      </c>
      <c r="CM235" s="88">
        <v>1122.7053094199985</v>
      </c>
      <c r="CN235" s="88">
        <v>-4668.4508631700037</v>
      </c>
      <c r="CO235" s="88">
        <v>-9909.7521371249968</v>
      </c>
      <c r="CP235" s="87">
        <v>-16179.068317060002</v>
      </c>
      <c r="CQ235" s="88">
        <v>-7474.8477531899971</v>
      </c>
      <c r="CR235" s="88">
        <v>-16866.322319310002</v>
      </c>
      <c r="CS235" s="89">
        <v>-15284.593515214996</v>
      </c>
      <c r="CT235" s="87">
        <v>-14020.671847159994</v>
      </c>
      <c r="CU235" s="88">
        <v>-13045.451768409996</v>
      </c>
      <c r="CV235" s="88">
        <v>-24497.432988200002</v>
      </c>
      <c r="CW235" s="89">
        <v>-15783.649831174997</v>
      </c>
      <c r="CX235" s="87">
        <v>-18976.212028690003</v>
      </c>
      <c r="CY235" s="88">
        <v>8477.5164248849997</v>
      </c>
      <c r="CZ235" s="88">
        <v>530.70260800999927</v>
      </c>
      <c r="DA235" s="89">
        <v>-6292.2702792699984</v>
      </c>
      <c r="DB235" s="87">
        <v>-22511.417117785008</v>
      </c>
      <c r="DC235" s="88">
        <v>6138.089247105001</v>
      </c>
      <c r="DD235" s="88">
        <v>-11675.258108320002</v>
      </c>
      <c r="DE235" s="89">
        <v>-22119.298391849999</v>
      </c>
      <c r="DF235" s="87">
        <v>-11882.307563444998</v>
      </c>
      <c r="DG235" s="88">
        <v>-2297.9849880700035</v>
      </c>
      <c r="DH235" s="88">
        <v>-21719.42827583</v>
      </c>
      <c r="DI235" s="89">
        <v>-12132.86322092501</v>
      </c>
      <c r="DJ235" s="87">
        <v>-13652.392400509998</v>
      </c>
      <c r="DK235" s="88">
        <v>-4721.2032127899965</v>
      </c>
      <c r="DL235" s="88">
        <v>-12314.357321150004</v>
      </c>
      <c r="DM235" s="89">
        <v>-7261.7972837799934</v>
      </c>
      <c r="DN235" s="87">
        <v>-16305.427345120001</v>
      </c>
      <c r="DO235" s="88">
        <v>-15773.379037649996</v>
      </c>
      <c r="DP235" s="88">
        <v>-27710.654639030003</v>
      </c>
      <c r="DQ235" s="89">
        <v>-25965.574917729999</v>
      </c>
      <c r="DR235" s="87">
        <v>-25358.17470498</v>
      </c>
    </row>
    <row r="236" spans="1:122" s="10" customFormat="1" ht="13.2" customHeight="1" x14ac:dyDescent="0.3">
      <c r="A236" s="175" t="s">
        <v>0</v>
      </c>
      <c r="B236" s="152"/>
      <c r="C236" s="94"/>
      <c r="D236" s="94"/>
      <c r="E236" s="95"/>
      <c r="F236" s="94"/>
      <c r="G236" s="94"/>
      <c r="H236" s="94"/>
      <c r="I236" s="95"/>
      <c r="J236" s="93"/>
      <c r="K236" s="94"/>
      <c r="L236" s="94"/>
      <c r="M236" s="95"/>
      <c r="N236" s="93"/>
      <c r="O236" s="94"/>
      <c r="P236" s="94"/>
      <c r="Q236" s="95"/>
      <c r="R236" s="93"/>
      <c r="S236" s="94"/>
      <c r="T236" s="94"/>
      <c r="U236" s="95"/>
      <c r="V236" s="93"/>
      <c r="W236" s="94"/>
      <c r="X236" s="94"/>
      <c r="Y236" s="95"/>
      <c r="Z236" s="93"/>
      <c r="AA236" s="94"/>
      <c r="AB236" s="94"/>
      <c r="AC236" s="95"/>
      <c r="AD236" s="93"/>
      <c r="AE236" s="94"/>
      <c r="AF236" s="94"/>
      <c r="AG236" s="95"/>
      <c r="AH236" s="93"/>
      <c r="AI236" s="94"/>
      <c r="AJ236" s="94"/>
      <c r="AK236" s="95"/>
      <c r="AL236" s="93"/>
      <c r="AM236" s="94"/>
      <c r="AN236" s="94"/>
      <c r="AO236" s="95"/>
      <c r="AP236" s="93"/>
      <c r="AQ236" s="94"/>
      <c r="AR236" s="94"/>
      <c r="AS236" s="95"/>
      <c r="AT236" s="93"/>
      <c r="AU236" s="94"/>
      <c r="AV236" s="94"/>
      <c r="AW236" s="95"/>
      <c r="AX236" s="93"/>
      <c r="AY236" s="94"/>
      <c r="AZ236" s="94"/>
      <c r="BA236" s="95"/>
      <c r="BB236" s="93"/>
      <c r="BC236" s="94"/>
      <c r="BD236" s="94"/>
      <c r="BE236" s="95"/>
      <c r="BF236" s="93"/>
      <c r="BG236" s="94"/>
      <c r="BH236" s="94"/>
      <c r="BI236" s="95"/>
      <c r="BJ236" s="93"/>
      <c r="BK236" s="94"/>
      <c r="BL236" s="94"/>
      <c r="BM236" s="95"/>
      <c r="BN236" s="93"/>
      <c r="BO236" s="94"/>
      <c r="BP236" s="94"/>
      <c r="BQ236" s="95"/>
      <c r="BR236" s="93"/>
      <c r="BS236" s="94"/>
      <c r="BT236" s="94"/>
      <c r="BU236" s="95"/>
      <c r="BV236" s="93"/>
      <c r="BW236" s="94"/>
      <c r="BX236" s="94"/>
      <c r="BY236" s="95"/>
      <c r="BZ236" s="93"/>
      <c r="CA236" s="94"/>
      <c r="CB236" s="94"/>
      <c r="CC236" s="95"/>
      <c r="CD236" s="93"/>
      <c r="CE236" s="94"/>
      <c r="CF236" s="94"/>
      <c r="CG236" s="95"/>
      <c r="CH236" s="94"/>
      <c r="CI236" s="94"/>
      <c r="CJ236" s="94"/>
      <c r="CK236" s="95"/>
      <c r="CL236" s="93"/>
      <c r="CM236" s="94"/>
      <c r="CN236" s="94"/>
      <c r="CO236" s="94"/>
      <c r="CP236" s="93"/>
      <c r="CQ236" s="94"/>
      <c r="CR236" s="94"/>
      <c r="CS236" s="95"/>
      <c r="CT236" s="93"/>
      <c r="CU236" s="94"/>
      <c r="CV236" s="94"/>
      <c r="CW236" s="95"/>
      <c r="CX236" s="93"/>
      <c r="CY236" s="94"/>
      <c r="CZ236" s="94"/>
      <c r="DA236" s="95"/>
      <c r="DB236" s="93"/>
      <c r="DC236" s="94"/>
      <c r="DD236" s="94"/>
      <c r="DE236" s="95"/>
      <c r="DF236" s="93"/>
      <c r="DG236" s="94"/>
      <c r="DH236" s="94"/>
      <c r="DI236" s="95"/>
      <c r="DJ236" s="93"/>
      <c r="DK236" s="94"/>
      <c r="DL236" s="94"/>
      <c r="DM236" s="95"/>
      <c r="DN236" s="93"/>
      <c r="DO236" s="94"/>
      <c r="DP236" s="94"/>
      <c r="DQ236" s="95"/>
      <c r="DR236" s="93"/>
    </row>
    <row r="237" spans="1:122" s="10" customFormat="1" ht="13.2" customHeight="1" x14ac:dyDescent="0.3">
      <c r="A237" s="176" t="s">
        <v>9</v>
      </c>
      <c r="B237" s="153">
        <v>-340.14099999999996</v>
      </c>
      <c r="C237" s="97">
        <v>-716.529</v>
      </c>
      <c r="D237" s="97">
        <v>-887.36099999999999</v>
      </c>
      <c r="E237" s="98">
        <v>-1365.453</v>
      </c>
      <c r="F237" s="97">
        <v>-2977.2249999999999</v>
      </c>
      <c r="G237" s="97">
        <v>-3624.0729999999994</v>
      </c>
      <c r="H237" s="97">
        <v>-1138.9590000000001</v>
      </c>
      <c r="I237" s="98">
        <v>-3520.4940000000001</v>
      </c>
      <c r="J237" s="96">
        <v>-2896.8957950614695</v>
      </c>
      <c r="K237" s="97">
        <v>-4374.7790045568117</v>
      </c>
      <c r="L237" s="97">
        <v>-4565.1003131959469</v>
      </c>
      <c r="M237" s="98">
        <v>-6040.5951978325693</v>
      </c>
      <c r="N237" s="96">
        <v>-3780.4639692999999</v>
      </c>
      <c r="O237" s="97">
        <v>-6003.0948510200005</v>
      </c>
      <c r="P237" s="97">
        <v>-8335.6277530000007</v>
      </c>
      <c r="Q237" s="98">
        <v>-7882.4103431000003</v>
      </c>
      <c r="R237" s="96">
        <v>-7026.3239999999996</v>
      </c>
      <c r="S237" s="97">
        <v>-5287.2270000000008</v>
      </c>
      <c r="T237" s="97">
        <v>-8754.2720000000008</v>
      </c>
      <c r="U237" s="98">
        <v>-5820.1946149902342</v>
      </c>
      <c r="V237" s="96">
        <v>-6643.6190000000006</v>
      </c>
      <c r="W237" s="97">
        <v>-6034.3890000000001</v>
      </c>
      <c r="X237" s="97">
        <v>-8235.7780000000002</v>
      </c>
      <c r="Y237" s="98">
        <v>-9583.8666997500004</v>
      </c>
      <c r="Z237" s="96">
        <v>-4617.4655549718645</v>
      </c>
      <c r="AA237" s="97">
        <v>-7465.4605281780641</v>
      </c>
      <c r="AB237" s="97">
        <v>-5068.0217004577298</v>
      </c>
      <c r="AC237" s="98">
        <v>-7563.99158864334</v>
      </c>
      <c r="AD237" s="96">
        <v>-4192.3260729661961</v>
      </c>
      <c r="AE237" s="97">
        <v>-4415.5392102723981</v>
      </c>
      <c r="AF237" s="97">
        <v>-1784.5239523242112</v>
      </c>
      <c r="AG237" s="98">
        <v>-3715.706957551236</v>
      </c>
      <c r="AH237" s="96">
        <v>-1281.1946994144921</v>
      </c>
      <c r="AI237" s="97">
        <v>-1562.8915379536047</v>
      </c>
      <c r="AJ237" s="97">
        <v>-3399.4313038836926</v>
      </c>
      <c r="AK237" s="98">
        <v>-3650.7071297383063</v>
      </c>
      <c r="AL237" s="96">
        <v>-2402.3458445602446</v>
      </c>
      <c r="AM237" s="97">
        <v>-820.81787751928584</v>
      </c>
      <c r="AN237" s="97">
        <v>-205.71717860279225</v>
      </c>
      <c r="AO237" s="98">
        <v>-4910.0155590710274</v>
      </c>
      <c r="AP237" s="96">
        <v>-2545.853722474737</v>
      </c>
      <c r="AQ237" s="97">
        <v>-4186.4203313367243</v>
      </c>
      <c r="AR237" s="97">
        <v>-2539.4095722807733</v>
      </c>
      <c r="AS237" s="98">
        <v>-3277.9071088867604</v>
      </c>
      <c r="AT237" s="96">
        <v>-855.29874293947023</v>
      </c>
      <c r="AU237" s="97">
        <v>-2023.6496370047289</v>
      </c>
      <c r="AV237" s="97">
        <v>-1291.38121929</v>
      </c>
      <c r="AW237" s="98">
        <v>13550.612646296435</v>
      </c>
      <c r="AX237" s="96">
        <v>-8501.7635717000376</v>
      </c>
      <c r="AY237" s="97">
        <v>-15776.331412049745</v>
      </c>
      <c r="AZ237" s="97">
        <v>-7002.6301243799808</v>
      </c>
      <c r="BA237" s="98">
        <v>3762.4838348648832</v>
      </c>
      <c r="BB237" s="96">
        <v>-4346.0751018682467</v>
      </c>
      <c r="BC237" s="97">
        <v>-3785.088122946378</v>
      </c>
      <c r="BD237" s="97">
        <v>-7316.7653442378705</v>
      </c>
      <c r="BE237" s="98">
        <v>-9153.1617045599996</v>
      </c>
      <c r="BF237" s="96">
        <v>-5734.8187000000007</v>
      </c>
      <c r="BG237" s="97">
        <v>-8728.7551000000003</v>
      </c>
      <c r="BH237" s="97">
        <v>-8376.9811000000009</v>
      </c>
      <c r="BI237" s="98">
        <v>-13192.250899999999</v>
      </c>
      <c r="BJ237" s="96">
        <v>-6162.6289932399995</v>
      </c>
      <c r="BK237" s="97">
        <v>-6335.3106905100003</v>
      </c>
      <c r="BL237" s="97">
        <v>-19885.697552550002</v>
      </c>
      <c r="BM237" s="98">
        <v>-23243.284636299999</v>
      </c>
      <c r="BN237" s="96">
        <v>-23842.062545240002</v>
      </c>
      <c r="BO237" s="97">
        <v>-19836.930348239999</v>
      </c>
      <c r="BP237" s="97">
        <v>-23697.122633250001</v>
      </c>
      <c r="BQ237" s="98">
        <v>-18983.995677809999</v>
      </c>
      <c r="BR237" s="96">
        <v>-28531.608778400001</v>
      </c>
      <c r="BS237" s="97">
        <v>-21533.233313100001</v>
      </c>
      <c r="BT237" s="97">
        <v>-18837.894234039999</v>
      </c>
      <c r="BU237" s="98">
        <v>-21582.387344889998</v>
      </c>
      <c r="BV237" s="96">
        <v>-8047.2060064199995</v>
      </c>
      <c r="BW237" s="97">
        <v>-24645.418688960002</v>
      </c>
      <c r="BX237" s="97">
        <v>-10643.716626639998</v>
      </c>
      <c r="BY237" s="98">
        <v>-16231.184102559999</v>
      </c>
      <c r="BZ237" s="96">
        <v>-16029.187538280003</v>
      </c>
      <c r="CA237" s="97">
        <v>-11249.228435449997</v>
      </c>
      <c r="CB237" s="97">
        <v>-20842.832187439999</v>
      </c>
      <c r="CC237" s="98">
        <v>-18985.881190929998</v>
      </c>
      <c r="CD237" s="96">
        <v>-5625.9345088000009</v>
      </c>
      <c r="CE237" s="97">
        <v>-13578.320508750003</v>
      </c>
      <c r="CF237" s="97">
        <v>-18472.370658380001</v>
      </c>
      <c r="CG237" s="98">
        <v>-23927.55068878</v>
      </c>
      <c r="CH237" s="97">
        <v>-16759.654585600001</v>
      </c>
      <c r="CI237" s="97">
        <v>-11540.601947519999</v>
      </c>
      <c r="CJ237" s="97">
        <v>-11467.84177929</v>
      </c>
      <c r="CK237" s="98">
        <v>-19833.047569939998</v>
      </c>
      <c r="CL237" s="96">
        <v>-19667.543567209999</v>
      </c>
      <c r="CM237" s="97">
        <v>-7455.5232988099988</v>
      </c>
      <c r="CN237" s="97">
        <v>-11775.831871230002</v>
      </c>
      <c r="CO237" s="97">
        <v>-8646.0796027399992</v>
      </c>
      <c r="CP237" s="96">
        <v>-20809.355658590001</v>
      </c>
      <c r="CQ237" s="97">
        <v>-17564.247508749999</v>
      </c>
      <c r="CR237" s="97">
        <v>-17081.113521799998</v>
      </c>
      <c r="CS237" s="98">
        <v>-20704.553741519998</v>
      </c>
      <c r="CT237" s="96">
        <v>-6897.9158964999997</v>
      </c>
      <c r="CU237" s="97">
        <v>-8912.0902564200005</v>
      </c>
      <c r="CV237" s="97">
        <v>-18382.878584220001</v>
      </c>
      <c r="CW237" s="98">
        <v>-12161.922514349999</v>
      </c>
      <c r="CX237" s="96">
        <v>-13779.361215350002</v>
      </c>
      <c r="CY237" s="97">
        <v>-20628.157685420003</v>
      </c>
      <c r="CZ237" s="97">
        <v>-5372.3815389299998</v>
      </c>
      <c r="DA237" s="98">
        <v>-1957.4693693099989</v>
      </c>
      <c r="DB237" s="96">
        <v>-15251.106056300003</v>
      </c>
      <c r="DC237" s="97">
        <v>3339.1854844299996</v>
      </c>
      <c r="DD237" s="97">
        <v>-14034.603107519999</v>
      </c>
      <c r="DE237" s="98">
        <v>-4254.6497209500012</v>
      </c>
      <c r="DF237" s="96">
        <v>-10376.511410019999</v>
      </c>
      <c r="DG237" s="97">
        <v>-7011.9401377100003</v>
      </c>
      <c r="DH237" s="97">
        <v>-19470.413071299998</v>
      </c>
      <c r="DI237" s="98">
        <v>-4392.9049522000023</v>
      </c>
      <c r="DJ237" s="96">
        <v>-16924.992266639998</v>
      </c>
      <c r="DK237" s="97">
        <v>-7714.249671829999</v>
      </c>
      <c r="DL237" s="97">
        <v>-13967.35306707</v>
      </c>
      <c r="DM237" s="98">
        <v>1313.0136969099992</v>
      </c>
      <c r="DN237" s="96">
        <v>-18739.399672070002</v>
      </c>
      <c r="DO237" s="97">
        <v>-8973.8848069999985</v>
      </c>
      <c r="DP237" s="97">
        <v>-12059.062990139999</v>
      </c>
      <c r="DQ237" s="98">
        <v>-6978.8658410499993</v>
      </c>
      <c r="DR237" s="96">
        <v>-10581.86477668</v>
      </c>
    </row>
    <row r="238" spans="1:122" s="10" customFormat="1" ht="13.2" customHeight="1" x14ac:dyDescent="0.3">
      <c r="A238" s="172" t="s">
        <v>45</v>
      </c>
      <c r="B238" s="153">
        <v>179.27199999999999</v>
      </c>
      <c r="C238" s="97">
        <v>292.255</v>
      </c>
      <c r="D238" s="97">
        <v>571.05600000000004</v>
      </c>
      <c r="E238" s="98">
        <v>31.355000000000004</v>
      </c>
      <c r="F238" s="97">
        <v>-1352.692</v>
      </c>
      <c r="G238" s="97">
        <v>107.298</v>
      </c>
      <c r="H238" s="97">
        <v>333.11599999999999</v>
      </c>
      <c r="I238" s="98">
        <v>443.21400000000006</v>
      </c>
      <c r="J238" s="96">
        <v>122.26300000000001</v>
      </c>
      <c r="K238" s="97">
        <v>393.83500000000004</v>
      </c>
      <c r="L238" s="97">
        <v>271.78100000000001</v>
      </c>
      <c r="M238" s="98">
        <v>327.685</v>
      </c>
      <c r="N238" s="96">
        <v>178.41800000000001</v>
      </c>
      <c r="O238" s="97">
        <v>291.96799999999996</v>
      </c>
      <c r="P238" s="97">
        <v>1654.2750000000001</v>
      </c>
      <c r="Q238" s="98">
        <v>729.35200000000009</v>
      </c>
      <c r="R238" s="96">
        <v>572.72</v>
      </c>
      <c r="S238" s="97">
        <v>184.97800000000001</v>
      </c>
      <c r="T238" s="97">
        <v>242.15699999999998</v>
      </c>
      <c r="U238" s="98">
        <v>497.803</v>
      </c>
      <c r="V238" s="96">
        <v>304.32100000000003</v>
      </c>
      <c r="W238" s="97">
        <v>438.43599999999998</v>
      </c>
      <c r="X238" s="97">
        <v>1206.739</v>
      </c>
      <c r="Y238" s="98">
        <v>547.57000000000005</v>
      </c>
      <c r="Z238" s="96">
        <v>119.092</v>
      </c>
      <c r="AA238" s="97">
        <v>-2303.7490000000003</v>
      </c>
      <c r="AB238" s="97">
        <v>314.05799999999999</v>
      </c>
      <c r="AC238" s="98">
        <v>381.50599999999997</v>
      </c>
      <c r="AD238" s="96">
        <v>527.23299999999995</v>
      </c>
      <c r="AE238" s="97">
        <v>507.45400000000001</v>
      </c>
      <c r="AF238" s="97">
        <v>1258.1589999999999</v>
      </c>
      <c r="AG238" s="98">
        <v>185.65799999999999</v>
      </c>
      <c r="AH238" s="96">
        <v>696.21</v>
      </c>
      <c r="AI238" s="97">
        <v>-39.807000000000002</v>
      </c>
      <c r="AJ238" s="97">
        <v>-456.95800000000003</v>
      </c>
      <c r="AK238" s="98">
        <v>29.344000000000001</v>
      </c>
      <c r="AL238" s="96">
        <v>331.05200000000002</v>
      </c>
      <c r="AM238" s="97">
        <v>490.84700000000004</v>
      </c>
      <c r="AN238" s="97">
        <v>8115.1760000000004</v>
      </c>
      <c r="AO238" s="98">
        <v>885.40899999999988</v>
      </c>
      <c r="AP238" s="96">
        <v>906.24900000000002</v>
      </c>
      <c r="AQ238" s="97">
        <v>1000.475869140625</v>
      </c>
      <c r="AR238" s="97">
        <v>669.48299999999995</v>
      </c>
      <c r="AS238" s="98">
        <v>334.18299999999999</v>
      </c>
      <c r="AT238" s="96">
        <v>3206.3889999999997</v>
      </c>
      <c r="AU238" s="97">
        <v>1442.2932451171876</v>
      </c>
      <c r="AV238" s="97">
        <v>3421.116</v>
      </c>
      <c r="AW238" s="98">
        <v>20728.570400024415</v>
      </c>
      <c r="AX238" s="96">
        <v>3804.121039978023</v>
      </c>
      <c r="AY238" s="97">
        <v>-1083.6813985595702</v>
      </c>
      <c r="AZ238" s="97">
        <v>1265.8134595947265</v>
      </c>
      <c r="BA238" s="98">
        <v>13074.998089355471</v>
      </c>
      <c r="BB238" s="96">
        <v>5835.3442381591831</v>
      </c>
      <c r="BC238" s="97">
        <v>6181.316199707031</v>
      </c>
      <c r="BD238" s="97">
        <v>8268.505000000001</v>
      </c>
      <c r="BE238" s="98">
        <v>5830.1469999999999</v>
      </c>
      <c r="BF238" s="96">
        <v>-64.456600000000037</v>
      </c>
      <c r="BG238" s="97">
        <v>-503.35509999999954</v>
      </c>
      <c r="BH238" s="97">
        <v>-799.78239999999983</v>
      </c>
      <c r="BI238" s="98">
        <v>-3184.2799999999997</v>
      </c>
      <c r="BJ238" s="96">
        <v>7959.2925104500009</v>
      </c>
      <c r="BK238" s="97">
        <v>5750.69314588</v>
      </c>
      <c r="BL238" s="97">
        <v>1634.4162019699997</v>
      </c>
      <c r="BM238" s="98">
        <v>11418.608737169998</v>
      </c>
      <c r="BN238" s="96">
        <v>1986.2550776899989</v>
      </c>
      <c r="BO238" s="97">
        <v>5522.6867589100002</v>
      </c>
      <c r="BP238" s="97">
        <v>2904.1068826500004</v>
      </c>
      <c r="BQ238" s="98">
        <v>5654.0683076300011</v>
      </c>
      <c r="BR238" s="96">
        <v>881.23236534999967</v>
      </c>
      <c r="BS238" s="97">
        <v>-4520.686338479999</v>
      </c>
      <c r="BT238" s="97">
        <v>3266.7666179100002</v>
      </c>
      <c r="BU238" s="98">
        <v>2455.9520061300004</v>
      </c>
      <c r="BV238" s="96">
        <v>6607.5681738200001</v>
      </c>
      <c r="BW238" s="97">
        <v>5084.8993816500006</v>
      </c>
      <c r="BX238" s="97">
        <v>1745.6123276700005</v>
      </c>
      <c r="BY238" s="98">
        <v>2205.4238216799999</v>
      </c>
      <c r="BZ238" s="96">
        <v>5131.6158521500001</v>
      </c>
      <c r="CA238" s="97">
        <v>9396.8587503400013</v>
      </c>
      <c r="CB238" s="97">
        <v>4684.2610190300002</v>
      </c>
      <c r="CC238" s="98">
        <v>1394.1182436200002</v>
      </c>
      <c r="CD238" s="96">
        <v>4817.0783394899991</v>
      </c>
      <c r="CE238" s="97">
        <v>1291.4784566499998</v>
      </c>
      <c r="CF238" s="97">
        <v>-1949.5175877900006</v>
      </c>
      <c r="CG238" s="98">
        <v>-1025.0620786199993</v>
      </c>
      <c r="CH238" s="97">
        <v>1707.1765803299998</v>
      </c>
      <c r="CI238" s="97">
        <v>5206.0864520500008</v>
      </c>
      <c r="CJ238" s="97">
        <v>859.85864120999986</v>
      </c>
      <c r="CK238" s="98">
        <v>6920.3602452500018</v>
      </c>
      <c r="CL238" s="96">
        <v>4391.73581036</v>
      </c>
      <c r="CM238" s="97">
        <v>3865.8997982100004</v>
      </c>
      <c r="CN238" s="97">
        <v>6180.3965455099997</v>
      </c>
      <c r="CO238" s="97">
        <v>6902.4808211600011</v>
      </c>
      <c r="CP238" s="96">
        <v>348.17001512000064</v>
      </c>
      <c r="CQ238" s="97">
        <v>-7153.40098812</v>
      </c>
      <c r="CR238" s="97">
        <v>3742.9377515199999</v>
      </c>
      <c r="CS238" s="98">
        <v>5086.8628357999996</v>
      </c>
      <c r="CT238" s="96">
        <v>6149.4534295800004</v>
      </c>
      <c r="CU238" s="97">
        <v>5112.5553568900004</v>
      </c>
      <c r="CV238" s="97">
        <v>3939.6140598900006</v>
      </c>
      <c r="CW238" s="98">
        <v>7617.9816555999996</v>
      </c>
      <c r="CX238" s="96">
        <v>-674.88850862000072</v>
      </c>
      <c r="CY238" s="97">
        <v>-12234.521686530001</v>
      </c>
      <c r="CZ238" s="97">
        <v>4348.7831901599993</v>
      </c>
      <c r="DA238" s="98">
        <v>5093.3735034299998</v>
      </c>
      <c r="DB238" s="96">
        <v>6249.6844061999991</v>
      </c>
      <c r="DC238" s="97">
        <v>8599.3823324500008</v>
      </c>
      <c r="DD238" s="97">
        <v>2417.2956252899999</v>
      </c>
      <c r="DE238" s="98">
        <v>-1027.0322440899999</v>
      </c>
      <c r="DF238" s="96">
        <v>10016.042834479998</v>
      </c>
      <c r="DG238" s="97">
        <v>10617.942802579999</v>
      </c>
      <c r="DH238" s="97">
        <v>6593.288792790001</v>
      </c>
      <c r="DI238" s="98">
        <v>6127.3178291499989</v>
      </c>
      <c r="DJ238" s="96">
        <v>6069.9774442400012</v>
      </c>
      <c r="DK238" s="97">
        <v>4621.7393602100001</v>
      </c>
      <c r="DL238" s="97">
        <v>5396.4309443299999</v>
      </c>
      <c r="DM238" s="98">
        <v>9060.1510325399995</v>
      </c>
      <c r="DN238" s="96">
        <v>5908.6993717800005</v>
      </c>
      <c r="DO238" s="97">
        <v>4184.96076361</v>
      </c>
      <c r="DP238" s="97">
        <v>5765.6530066400001</v>
      </c>
      <c r="DQ238" s="98">
        <v>8459.320392919999</v>
      </c>
      <c r="DR238" s="96">
        <v>11209.432790499999</v>
      </c>
    </row>
    <row r="239" spans="1:122" s="10" customFormat="1" ht="13.2" customHeight="1" x14ac:dyDescent="0.3">
      <c r="A239" s="80" t="s">
        <v>78</v>
      </c>
      <c r="B239" s="151">
        <v>55.5</v>
      </c>
      <c r="C239" s="91">
        <v>113.44200000000001</v>
      </c>
      <c r="D239" s="91">
        <v>139.63299999999998</v>
      </c>
      <c r="E239" s="92">
        <v>151.26</v>
      </c>
      <c r="F239" s="91">
        <v>1450.028</v>
      </c>
      <c r="G239" s="91">
        <v>30.509999999999998</v>
      </c>
      <c r="H239" s="91">
        <v>35.473999999999997</v>
      </c>
      <c r="I239" s="92">
        <v>56.141000000000005</v>
      </c>
      <c r="J239" s="90">
        <v>4.835</v>
      </c>
      <c r="K239" s="91">
        <v>45.968000000000004</v>
      </c>
      <c r="L239" s="91">
        <v>78.287000000000006</v>
      </c>
      <c r="M239" s="92">
        <v>69.887</v>
      </c>
      <c r="N239" s="90">
        <v>44.151999999999994</v>
      </c>
      <c r="O239" s="91">
        <v>29.556999999999999</v>
      </c>
      <c r="P239" s="91">
        <v>50.093000000000004</v>
      </c>
      <c r="Q239" s="92">
        <v>47.362000000000002</v>
      </c>
      <c r="R239" s="90">
        <v>96.003</v>
      </c>
      <c r="S239" s="91">
        <v>287.41499999999996</v>
      </c>
      <c r="T239" s="91">
        <v>99.147999999999996</v>
      </c>
      <c r="U239" s="92">
        <v>195.76400000000001</v>
      </c>
      <c r="V239" s="90">
        <v>415.89</v>
      </c>
      <c r="W239" s="91">
        <v>95.703000000000003</v>
      </c>
      <c r="X239" s="91">
        <v>322.18300000000005</v>
      </c>
      <c r="Y239" s="92">
        <v>181.02799999999999</v>
      </c>
      <c r="Z239" s="90">
        <v>345.54200000000003</v>
      </c>
      <c r="AA239" s="91">
        <v>2949.2200000000003</v>
      </c>
      <c r="AB239" s="91">
        <v>444.971</v>
      </c>
      <c r="AC239" s="92">
        <v>601.88099999999997</v>
      </c>
      <c r="AD239" s="90">
        <v>166.827</v>
      </c>
      <c r="AE239" s="91">
        <v>134.54500000000002</v>
      </c>
      <c r="AF239" s="91">
        <v>134.48500000000001</v>
      </c>
      <c r="AG239" s="92">
        <v>150.791</v>
      </c>
      <c r="AH239" s="90">
        <v>103.98399999999999</v>
      </c>
      <c r="AI239" s="91">
        <v>361.91699999999997</v>
      </c>
      <c r="AJ239" s="91">
        <v>918.77499999999998</v>
      </c>
      <c r="AK239" s="92">
        <v>381.91399999999999</v>
      </c>
      <c r="AL239" s="90">
        <v>209.31200000000001</v>
      </c>
      <c r="AM239" s="91">
        <v>266.26</v>
      </c>
      <c r="AN239" s="91">
        <v>325.12699999999995</v>
      </c>
      <c r="AO239" s="92">
        <v>474.35300000000001</v>
      </c>
      <c r="AP239" s="90">
        <v>152.792</v>
      </c>
      <c r="AQ239" s="91">
        <v>331.58499999999998</v>
      </c>
      <c r="AR239" s="91">
        <v>155.60599999999999</v>
      </c>
      <c r="AS239" s="92">
        <v>728.33500000000004</v>
      </c>
      <c r="AT239" s="90">
        <v>216.10499999999999</v>
      </c>
      <c r="AU239" s="91">
        <v>381.48335205078126</v>
      </c>
      <c r="AV239" s="91">
        <v>489.67200000000003</v>
      </c>
      <c r="AW239" s="92">
        <v>256.35217016601558</v>
      </c>
      <c r="AX239" s="90">
        <v>1477.4443599243166</v>
      </c>
      <c r="AY239" s="91">
        <v>3407.8644786376954</v>
      </c>
      <c r="AZ239" s="91">
        <v>5342.0833604736326</v>
      </c>
      <c r="BA239" s="92">
        <v>4114.9842199707027</v>
      </c>
      <c r="BB239" s="90">
        <v>1926.7019910888675</v>
      </c>
      <c r="BC239" s="91">
        <v>1166.1950000000002</v>
      </c>
      <c r="BD239" s="91">
        <v>3172.5610000000001</v>
      </c>
      <c r="BE239" s="92">
        <v>3095.123</v>
      </c>
      <c r="BF239" s="90">
        <v>2619.7075999999997</v>
      </c>
      <c r="BG239" s="91">
        <v>6621.7777999999998</v>
      </c>
      <c r="BH239" s="91">
        <v>4900.5915000000005</v>
      </c>
      <c r="BI239" s="92">
        <v>6405.4719000000005</v>
      </c>
      <c r="BJ239" s="90">
        <v>3322.9103082600004</v>
      </c>
      <c r="BK239" s="91">
        <v>4746.0689445299995</v>
      </c>
      <c r="BL239" s="91">
        <v>7653.0415068399998</v>
      </c>
      <c r="BM239" s="92">
        <v>2216.9488973900002</v>
      </c>
      <c r="BN239" s="90">
        <v>12397.102550860001</v>
      </c>
      <c r="BO239" s="91">
        <v>3953.0491895000005</v>
      </c>
      <c r="BP239" s="91">
        <v>3364.8390844699998</v>
      </c>
      <c r="BQ239" s="92">
        <v>2266.2383642</v>
      </c>
      <c r="BR239" s="90">
        <v>1923.2155960499999</v>
      </c>
      <c r="BS239" s="91">
        <v>6872.0611125499991</v>
      </c>
      <c r="BT239" s="91">
        <v>694.87158764000014</v>
      </c>
      <c r="BU239" s="92">
        <v>2014.3754934899998</v>
      </c>
      <c r="BV239" s="90">
        <v>1498.34949082</v>
      </c>
      <c r="BW239" s="91">
        <v>3092.5410189699996</v>
      </c>
      <c r="BX239" s="91">
        <v>4577.6174308899999</v>
      </c>
      <c r="BY239" s="92">
        <v>2318.89945988</v>
      </c>
      <c r="BZ239" s="90">
        <v>869.28039179999996</v>
      </c>
      <c r="CA239" s="91">
        <v>1387.3733725099999</v>
      </c>
      <c r="CB239" s="91">
        <v>1432.0347627800002</v>
      </c>
      <c r="CC239" s="92">
        <v>3729.2395799400001</v>
      </c>
      <c r="CD239" s="90">
        <v>3514.2335988499999</v>
      </c>
      <c r="CE239" s="91">
        <v>2072.2329047900002</v>
      </c>
      <c r="CF239" s="91">
        <v>4392.5491450099998</v>
      </c>
      <c r="CG239" s="92">
        <v>3088.0809439099994</v>
      </c>
      <c r="CH239" s="91">
        <v>2502.4169667900001</v>
      </c>
      <c r="CI239" s="91">
        <v>1700.4240218999998</v>
      </c>
      <c r="CJ239" s="91">
        <v>1851.9854481900002</v>
      </c>
      <c r="CK239" s="92">
        <v>3311.9270541699998</v>
      </c>
      <c r="CL239" s="90">
        <v>1714.9292752500003</v>
      </c>
      <c r="CM239" s="91">
        <v>1310.60727152</v>
      </c>
      <c r="CN239" s="91">
        <v>1984.6145088500002</v>
      </c>
      <c r="CO239" s="91">
        <v>3480.1041204600001</v>
      </c>
      <c r="CP239" s="90">
        <v>4783.6671288699999</v>
      </c>
      <c r="CQ239" s="91">
        <v>10769.698663859999</v>
      </c>
      <c r="CR239" s="91">
        <v>2639.2966768399997</v>
      </c>
      <c r="CS239" s="92">
        <v>2940.3384424800006</v>
      </c>
      <c r="CT239" s="90">
        <v>1079.9385485600001</v>
      </c>
      <c r="CU239" s="91">
        <v>1576.3529101499998</v>
      </c>
      <c r="CV239" s="91">
        <v>1256.9980312099999</v>
      </c>
      <c r="CW239" s="92">
        <v>3040.6281645000004</v>
      </c>
      <c r="CX239" s="90">
        <v>5082.5654891100003</v>
      </c>
      <c r="CY239" s="91">
        <v>10618.412513379999</v>
      </c>
      <c r="CZ239" s="91">
        <v>1501.34208438</v>
      </c>
      <c r="DA239" s="92">
        <v>4027.9093344399998</v>
      </c>
      <c r="DB239" s="90">
        <v>1154.0478964599999</v>
      </c>
      <c r="DC239" s="91">
        <v>1712.0755847300002</v>
      </c>
      <c r="DD239" s="91">
        <v>6053.574601459999</v>
      </c>
      <c r="DE239" s="92">
        <v>5332.8389595900007</v>
      </c>
      <c r="DF239" s="90">
        <v>2589.218981</v>
      </c>
      <c r="DG239" s="91">
        <v>2129.9469468799998</v>
      </c>
      <c r="DH239" s="91">
        <v>3782.8328634400004</v>
      </c>
      <c r="DI239" s="92">
        <v>2649.2265085400004</v>
      </c>
      <c r="DJ239" s="90">
        <v>1385.0303381599999</v>
      </c>
      <c r="DK239" s="91">
        <v>1880.0575965600001</v>
      </c>
      <c r="DL239" s="91">
        <v>3722.02295426</v>
      </c>
      <c r="DM239" s="92">
        <v>3715.5239397</v>
      </c>
      <c r="DN239" s="90">
        <v>1662.5792832100001</v>
      </c>
      <c r="DO239" s="91">
        <v>1471.8626748499998</v>
      </c>
      <c r="DP239" s="91">
        <v>1507.6370192299999</v>
      </c>
      <c r="DQ239" s="92">
        <v>1289.2258101099999</v>
      </c>
      <c r="DR239" s="90">
        <v>409.85262641999998</v>
      </c>
    </row>
    <row r="240" spans="1:122" s="10" customFormat="1" ht="13.2" customHeight="1" x14ac:dyDescent="0.3">
      <c r="A240" s="80" t="s">
        <v>79</v>
      </c>
      <c r="B240" s="151">
        <v>234.77200000000002</v>
      </c>
      <c r="C240" s="91">
        <v>405.697</v>
      </c>
      <c r="D240" s="91">
        <v>710.68900000000008</v>
      </c>
      <c r="E240" s="92">
        <v>182.61500000000001</v>
      </c>
      <c r="F240" s="91">
        <v>97.335999999999999</v>
      </c>
      <c r="G240" s="91">
        <v>137.80799999999999</v>
      </c>
      <c r="H240" s="91">
        <v>368.59000000000003</v>
      </c>
      <c r="I240" s="92">
        <v>499.35500000000002</v>
      </c>
      <c r="J240" s="90">
        <v>127.098</v>
      </c>
      <c r="K240" s="91">
        <v>439.803</v>
      </c>
      <c r="L240" s="91">
        <v>350.06799999999998</v>
      </c>
      <c r="M240" s="92">
        <v>397.572</v>
      </c>
      <c r="N240" s="90">
        <v>222.57</v>
      </c>
      <c r="O240" s="91">
        <v>321.52499999999998</v>
      </c>
      <c r="P240" s="91">
        <v>1704.3679999999999</v>
      </c>
      <c r="Q240" s="92">
        <v>776.71399999999994</v>
      </c>
      <c r="R240" s="90">
        <v>668.72300000000007</v>
      </c>
      <c r="S240" s="91">
        <v>472.39300000000003</v>
      </c>
      <c r="T240" s="91">
        <v>341.30500000000001</v>
      </c>
      <c r="U240" s="92">
        <v>693.56700000000001</v>
      </c>
      <c r="V240" s="90">
        <v>720.21100000000001</v>
      </c>
      <c r="W240" s="91">
        <v>534.13900000000001</v>
      </c>
      <c r="X240" s="91">
        <v>1528.922</v>
      </c>
      <c r="Y240" s="92">
        <v>728.59799999999996</v>
      </c>
      <c r="Z240" s="90">
        <v>464.63400000000001</v>
      </c>
      <c r="AA240" s="91">
        <v>645.471</v>
      </c>
      <c r="AB240" s="91">
        <v>759.029</v>
      </c>
      <c r="AC240" s="92">
        <v>983.38700000000006</v>
      </c>
      <c r="AD240" s="90">
        <v>694.06</v>
      </c>
      <c r="AE240" s="91">
        <v>641.99900000000002</v>
      </c>
      <c r="AF240" s="91">
        <v>1392.644</v>
      </c>
      <c r="AG240" s="92">
        <v>336.44899999999996</v>
      </c>
      <c r="AH240" s="90">
        <v>800.19399999999996</v>
      </c>
      <c r="AI240" s="91">
        <v>322.11</v>
      </c>
      <c r="AJ240" s="91">
        <v>461.81700000000001</v>
      </c>
      <c r="AK240" s="92">
        <v>411.25800000000004</v>
      </c>
      <c r="AL240" s="90">
        <v>540.36400000000003</v>
      </c>
      <c r="AM240" s="91">
        <v>757.10699999999997</v>
      </c>
      <c r="AN240" s="91">
        <v>8440.3029999999999</v>
      </c>
      <c r="AO240" s="92">
        <v>1359.7620000000002</v>
      </c>
      <c r="AP240" s="90">
        <v>1059.0409999999999</v>
      </c>
      <c r="AQ240" s="91">
        <v>1332.0608691406251</v>
      </c>
      <c r="AR240" s="91">
        <v>825.08899999999994</v>
      </c>
      <c r="AS240" s="92">
        <v>1062.518</v>
      </c>
      <c r="AT240" s="90">
        <v>3422.4940000000001</v>
      </c>
      <c r="AU240" s="91">
        <v>1823.7765971679687</v>
      </c>
      <c r="AV240" s="91">
        <v>3910.7879999999996</v>
      </c>
      <c r="AW240" s="92">
        <v>20984.922570190432</v>
      </c>
      <c r="AX240" s="90">
        <v>5281.5653999023398</v>
      </c>
      <c r="AY240" s="91">
        <v>2324.1830800781249</v>
      </c>
      <c r="AZ240" s="91">
        <v>6607.8968200683594</v>
      </c>
      <c r="BA240" s="92">
        <v>17189.982309326173</v>
      </c>
      <c r="BB240" s="90">
        <v>7762.0462292480497</v>
      </c>
      <c r="BC240" s="91">
        <v>7347.5111997070317</v>
      </c>
      <c r="BD240" s="91">
        <v>11441.065999999999</v>
      </c>
      <c r="BE240" s="92">
        <v>8925.27</v>
      </c>
      <c r="BF240" s="90">
        <v>2555.2509999999997</v>
      </c>
      <c r="BG240" s="91">
        <v>6118.4227000000001</v>
      </c>
      <c r="BH240" s="91">
        <v>4100.8091000000004</v>
      </c>
      <c r="BI240" s="92">
        <v>3221.1918999999998</v>
      </c>
      <c r="BJ240" s="90">
        <v>11282.20281871</v>
      </c>
      <c r="BK240" s="91">
        <v>10496.762090409999</v>
      </c>
      <c r="BL240" s="91">
        <v>9287.4577088099995</v>
      </c>
      <c r="BM240" s="92">
        <v>13635.557634559998</v>
      </c>
      <c r="BN240" s="90">
        <v>14383.357628549998</v>
      </c>
      <c r="BO240" s="91">
        <v>9475.7359484099998</v>
      </c>
      <c r="BP240" s="91">
        <v>6268.9459671200002</v>
      </c>
      <c r="BQ240" s="92">
        <v>7920.3066718300006</v>
      </c>
      <c r="BR240" s="90">
        <v>2804.4479614000002</v>
      </c>
      <c r="BS240" s="91">
        <v>2351.3747740700001</v>
      </c>
      <c r="BT240" s="91">
        <v>3961.6382055499998</v>
      </c>
      <c r="BU240" s="92">
        <v>4470.3274996199998</v>
      </c>
      <c r="BV240" s="90">
        <v>8105.9176646400001</v>
      </c>
      <c r="BW240" s="91">
        <v>8177.4404006200002</v>
      </c>
      <c r="BX240" s="91">
        <v>6323.229758559999</v>
      </c>
      <c r="BY240" s="92">
        <v>4524.3232815600004</v>
      </c>
      <c r="BZ240" s="90">
        <v>6000.8962439500001</v>
      </c>
      <c r="CA240" s="91">
        <v>10784.23212285</v>
      </c>
      <c r="CB240" s="91">
        <v>6116.2957818100003</v>
      </c>
      <c r="CC240" s="92">
        <v>5123.3578235599998</v>
      </c>
      <c r="CD240" s="90">
        <v>8331.3119383400008</v>
      </c>
      <c r="CE240" s="91">
        <v>3363.7113614400005</v>
      </c>
      <c r="CF240" s="91">
        <v>2443.0315572199997</v>
      </c>
      <c r="CG240" s="92">
        <v>2063.0188652900001</v>
      </c>
      <c r="CH240" s="91">
        <v>4209.5935471199991</v>
      </c>
      <c r="CI240" s="91">
        <v>6906.5104739500002</v>
      </c>
      <c r="CJ240" s="91">
        <v>2711.8440894</v>
      </c>
      <c r="CK240" s="92">
        <v>10232.287299420001</v>
      </c>
      <c r="CL240" s="90">
        <v>6106.6650856100005</v>
      </c>
      <c r="CM240" s="91">
        <v>5176.5070697299998</v>
      </c>
      <c r="CN240" s="91">
        <v>8165.0110543600003</v>
      </c>
      <c r="CO240" s="91">
        <v>10382.58494162</v>
      </c>
      <c r="CP240" s="90">
        <v>5131.8371439900002</v>
      </c>
      <c r="CQ240" s="91">
        <v>3616.2976757400002</v>
      </c>
      <c r="CR240" s="91">
        <v>6382.2344283600005</v>
      </c>
      <c r="CS240" s="92">
        <v>8027.2012782799993</v>
      </c>
      <c r="CT240" s="90">
        <v>7229.39197814</v>
      </c>
      <c r="CU240" s="91">
        <v>6688.9082670400003</v>
      </c>
      <c r="CV240" s="91">
        <v>5196.6120911000007</v>
      </c>
      <c r="CW240" s="92">
        <v>10658.6098201</v>
      </c>
      <c r="CX240" s="90">
        <v>4407.6769804899996</v>
      </c>
      <c r="CY240" s="91">
        <v>-1616.1091731499992</v>
      </c>
      <c r="CZ240" s="91">
        <v>5850.1252745400006</v>
      </c>
      <c r="DA240" s="92">
        <v>9121.2828378699996</v>
      </c>
      <c r="DB240" s="90">
        <v>7403.7323026600006</v>
      </c>
      <c r="DC240" s="91">
        <v>10311.45791718</v>
      </c>
      <c r="DD240" s="91">
        <v>8470.8702267500012</v>
      </c>
      <c r="DE240" s="92">
        <v>4305.8067155000008</v>
      </c>
      <c r="DF240" s="90">
        <v>12605.26181548</v>
      </c>
      <c r="DG240" s="91">
        <v>12747.889749459999</v>
      </c>
      <c r="DH240" s="91">
        <v>10376.12165623</v>
      </c>
      <c r="DI240" s="92">
        <v>8776.5443376900002</v>
      </c>
      <c r="DJ240" s="90">
        <v>7455.0077824</v>
      </c>
      <c r="DK240" s="91">
        <v>6501.7969567699993</v>
      </c>
      <c r="DL240" s="91">
        <v>9118.4538985899999</v>
      </c>
      <c r="DM240" s="92">
        <v>12775.67497224</v>
      </c>
      <c r="DN240" s="90">
        <v>7571.2786549900011</v>
      </c>
      <c r="DO240" s="91">
        <v>5656.82343846</v>
      </c>
      <c r="DP240" s="91">
        <v>7273.2900258700001</v>
      </c>
      <c r="DQ240" s="92">
        <v>9748.5462030300005</v>
      </c>
      <c r="DR240" s="90">
        <v>11619.28541692</v>
      </c>
    </row>
    <row r="241" spans="1:122" s="10" customFormat="1" ht="13.2" customHeight="1" x14ac:dyDescent="0.3">
      <c r="A241" s="172" t="s">
        <v>83</v>
      </c>
      <c r="B241" s="153">
        <v>198.072</v>
      </c>
      <c r="C241" s="97">
        <v>295.15500000000003</v>
      </c>
      <c r="D241" s="97">
        <v>571.05600000000004</v>
      </c>
      <c r="E241" s="98">
        <v>31.355000000000004</v>
      </c>
      <c r="F241" s="97">
        <v>-1352.692</v>
      </c>
      <c r="G241" s="97">
        <v>107.298</v>
      </c>
      <c r="H241" s="97">
        <v>333.11599999999999</v>
      </c>
      <c r="I241" s="98">
        <v>443.21400000000006</v>
      </c>
      <c r="J241" s="96">
        <v>122.26300000000001</v>
      </c>
      <c r="K241" s="97">
        <v>393.83500000000004</v>
      </c>
      <c r="L241" s="97">
        <v>271.78100000000001</v>
      </c>
      <c r="M241" s="98">
        <v>327.685</v>
      </c>
      <c r="N241" s="96">
        <v>178.41800000000001</v>
      </c>
      <c r="O241" s="97">
        <v>291.96799999999996</v>
      </c>
      <c r="P241" s="97">
        <v>1654.2750000000001</v>
      </c>
      <c r="Q241" s="98">
        <v>729.35200000000009</v>
      </c>
      <c r="R241" s="96">
        <v>218.72000000000003</v>
      </c>
      <c r="S241" s="97">
        <v>269.85599999999999</v>
      </c>
      <c r="T241" s="97">
        <v>249.45299999999997</v>
      </c>
      <c r="U241" s="98">
        <v>372.07600000000002</v>
      </c>
      <c r="V241" s="96">
        <v>300.08899999999994</v>
      </c>
      <c r="W241" s="97">
        <v>237.274</v>
      </c>
      <c r="X241" s="97">
        <v>746.76800000000003</v>
      </c>
      <c r="Y241" s="98">
        <v>470.42099999999999</v>
      </c>
      <c r="Z241" s="96">
        <v>105.71599999999999</v>
      </c>
      <c r="AA241" s="97">
        <v>-2435.5790000000002</v>
      </c>
      <c r="AB241" s="97">
        <v>272.40800000000002</v>
      </c>
      <c r="AC241" s="98">
        <v>305.14600000000002</v>
      </c>
      <c r="AD241" s="96">
        <v>556.49900000000002</v>
      </c>
      <c r="AE241" s="97">
        <v>586.68299999999999</v>
      </c>
      <c r="AF241" s="97">
        <v>1103.682</v>
      </c>
      <c r="AG241" s="98">
        <v>154.73399999999998</v>
      </c>
      <c r="AH241" s="96">
        <v>706.14099999999996</v>
      </c>
      <c r="AI241" s="97">
        <v>-30.823000000000004</v>
      </c>
      <c r="AJ241" s="97">
        <v>-619.79600000000005</v>
      </c>
      <c r="AK241" s="98">
        <v>6.5779999999999994</v>
      </c>
      <c r="AL241" s="96">
        <v>335.44400000000002</v>
      </c>
      <c r="AM241" s="97">
        <v>440.11100000000005</v>
      </c>
      <c r="AN241" s="97">
        <v>5249.0350000000008</v>
      </c>
      <c r="AO241" s="98">
        <v>615.60200000000009</v>
      </c>
      <c r="AP241" s="96">
        <v>898.029</v>
      </c>
      <c r="AQ241" s="97">
        <v>949.08199999999988</v>
      </c>
      <c r="AR241" s="97">
        <v>576.44100000000003</v>
      </c>
      <c r="AS241" s="98">
        <v>271</v>
      </c>
      <c r="AT241" s="96">
        <v>3086.4100000000003</v>
      </c>
      <c r="AU241" s="97">
        <v>1438.4699999999998</v>
      </c>
      <c r="AV241" s="97">
        <v>1851.0420000000001</v>
      </c>
      <c r="AW241" s="98">
        <v>17037.548999999999</v>
      </c>
      <c r="AX241" s="96">
        <v>3345.424</v>
      </c>
      <c r="AY241" s="97">
        <v>1275.0619414062498</v>
      </c>
      <c r="AZ241" s="97">
        <v>1959.6664700927731</v>
      </c>
      <c r="BA241" s="98">
        <v>3511.17</v>
      </c>
      <c r="BB241" s="96">
        <v>4017.6494687499999</v>
      </c>
      <c r="BC241" s="97">
        <v>2242.893</v>
      </c>
      <c r="BD241" s="97">
        <v>4231.3530000000001</v>
      </c>
      <c r="BE241" s="98">
        <v>3367.1909999999998</v>
      </c>
      <c r="BF241" s="96">
        <v>-69.672300000000149</v>
      </c>
      <c r="BG241" s="97">
        <v>1260.0781999999999</v>
      </c>
      <c r="BH241" s="97">
        <v>1611.9209000000001</v>
      </c>
      <c r="BI241" s="98">
        <v>1742.934</v>
      </c>
      <c r="BJ241" s="96">
        <v>9016.4108647100002</v>
      </c>
      <c r="BK241" s="97">
        <v>8054.1320160699997</v>
      </c>
      <c r="BL241" s="97">
        <v>7342.3671981500001</v>
      </c>
      <c r="BM241" s="98">
        <v>12124.264290889998</v>
      </c>
      <c r="BN241" s="96">
        <v>13263.597352189998</v>
      </c>
      <c r="BO241" s="97">
        <v>7540.9182629799998</v>
      </c>
      <c r="BP241" s="97">
        <v>4217.1115912499999</v>
      </c>
      <c r="BQ241" s="98">
        <v>6065.8472106900008</v>
      </c>
      <c r="BR241" s="96">
        <v>804.90393193999978</v>
      </c>
      <c r="BS241" s="97">
        <v>-4555.0703747099997</v>
      </c>
      <c r="BT241" s="97">
        <v>3021.4083135999999</v>
      </c>
      <c r="BU241" s="98">
        <v>2347.1308338700001</v>
      </c>
      <c r="BV241" s="96">
        <v>6325.4388270500003</v>
      </c>
      <c r="BW241" s="97">
        <v>6466.1819859100005</v>
      </c>
      <c r="BX241" s="97">
        <v>1607.1691360700001</v>
      </c>
      <c r="BY241" s="98">
        <v>2603.2152423800003</v>
      </c>
      <c r="BZ241" s="96">
        <v>5120.0896962699999</v>
      </c>
      <c r="CA241" s="97">
        <v>9216.5480562400007</v>
      </c>
      <c r="CB241" s="97">
        <v>3881.3348065399996</v>
      </c>
      <c r="CC241" s="98">
        <v>1677.2327942800002</v>
      </c>
      <c r="CD241" s="96">
        <v>4797.7836160499992</v>
      </c>
      <c r="CE241" s="97">
        <v>2033.0555214299998</v>
      </c>
      <c r="CF241" s="97">
        <v>-1718.3789117399999</v>
      </c>
      <c r="CG241" s="98">
        <v>-1139.4135470199994</v>
      </c>
      <c r="CH241" s="97">
        <v>2095.6086477599997</v>
      </c>
      <c r="CI241" s="97">
        <v>5193.5720870999994</v>
      </c>
      <c r="CJ241" s="97">
        <v>1134.04663506</v>
      </c>
      <c r="CK241" s="98">
        <v>6495.5444659900022</v>
      </c>
      <c r="CL241" s="96">
        <v>4465.4916838700001</v>
      </c>
      <c r="CM241" s="97">
        <v>3860.6913119000001</v>
      </c>
      <c r="CN241" s="97">
        <v>6122.1079448300006</v>
      </c>
      <c r="CO241" s="97">
        <v>6778.4385963700006</v>
      </c>
      <c r="CP241" s="96">
        <v>-79.471827399999597</v>
      </c>
      <c r="CQ241" s="97">
        <v>-7263.9086009799994</v>
      </c>
      <c r="CR241" s="97">
        <v>-47.613291189999927</v>
      </c>
      <c r="CS241" s="98">
        <v>5124.17335413</v>
      </c>
      <c r="CT241" s="96">
        <v>6327.5566473300005</v>
      </c>
      <c r="CU241" s="97">
        <v>5263.6822466500007</v>
      </c>
      <c r="CV241" s="97">
        <v>3549.78548383</v>
      </c>
      <c r="CW241" s="98">
        <v>5649.0407695099993</v>
      </c>
      <c r="CX241" s="96">
        <v>-752.56360478000079</v>
      </c>
      <c r="CY241" s="97">
        <v>-13172.655654409999</v>
      </c>
      <c r="CZ241" s="97">
        <v>4199.8349279799995</v>
      </c>
      <c r="DA241" s="98">
        <v>4927.6474622100004</v>
      </c>
      <c r="DB241" s="96">
        <v>6243.1535423199994</v>
      </c>
      <c r="DC241" s="97">
        <v>8797.046716410001</v>
      </c>
      <c r="DD241" s="97">
        <v>2143.62398682</v>
      </c>
      <c r="DE241" s="98">
        <v>-762.63396100000045</v>
      </c>
      <c r="DF241" s="96">
        <v>10051.91026205</v>
      </c>
      <c r="DG241" s="97">
        <v>10546.75301</v>
      </c>
      <c r="DH241" s="97">
        <v>6583.0358824200011</v>
      </c>
      <c r="DI241" s="98">
        <v>5033.465644599999</v>
      </c>
      <c r="DJ241" s="96">
        <v>5349.2865710599999</v>
      </c>
      <c r="DK241" s="97">
        <v>5335.6475653699999</v>
      </c>
      <c r="DL241" s="97">
        <v>5201.4201080399998</v>
      </c>
      <c r="DM241" s="98">
        <v>8918.3687716099994</v>
      </c>
      <c r="DN241" s="96">
        <v>6110.6607998399995</v>
      </c>
      <c r="DO241" s="97">
        <v>4138.55510521</v>
      </c>
      <c r="DP241" s="97">
        <v>5746.2542497300001</v>
      </c>
      <c r="DQ241" s="98">
        <v>8365.3959484300012</v>
      </c>
      <c r="DR241" s="96">
        <v>10926.687704869999</v>
      </c>
    </row>
    <row r="242" spans="1:122" s="10" customFormat="1" ht="13.2" customHeight="1" x14ac:dyDescent="0.3">
      <c r="A242" s="80" t="s">
        <v>80</v>
      </c>
      <c r="B242" s="151">
        <v>36.700000000000003</v>
      </c>
      <c r="C242" s="91">
        <v>110.54200000000002</v>
      </c>
      <c r="D242" s="91">
        <v>139.63299999999998</v>
      </c>
      <c r="E242" s="92">
        <v>151.26</v>
      </c>
      <c r="F242" s="91">
        <v>1450.028</v>
      </c>
      <c r="G242" s="91">
        <v>30.509999999999998</v>
      </c>
      <c r="H242" s="91">
        <v>35.473999999999997</v>
      </c>
      <c r="I242" s="92">
        <v>56.141000000000005</v>
      </c>
      <c r="J242" s="90">
        <v>4.835</v>
      </c>
      <c r="K242" s="91">
        <v>45.968000000000004</v>
      </c>
      <c r="L242" s="91">
        <v>78.287000000000006</v>
      </c>
      <c r="M242" s="92">
        <v>69.887</v>
      </c>
      <c r="N242" s="90">
        <v>44.151999999999994</v>
      </c>
      <c r="O242" s="91">
        <v>29.556999999999999</v>
      </c>
      <c r="P242" s="91">
        <v>50.093000000000004</v>
      </c>
      <c r="Q242" s="92">
        <v>47.362000000000002</v>
      </c>
      <c r="R242" s="90">
        <v>58.10199999999999</v>
      </c>
      <c r="S242" s="91">
        <v>148.30000000000001</v>
      </c>
      <c r="T242" s="91">
        <v>50.677000000000007</v>
      </c>
      <c r="U242" s="92">
        <v>131.11799999999999</v>
      </c>
      <c r="V242" s="90">
        <v>366.87</v>
      </c>
      <c r="W242" s="91">
        <v>85.053999999999988</v>
      </c>
      <c r="X242" s="91">
        <v>273.14500000000004</v>
      </c>
      <c r="Y242" s="92">
        <v>115.126</v>
      </c>
      <c r="Z242" s="90">
        <v>316.06100000000004</v>
      </c>
      <c r="AA242" s="91">
        <v>2934.8530000000001</v>
      </c>
      <c r="AB242" s="91">
        <v>437.12</v>
      </c>
      <c r="AC242" s="92">
        <v>547.73900000000003</v>
      </c>
      <c r="AD242" s="90">
        <v>131.49</v>
      </c>
      <c r="AE242" s="91">
        <v>34.911000000000001</v>
      </c>
      <c r="AF242" s="91">
        <v>108.10599999999999</v>
      </c>
      <c r="AG242" s="92">
        <v>142.25400000000002</v>
      </c>
      <c r="AH242" s="90">
        <v>91.236999999999995</v>
      </c>
      <c r="AI242" s="91">
        <v>345.71600000000001</v>
      </c>
      <c r="AJ242" s="91">
        <v>861.97</v>
      </c>
      <c r="AK242" s="92">
        <v>345.62599999999998</v>
      </c>
      <c r="AL242" s="90">
        <v>200.17400000000001</v>
      </c>
      <c r="AM242" s="91">
        <v>259.036</v>
      </c>
      <c r="AN242" s="91">
        <v>308.46999999999997</v>
      </c>
      <c r="AO242" s="92">
        <v>388.04900000000004</v>
      </c>
      <c r="AP242" s="90">
        <v>113.71100000000001</v>
      </c>
      <c r="AQ242" s="91">
        <v>257.12099999999998</v>
      </c>
      <c r="AR242" s="91">
        <v>142.64600000000002</v>
      </c>
      <c r="AS242" s="92">
        <v>666.47500000000002</v>
      </c>
      <c r="AT242" s="90">
        <v>157.149</v>
      </c>
      <c r="AU242" s="91">
        <v>232.63900000000001</v>
      </c>
      <c r="AV242" s="91">
        <v>432.62400000000002</v>
      </c>
      <c r="AW242" s="92">
        <v>179.947</v>
      </c>
      <c r="AX242" s="90">
        <v>131.18799999999999</v>
      </c>
      <c r="AY242" s="91">
        <v>527.06105859374998</v>
      </c>
      <c r="AZ242" s="91">
        <v>823.21752990722666</v>
      </c>
      <c r="BA242" s="92">
        <v>562.32899999999995</v>
      </c>
      <c r="BB242" s="90">
        <v>773.22853125000006</v>
      </c>
      <c r="BC242" s="91">
        <v>323.42500000000001</v>
      </c>
      <c r="BD242" s="91">
        <v>826.14400000000001</v>
      </c>
      <c r="BE242" s="92">
        <v>2246.0320000000002</v>
      </c>
      <c r="BF242" s="90">
        <v>1137.2077000000002</v>
      </c>
      <c r="BG242" s="91">
        <v>1273.7572</v>
      </c>
      <c r="BH242" s="91">
        <v>1031.8175000000001</v>
      </c>
      <c r="BI242" s="92">
        <v>474.29000000000008</v>
      </c>
      <c r="BJ242" s="90">
        <v>1611.55160899</v>
      </c>
      <c r="BK242" s="91">
        <v>572.07976479000001</v>
      </c>
      <c r="BL242" s="91">
        <v>381.72382709999999</v>
      </c>
      <c r="BM242" s="92">
        <v>885.7510858600001</v>
      </c>
      <c r="BN242" s="90">
        <v>636.40704454999991</v>
      </c>
      <c r="BO242" s="91">
        <v>1333.7163332099999</v>
      </c>
      <c r="BP242" s="91">
        <v>975.31033591000005</v>
      </c>
      <c r="BQ242" s="92">
        <v>986.80054883999992</v>
      </c>
      <c r="BR242" s="90">
        <v>1279.0191302599999</v>
      </c>
      <c r="BS242" s="91">
        <v>6521.8055161299999</v>
      </c>
      <c r="BT242" s="91">
        <v>391.78086595000008</v>
      </c>
      <c r="BU242" s="92">
        <v>1622.9940827199998</v>
      </c>
      <c r="BV242" s="90">
        <v>1106.9522170999999</v>
      </c>
      <c r="BW242" s="91">
        <v>650.54295661999993</v>
      </c>
      <c r="BX242" s="91">
        <v>3713.6795709699995</v>
      </c>
      <c r="BY242" s="92">
        <v>1419.50082307</v>
      </c>
      <c r="BZ242" s="90">
        <v>426.84607756999998</v>
      </c>
      <c r="CA242" s="91">
        <v>892.3930891</v>
      </c>
      <c r="CB242" s="91">
        <v>872.01154508999991</v>
      </c>
      <c r="CC242" s="92">
        <v>2677.8291994299998</v>
      </c>
      <c r="CD242" s="90">
        <v>3061.79430404</v>
      </c>
      <c r="CE242" s="91">
        <v>1106.0674578400001</v>
      </c>
      <c r="CF242" s="91">
        <v>4005.2646391500002</v>
      </c>
      <c r="CG242" s="92">
        <v>2882.8470046299999</v>
      </c>
      <c r="CH242" s="91">
        <v>1901.06802541</v>
      </c>
      <c r="CI242" s="91">
        <v>1367.2367339699999</v>
      </c>
      <c r="CJ242" s="91">
        <v>1423.27099008</v>
      </c>
      <c r="CK242" s="92">
        <v>3162.5914821199999</v>
      </c>
      <c r="CL242" s="90">
        <v>1378.2398626700001</v>
      </c>
      <c r="CM242" s="91">
        <v>1180.5139028999999</v>
      </c>
      <c r="CN242" s="91">
        <v>1610.9107190300001</v>
      </c>
      <c r="CO242" s="91">
        <v>3220.37804809</v>
      </c>
      <c r="CP242" s="90">
        <v>4233.5698223999998</v>
      </c>
      <c r="CQ242" s="91">
        <v>10533.85651311</v>
      </c>
      <c r="CR242" s="91">
        <v>2475.2461345299998</v>
      </c>
      <c r="CS242" s="92">
        <v>2541.4787164400004</v>
      </c>
      <c r="CT242" s="90">
        <v>413.81350220000002</v>
      </c>
      <c r="CU242" s="91">
        <v>764.48706601999993</v>
      </c>
      <c r="CV242" s="91">
        <v>1032.3010371599999</v>
      </c>
      <c r="CW242" s="92">
        <v>2292.2534863600004</v>
      </c>
      <c r="CX242" s="90">
        <v>4920.2844745000002</v>
      </c>
      <c r="CY242" s="91">
        <v>10351.928681199999</v>
      </c>
      <c r="CZ242" s="91">
        <v>1248.4771799999999</v>
      </c>
      <c r="DA242" s="92">
        <v>3688.7317066199998</v>
      </c>
      <c r="DB242" s="90">
        <v>764.15385369000001</v>
      </c>
      <c r="DC242" s="91">
        <v>968.24542083000006</v>
      </c>
      <c r="DD242" s="91">
        <v>5727.3888112299992</v>
      </c>
      <c r="DE242" s="92">
        <v>4826.9047316000006</v>
      </c>
      <c r="DF242" s="90">
        <v>2067.8463448399998</v>
      </c>
      <c r="DG242" s="91">
        <v>1743.1191618799999</v>
      </c>
      <c r="DH242" s="91">
        <v>3174.8867041200001</v>
      </c>
      <c r="DI242" s="92">
        <v>2289.4793947600001</v>
      </c>
      <c r="DJ242" s="90">
        <v>761.56415953999999</v>
      </c>
      <c r="DK242" s="91">
        <v>482.97968112000001</v>
      </c>
      <c r="DL242" s="91">
        <v>2869.0881164299999</v>
      </c>
      <c r="DM242" s="92">
        <v>2942.4967158700001</v>
      </c>
      <c r="DN242" s="90">
        <v>981.95915403000004</v>
      </c>
      <c r="DO242" s="91">
        <v>1179.06956543</v>
      </c>
      <c r="DP242" s="91">
        <v>1221.89732349</v>
      </c>
      <c r="DQ242" s="92">
        <v>991.49487040000008</v>
      </c>
      <c r="DR242" s="90">
        <v>261.34669530999997</v>
      </c>
    </row>
    <row r="243" spans="1:122" s="10" customFormat="1" ht="13.2" customHeight="1" x14ac:dyDescent="0.3">
      <c r="A243" s="80" t="s">
        <v>81</v>
      </c>
      <c r="B243" s="151">
        <v>234.77200000000002</v>
      </c>
      <c r="C243" s="91">
        <v>405.697</v>
      </c>
      <c r="D243" s="91">
        <v>710.68900000000008</v>
      </c>
      <c r="E243" s="92">
        <v>182.61500000000001</v>
      </c>
      <c r="F243" s="91">
        <v>97.335999999999999</v>
      </c>
      <c r="G243" s="91">
        <v>137.80799999999999</v>
      </c>
      <c r="H243" s="91">
        <v>368.59000000000003</v>
      </c>
      <c r="I243" s="92">
        <v>499.35500000000002</v>
      </c>
      <c r="J243" s="90">
        <v>127.098</v>
      </c>
      <c r="K243" s="91">
        <v>439.803</v>
      </c>
      <c r="L243" s="91">
        <v>350.06799999999998</v>
      </c>
      <c r="M243" s="92">
        <v>397.572</v>
      </c>
      <c r="N243" s="90">
        <v>222.57</v>
      </c>
      <c r="O243" s="91">
        <v>321.52499999999998</v>
      </c>
      <c r="P243" s="91">
        <v>1704.3679999999999</v>
      </c>
      <c r="Q243" s="92">
        <v>776.71399999999994</v>
      </c>
      <c r="R243" s="90">
        <v>276.822</v>
      </c>
      <c r="S243" s="91">
        <v>418.15599999999995</v>
      </c>
      <c r="T243" s="91">
        <v>300.13</v>
      </c>
      <c r="U243" s="92">
        <v>503.19399999999996</v>
      </c>
      <c r="V243" s="90">
        <v>666.95899999999995</v>
      </c>
      <c r="W243" s="91">
        <v>322.32799999999997</v>
      </c>
      <c r="X243" s="91">
        <v>1019.913</v>
      </c>
      <c r="Y243" s="92">
        <v>585.54700000000003</v>
      </c>
      <c r="Z243" s="90">
        <v>421.77699999999999</v>
      </c>
      <c r="AA243" s="91">
        <v>499.274</v>
      </c>
      <c r="AB243" s="91">
        <v>709.52800000000002</v>
      </c>
      <c r="AC243" s="92">
        <v>852.88499999999999</v>
      </c>
      <c r="AD243" s="90">
        <v>687.98900000000003</v>
      </c>
      <c r="AE243" s="91">
        <v>621.59400000000005</v>
      </c>
      <c r="AF243" s="91">
        <v>1211.788</v>
      </c>
      <c r="AG243" s="92">
        <v>296.988</v>
      </c>
      <c r="AH243" s="90">
        <v>797.37799999999993</v>
      </c>
      <c r="AI243" s="91">
        <v>314.89300000000003</v>
      </c>
      <c r="AJ243" s="91">
        <v>242.17400000000001</v>
      </c>
      <c r="AK243" s="92">
        <v>352.20400000000001</v>
      </c>
      <c r="AL243" s="90">
        <v>535.61799999999994</v>
      </c>
      <c r="AM243" s="91">
        <v>699.14699999999993</v>
      </c>
      <c r="AN243" s="91">
        <v>5557.5049999999992</v>
      </c>
      <c r="AO243" s="92">
        <v>1003.651</v>
      </c>
      <c r="AP243" s="90">
        <v>1011.74</v>
      </c>
      <c r="AQ243" s="91">
        <v>1206.203</v>
      </c>
      <c r="AR243" s="91">
        <v>719.08699999999999</v>
      </c>
      <c r="AS243" s="92">
        <v>937.47500000000002</v>
      </c>
      <c r="AT243" s="90">
        <v>3243.5589999999997</v>
      </c>
      <c r="AU243" s="91">
        <v>1671.1089999999999</v>
      </c>
      <c r="AV243" s="91">
        <v>2283.6660000000002</v>
      </c>
      <c r="AW243" s="92">
        <v>17217.495999999999</v>
      </c>
      <c r="AX243" s="90">
        <v>3476.6120000000001</v>
      </c>
      <c r="AY243" s="91">
        <v>1802.123</v>
      </c>
      <c r="AZ243" s="91">
        <v>2782.884</v>
      </c>
      <c r="BA243" s="92">
        <v>4073.4990000000003</v>
      </c>
      <c r="BB243" s="90">
        <v>4790.8780000000006</v>
      </c>
      <c r="BC243" s="91">
        <v>2566.3180000000002</v>
      </c>
      <c r="BD243" s="91">
        <v>5057.4970000000003</v>
      </c>
      <c r="BE243" s="92">
        <v>5613.223</v>
      </c>
      <c r="BF243" s="90">
        <v>1067.5354</v>
      </c>
      <c r="BG243" s="91">
        <v>2533.8353999999999</v>
      </c>
      <c r="BH243" s="91">
        <v>2643.7384000000002</v>
      </c>
      <c r="BI243" s="92">
        <v>2217.2240000000002</v>
      </c>
      <c r="BJ243" s="90">
        <v>10627.962473700001</v>
      </c>
      <c r="BK243" s="91">
        <v>8626.2117808599996</v>
      </c>
      <c r="BL243" s="91">
        <v>7724.0910252500007</v>
      </c>
      <c r="BM243" s="92">
        <v>13010.01537675</v>
      </c>
      <c r="BN243" s="90">
        <v>13900.004396739998</v>
      </c>
      <c r="BO243" s="91">
        <v>8874.6345961899988</v>
      </c>
      <c r="BP243" s="91">
        <v>5192.4219271600005</v>
      </c>
      <c r="BQ243" s="92">
        <v>7052.6477595300003</v>
      </c>
      <c r="BR243" s="90">
        <v>2083.9230622</v>
      </c>
      <c r="BS243" s="91">
        <v>1966.7351414199998</v>
      </c>
      <c r="BT243" s="91">
        <v>3413.1891795500001</v>
      </c>
      <c r="BU243" s="92">
        <v>3970.1249165899999</v>
      </c>
      <c r="BV243" s="90">
        <v>7432.3910441499993</v>
      </c>
      <c r="BW243" s="91">
        <v>7116.7249425300015</v>
      </c>
      <c r="BX243" s="91">
        <v>5320.8487070399997</v>
      </c>
      <c r="BY243" s="92">
        <v>4022.7160654500003</v>
      </c>
      <c r="BZ243" s="90">
        <v>5546.9357738399995</v>
      </c>
      <c r="CA243" s="91">
        <v>10108.941145340003</v>
      </c>
      <c r="CB243" s="91">
        <v>4753.3463516299998</v>
      </c>
      <c r="CC243" s="92">
        <v>4355.06199371</v>
      </c>
      <c r="CD243" s="90">
        <v>7859.5779200899997</v>
      </c>
      <c r="CE243" s="91">
        <v>3139.1229792700001</v>
      </c>
      <c r="CF243" s="91">
        <v>2286.8857274099996</v>
      </c>
      <c r="CG243" s="92">
        <v>1743.43345761</v>
      </c>
      <c r="CH243" s="91">
        <v>3996.67667317</v>
      </c>
      <c r="CI243" s="91">
        <v>6560.8088210700007</v>
      </c>
      <c r="CJ243" s="91">
        <v>2557.31762514</v>
      </c>
      <c r="CK243" s="92">
        <v>9658.1359481100008</v>
      </c>
      <c r="CL243" s="90">
        <v>5843.7315465400006</v>
      </c>
      <c r="CM243" s="91">
        <v>5041.2052148000002</v>
      </c>
      <c r="CN243" s="91">
        <v>7733.0186638599989</v>
      </c>
      <c r="CO243" s="91">
        <v>9998.8166444599992</v>
      </c>
      <c r="CP243" s="90">
        <v>4154.097995000001</v>
      </c>
      <c r="CQ243" s="91">
        <v>3269.9479121300001</v>
      </c>
      <c r="CR243" s="91">
        <v>2427.6328433399999</v>
      </c>
      <c r="CS243" s="92">
        <v>7665.6520705699995</v>
      </c>
      <c r="CT243" s="90">
        <v>6741.3701495299993</v>
      </c>
      <c r="CU243" s="91">
        <v>6028.1693126699993</v>
      </c>
      <c r="CV243" s="91">
        <v>4582.0865209900003</v>
      </c>
      <c r="CW243" s="92">
        <v>7941.2942558699997</v>
      </c>
      <c r="CX243" s="90">
        <v>4167.7208697200003</v>
      </c>
      <c r="CY243" s="91">
        <v>-2820.7269732099999</v>
      </c>
      <c r="CZ243" s="91">
        <v>5448.3121079800003</v>
      </c>
      <c r="DA243" s="92">
        <v>8616.3791688300007</v>
      </c>
      <c r="DB243" s="90">
        <v>7007.307396010001</v>
      </c>
      <c r="DC243" s="91">
        <v>9765.2921372400015</v>
      </c>
      <c r="DD243" s="91">
        <v>7871.0127980500001</v>
      </c>
      <c r="DE243" s="92">
        <v>4064.2707706000001</v>
      </c>
      <c r="DF243" s="90">
        <v>12119.756606890001</v>
      </c>
      <c r="DG243" s="91">
        <v>12289.872171879999</v>
      </c>
      <c r="DH243" s="91">
        <v>9757.9225865400003</v>
      </c>
      <c r="DI243" s="92">
        <v>7322.94503936</v>
      </c>
      <c r="DJ243" s="90">
        <v>6110.850730600001</v>
      </c>
      <c r="DK243" s="91">
        <v>5818.6272464900003</v>
      </c>
      <c r="DL243" s="91">
        <v>8070.5082244700006</v>
      </c>
      <c r="DM243" s="92">
        <v>11860.86548748</v>
      </c>
      <c r="DN243" s="90">
        <v>7092.6199538700002</v>
      </c>
      <c r="DO243" s="91">
        <v>5317.6246706399997</v>
      </c>
      <c r="DP243" s="91">
        <v>6968.1515732199996</v>
      </c>
      <c r="DQ243" s="92">
        <v>9356.8908188300011</v>
      </c>
      <c r="DR243" s="90">
        <v>11188.03440018</v>
      </c>
    </row>
    <row r="244" spans="1:122" s="10" customFormat="1" ht="13.2" customHeight="1" x14ac:dyDescent="0.3">
      <c r="A244" s="172" t="s">
        <v>214</v>
      </c>
      <c r="B244" s="153">
        <v>198.072</v>
      </c>
      <c r="C244" s="97">
        <v>295.15500000000003</v>
      </c>
      <c r="D244" s="97">
        <v>571.05600000000004</v>
      </c>
      <c r="E244" s="98">
        <v>31.355000000000004</v>
      </c>
      <c r="F244" s="97">
        <v>-1352.692</v>
      </c>
      <c r="G244" s="97">
        <v>107.298</v>
      </c>
      <c r="H244" s="97">
        <v>333.11599999999999</v>
      </c>
      <c r="I244" s="98">
        <v>443.21400000000006</v>
      </c>
      <c r="J244" s="96">
        <v>122.26300000000001</v>
      </c>
      <c r="K244" s="97">
        <v>393.83500000000004</v>
      </c>
      <c r="L244" s="97">
        <v>271.78100000000001</v>
      </c>
      <c r="M244" s="98">
        <v>327.685</v>
      </c>
      <c r="N244" s="96">
        <v>178.41800000000001</v>
      </c>
      <c r="O244" s="97">
        <v>291.96799999999996</v>
      </c>
      <c r="P244" s="97">
        <v>1654.2750000000001</v>
      </c>
      <c r="Q244" s="98">
        <v>729.35200000000009</v>
      </c>
      <c r="R244" s="96">
        <v>218.72000000000003</v>
      </c>
      <c r="S244" s="97">
        <v>269.85599999999999</v>
      </c>
      <c r="T244" s="97">
        <v>249.45299999999997</v>
      </c>
      <c r="U244" s="98">
        <v>372.07600000000002</v>
      </c>
      <c r="V244" s="96">
        <v>300.08899999999994</v>
      </c>
      <c r="W244" s="97">
        <v>237.274</v>
      </c>
      <c r="X244" s="97">
        <v>746.76800000000003</v>
      </c>
      <c r="Y244" s="98">
        <v>470.42099999999999</v>
      </c>
      <c r="Z244" s="96">
        <v>105.71599999999999</v>
      </c>
      <c r="AA244" s="97">
        <v>-2435.5790000000002</v>
      </c>
      <c r="AB244" s="97">
        <v>272.40800000000002</v>
      </c>
      <c r="AC244" s="98">
        <v>305.14600000000002</v>
      </c>
      <c r="AD244" s="96">
        <v>556.49900000000002</v>
      </c>
      <c r="AE244" s="97">
        <v>586.68299999999999</v>
      </c>
      <c r="AF244" s="97">
        <v>1103.682</v>
      </c>
      <c r="AG244" s="98">
        <v>154.73399999999998</v>
      </c>
      <c r="AH244" s="96">
        <v>706.14099999999996</v>
      </c>
      <c r="AI244" s="97">
        <v>-30.823000000000004</v>
      </c>
      <c r="AJ244" s="97">
        <v>-619.79600000000005</v>
      </c>
      <c r="AK244" s="98">
        <v>6.5779999999999994</v>
      </c>
      <c r="AL244" s="96">
        <v>335.44400000000002</v>
      </c>
      <c r="AM244" s="97">
        <v>440.11100000000005</v>
      </c>
      <c r="AN244" s="97">
        <v>5249.0350000000008</v>
      </c>
      <c r="AO244" s="98">
        <v>615.60200000000009</v>
      </c>
      <c r="AP244" s="96">
        <v>898.029</v>
      </c>
      <c r="AQ244" s="97">
        <v>949.08199999999988</v>
      </c>
      <c r="AR244" s="97">
        <v>576.44100000000003</v>
      </c>
      <c r="AS244" s="98">
        <v>271</v>
      </c>
      <c r="AT244" s="96">
        <v>3086.4100000000003</v>
      </c>
      <c r="AU244" s="97">
        <v>1438.4699999999998</v>
      </c>
      <c r="AV244" s="97">
        <v>1851.0420000000001</v>
      </c>
      <c r="AW244" s="98">
        <v>17037.548999999999</v>
      </c>
      <c r="AX244" s="96">
        <v>3345.424</v>
      </c>
      <c r="AY244" s="97">
        <v>1275.0619414062498</v>
      </c>
      <c r="AZ244" s="97">
        <v>1959.6664700927731</v>
      </c>
      <c r="BA244" s="98">
        <v>3511.17</v>
      </c>
      <c r="BB244" s="96">
        <v>4017.6494687499999</v>
      </c>
      <c r="BC244" s="97">
        <v>2242.893</v>
      </c>
      <c r="BD244" s="97">
        <v>4231.3530000000001</v>
      </c>
      <c r="BE244" s="98">
        <v>3367.1909999999998</v>
      </c>
      <c r="BF244" s="96">
        <v>-69.672300000000149</v>
      </c>
      <c r="BG244" s="97">
        <v>1260.0781999999999</v>
      </c>
      <c r="BH244" s="97">
        <v>1611.9209000000001</v>
      </c>
      <c r="BI244" s="98">
        <v>1742.934</v>
      </c>
      <c r="BJ244" s="96">
        <v>6628.40447632</v>
      </c>
      <c r="BK244" s="97">
        <v>5530.0179175000003</v>
      </c>
      <c r="BL244" s="97">
        <v>4917.50994197</v>
      </c>
      <c r="BM244" s="98">
        <v>9755.0662434400001</v>
      </c>
      <c r="BN244" s="96">
        <v>10031.762634769999</v>
      </c>
      <c r="BO244" s="97">
        <v>4576.2678981500003</v>
      </c>
      <c r="BP244" s="97">
        <v>1427.92387205</v>
      </c>
      <c r="BQ244" s="98">
        <v>3508.4160950400001</v>
      </c>
      <c r="BR244" s="96">
        <v>1476.7139151099996</v>
      </c>
      <c r="BS244" s="97">
        <v>-2219.3620264699998</v>
      </c>
      <c r="BT244" s="97">
        <v>2634.2955428499999</v>
      </c>
      <c r="BU244" s="98">
        <v>2011.8769716000002</v>
      </c>
      <c r="BV244" s="96">
        <v>4695.6053148199999</v>
      </c>
      <c r="BW244" s="97">
        <v>4882.2386308100004</v>
      </c>
      <c r="BX244" s="97">
        <v>1014.1553416900003</v>
      </c>
      <c r="BY244" s="98">
        <v>725.56149313000014</v>
      </c>
      <c r="BZ244" s="96">
        <v>5051.0726660499995</v>
      </c>
      <c r="CA244" s="97">
        <v>8835.6430145000013</v>
      </c>
      <c r="CB244" s="97">
        <v>3816.6150321599998</v>
      </c>
      <c r="CC244" s="98">
        <v>1318.3301918900002</v>
      </c>
      <c r="CD244" s="96">
        <v>6425.0371349399993</v>
      </c>
      <c r="CE244" s="97">
        <v>3019.73623692</v>
      </c>
      <c r="CF244" s="97">
        <v>-676.03349684000023</v>
      </c>
      <c r="CG244" s="98">
        <v>623.39831580000055</v>
      </c>
      <c r="CH244" s="97">
        <v>1194.5142993700001</v>
      </c>
      <c r="CI244" s="97">
        <v>4018.3924298399997</v>
      </c>
      <c r="CJ244" s="97">
        <v>-309.18312830000002</v>
      </c>
      <c r="CK244" s="98">
        <v>5155.583014750001</v>
      </c>
      <c r="CL244" s="96">
        <v>770.6329744200001</v>
      </c>
      <c r="CM244" s="97">
        <v>35.431882829999964</v>
      </c>
      <c r="CN244" s="97">
        <v>1968.9544110500001</v>
      </c>
      <c r="CO244" s="97">
        <v>2861.3336826200002</v>
      </c>
      <c r="CP244" s="96">
        <v>-772.76350583999931</v>
      </c>
      <c r="CQ244" s="97">
        <v>-7946.3067566599993</v>
      </c>
      <c r="CR244" s="97">
        <v>-751.80982754000001</v>
      </c>
      <c r="CS244" s="98">
        <v>4481.4101653799989</v>
      </c>
      <c r="CT244" s="96">
        <v>1941.9379745800002</v>
      </c>
      <c r="CU244" s="97">
        <v>1745.13248305</v>
      </c>
      <c r="CV244" s="97">
        <v>1060.63132406</v>
      </c>
      <c r="CW244" s="98">
        <v>4979.3101773299995</v>
      </c>
      <c r="CX244" s="96">
        <v>-1376.9001350799999</v>
      </c>
      <c r="CY244" s="97">
        <v>-9307.6546127099973</v>
      </c>
      <c r="CZ244" s="97">
        <v>698.05911171000002</v>
      </c>
      <c r="DA244" s="98">
        <v>3812.0170918799995</v>
      </c>
      <c r="DB244" s="96">
        <v>967.88877796999986</v>
      </c>
      <c r="DC244" s="97">
        <v>2437.8502418600001</v>
      </c>
      <c r="DD244" s="97">
        <v>-3150.6228138899996</v>
      </c>
      <c r="DE244" s="98">
        <v>-1735.2980283700001</v>
      </c>
      <c r="DF244" s="96">
        <v>1994.8705154099998</v>
      </c>
      <c r="DG244" s="97">
        <v>2782.2844141299997</v>
      </c>
      <c r="DH244" s="97">
        <v>-643.92049364000002</v>
      </c>
      <c r="DI244" s="98">
        <v>1584.5671588899995</v>
      </c>
      <c r="DJ244" s="96">
        <v>2598.6567318400002</v>
      </c>
      <c r="DK244" s="97">
        <v>3132.1560809299999</v>
      </c>
      <c r="DL244" s="97">
        <v>1446.60144547</v>
      </c>
      <c r="DM244" s="98">
        <v>4030.0920222499999</v>
      </c>
      <c r="DN244" s="96">
        <v>1326.66313216</v>
      </c>
      <c r="DO244" s="97">
        <v>704.43807252000011</v>
      </c>
      <c r="DP244" s="97">
        <v>1115.4363627600001</v>
      </c>
      <c r="DQ244" s="98">
        <v>1372.0082127999999</v>
      </c>
      <c r="DR244" s="96">
        <v>4107.3473537499995</v>
      </c>
    </row>
    <row r="245" spans="1:122" s="10" customFormat="1" ht="13.2" customHeight="1" x14ac:dyDescent="0.3">
      <c r="A245" s="172" t="s">
        <v>215</v>
      </c>
      <c r="B245" s="153">
        <v>0</v>
      </c>
      <c r="C245" s="97">
        <v>0</v>
      </c>
      <c r="D245" s="97">
        <v>0</v>
      </c>
      <c r="E245" s="98">
        <v>0</v>
      </c>
      <c r="F245" s="97">
        <v>0</v>
      </c>
      <c r="G245" s="97">
        <v>0</v>
      </c>
      <c r="H245" s="97">
        <v>0</v>
      </c>
      <c r="I245" s="98">
        <v>0</v>
      </c>
      <c r="J245" s="96" t="s">
        <v>212</v>
      </c>
      <c r="K245" s="97" t="s">
        <v>212</v>
      </c>
      <c r="L245" s="97" t="s">
        <v>212</v>
      </c>
      <c r="M245" s="98" t="s">
        <v>212</v>
      </c>
      <c r="N245" s="96" t="s">
        <v>212</v>
      </c>
      <c r="O245" s="97" t="s">
        <v>212</v>
      </c>
      <c r="P245" s="97" t="s">
        <v>212</v>
      </c>
      <c r="Q245" s="98" t="s">
        <v>212</v>
      </c>
      <c r="R245" s="96" t="s">
        <v>212</v>
      </c>
      <c r="S245" s="97" t="s">
        <v>212</v>
      </c>
      <c r="T245" s="97" t="s">
        <v>212</v>
      </c>
      <c r="U245" s="98" t="s">
        <v>212</v>
      </c>
      <c r="V245" s="96" t="s">
        <v>212</v>
      </c>
      <c r="W245" s="97" t="s">
        <v>212</v>
      </c>
      <c r="X245" s="97" t="s">
        <v>212</v>
      </c>
      <c r="Y245" s="98" t="s">
        <v>212</v>
      </c>
      <c r="Z245" s="96" t="s">
        <v>212</v>
      </c>
      <c r="AA245" s="97" t="s">
        <v>212</v>
      </c>
      <c r="AB245" s="97" t="s">
        <v>212</v>
      </c>
      <c r="AC245" s="98" t="s">
        <v>212</v>
      </c>
      <c r="AD245" s="96" t="s">
        <v>212</v>
      </c>
      <c r="AE245" s="97" t="s">
        <v>212</v>
      </c>
      <c r="AF245" s="97" t="s">
        <v>212</v>
      </c>
      <c r="AG245" s="98" t="s">
        <v>212</v>
      </c>
      <c r="AH245" s="96" t="s">
        <v>212</v>
      </c>
      <c r="AI245" s="97" t="s">
        <v>212</v>
      </c>
      <c r="AJ245" s="97" t="s">
        <v>212</v>
      </c>
      <c r="AK245" s="98" t="s">
        <v>212</v>
      </c>
      <c r="AL245" s="96" t="s">
        <v>212</v>
      </c>
      <c r="AM245" s="97" t="s">
        <v>212</v>
      </c>
      <c r="AN245" s="97" t="s">
        <v>212</v>
      </c>
      <c r="AO245" s="98" t="s">
        <v>212</v>
      </c>
      <c r="AP245" s="96" t="s">
        <v>212</v>
      </c>
      <c r="AQ245" s="97" t="s">
        <v>212</v>
      </c>
      <c r="AR245" s="97" t="s">
        <v>212</v>
      </c>
      <c r="AS245" s="98" t="s">
        <v>212</v>
      </c>
      <c r="AT245" s="96" t="s">
        <v>212</v>
      </c>
      <c r="AU245" s="97" t="s">
        <v>212</v>
      </c>
      <c r="AV245" s="97" t="s">
        <v>212</v>
      </c>
      <c r="AW245" s="98" t="s">
        <v>212</v>
      </c>
      <c r="AX245" s="96" t="s">
        <v>212</v>
      </c>
      <c r="AY245" s="97" t="s">
        <v>212</v>
      </c>
      <c r="AZ245" s="97" t="s">
        <v>212</v>
      </c>
      <c r="BA245" s="98" t="s">
        <v>212</v>
      </c>
      <c r="BB245" s="96" t="s">
        <v>212</v>
      </c>
      <c r="BC245" s="97" t="s">
        <v>212</v>
      </c>
      <c r="BD245" s="97" t="s">
        <v>212</v>
      </c>
      <c r="BE245" s="98" t="s">
        <v>212</v>
      </c>
      <c r="BF245" s="96" t="s">
        <v>212</v>
      </c>
      <c r="BG245" s="97" t="s">
        <v>212</v>
      </c>
      <c r="BH245" s="97" t="s">
        <v>212</v>
      </c>
      <c r="BI245" s="98" t="s">
        <v>212</v>
      </c>
      <c r="BJ245" s="96">
        <v>2388.0063883900002</v>
      </c>
      <c r="BK245" s="97">
        <v>2524.1140985700004</v>
      </c>
      <c r="BL245" s="97">
        <v>2424.8572561800001</v>
      </c>
      <c r="BM245" s="98">
        <v>2369.1980474500001</v>
      </c>
      <c r="BN245" s="96">
        <v>3231.8347174199998</v>
      </c>
      <c r="BO245" s="97">
        <v>2964.6503648299999</v>
      </c>
      <c r="BP245" s="97">
        <v>2789.1877191999997</v>
      </c>
      <c r="BQ245" s="98">
        <v>2557.4311156499998</v>
      </c>
      <c r="BR245" s="96">
        <v>-671.8099831699999</v>
      </c>
      <c r="BS245" s="97">
        <v>-2335.7083482400003</v>
      </c>
      <c r="BT245" s="97">
        <v>387.11277075000004</v>
      </c>
      <c r="BU245" s="98">
        <v>335.25386226999996</v>
      </c>
      <c r="BV245" s="96">
        <v>1629.83351223</v>
      </c>
      <c r="BW245" s="97">
        <v>1583.9433551</v>
      </c>
      <c r="BX245" s="97">
        <v>593.01379438000004</v>
      </c>
      <c r="BY245" s="98">
        <v>1877.6537492500001</v>
      </c>
      <c r="BZ245" s="96">
        <v>69.017030220000009</v>
      </c>
      <c r="CA245" s="97">
        <v>380.90504174</v>
      </c>
      <c r="CB245" s="97">
        <v>64.719774379999976</v>
      </c>
      <c r="CC245" s="98">
        <v>358.90260238999997</v>
      </c>
      <c r="CD245" s="96">
        <v>-1627.2535188899997</v>
      </c>
      <c r="CE245" s="97">
        <v>-986.68071549000001</v>
      </c>
      <c r="CF245" s="97">
        <v>-1042.3454148999999</v>
      </c>
      <c r="CG245" s="98">
        <v>-1762.81186282</v>
      </c>
      <c r="CH245" s="97">
        <v>901.09434838999994</v>
      </c>
      <c r="CI245" s="97">
        <v>1175.1796572599999</v>
      </c>
      <c r="CJ245" s="97">
        <v>1443.2297633600001</v>
      </c>
      <c r="CK245" s="98">
        <v>1339.9614512400001</v>
      </c>
      <c r="CL245" s="96">
        <v>3694.8587094500003</v>
      </c>
      <c r="CM245" s="97">
        <v>3825.2594290699999</v>
      </c>
      <c r="CN245" s="97">
        <v>4153.1535337799996</v>
      </c>
      <c r="CO245" s="97">
        <v>3917.1049137499999</v>
      </c>
      <c r="CP245" s="96">
        <v>693.29167844000006</v>
      </c>
      <c r="CQ245" s="97">
        <v>682.39815567999995</v>
      </c>
      <c r="CR245" s="97">
        <v>704.19653634999997</v>
      </c>
      <c r="CS245" s="98">
        <v>642.76318874999993</v>
      </c>
      <c r="CT245" s="96">
        <v>4385.6186727499999</v>
      </c>
      <c r="CU245" s="97">
        <v>3518.5497636</v>
      </c>
      <c r="CV245" s="97">
        <v>2489.1541597700002</v>
      </c>
      <c r="CW245" s="98">
        <v>669.73059217999992</v>
      </c>
      <c r="CX245" s="96">
        <v>624.33653029999982</v>
      </c>
      <c r="CY245" s="97">
        <v>-3865.0010416999994</v>
      </c>
      <c r="CZ245" s="97">
        <v>3501.7758162700002</v>
      </c>
      <c r="DA245" s="98">
        <v>1115.6303703300002</v>
      </c>
      <c r="DB245" s="96">
        <v>5275.2647643499995</v>
      </c>
      <c r="DC245" s="97">
        <v>6359.1964745499999</v>
      </c>
      <c r="DD245" s="97">
        <v>5294.2468007099997</v>
      </c>
      <c r="DE245" s="98">
        <v>972.66406736999988</v>
      </c>
      <c r="DF245" s="96">
        <v>8057.0397466400009</v>
      </c>
      <c r="DG245" s="97">
        <v>7764.4685958699993</v>
      </c>
      <c r="DH245" s="97">
        <v>7226.9563760600004</v>
      </c>
      <c r="DI245" s="98">
        <v>3448.8984857099999</v>
      </c>
      <c r="DJ245" s="96">
        <v>2750.6298392200001</v>
      </c>
      <c r="DK245" s="97">
        <v>2203.49148444</v>
      </c>
      <c r="DL245" s="97">
        <v>3754.81866257</v>
      </c>
      <c r="DM245" s="98">
        <v>4888.2767493600004</v>
      </c>
      <c r="DN245" s="96">
        <v>4783.9976676800006</v>
      </c>
      <c r="DO245" s="97">
        <v>3434.1170326900001</v>
      </c>
      <c r="DP245" s="97">
        <v>4630.8178869699996</v>
      </c>
      <c r="DQ245" s="98">
        <v>6993.38773563</v>
      </c>
      <c r="DR245" s="96">
        <v>6819.3403511199995</v>
      </c>
    </row>
    <row r="246" spans="1:122" s="10" customFormat="1" ht="13.2" customHeight="1" x14ac:dyDescent="0.3">
      <c r="A246" s="172" t="s">
        <v>84</v>
      </c>
      <c r="B246" s="153">
        <v>-18.8</v>
      </c>
      <c r="C246" s="97">
        <v>-2.9</v>
      </c>
      <c r="D246" s="97">
        <v>0</v>
      </c>
      <c r="E246" s="98">
        <v>0</v>
      </c>
      <c r="F246" s="97">
        <v>0</v>
      </c>
      <c r="G246" s="97">
        <v>0</v>
      </c>
      <c r="H246" s="97">
        <v>0</v>
      </c>
      <c r="I246" s="98">
        <v>0</v>
      </c>
      <c r="J246" s="96">
        <v>0</v>
      </c>
      <c r="K246" s="97">
        <v>0</v>
      </c>
      <c r="L246" s="97">
        <v>0</v>
      </c>
      <c r="M246" s="98">
        <v>0</v>
      </c>
      <c r="N246" s="96">
        <v>0</v>
      </c>
      <c r="O246" s="97">
        <v>0</v>
      </c>
      <c r="P246" s="97">
        <v>0</v>
      </c>
      <c r="Q246" s="98">
        <v>0</v>
      </c>
      <c r="R246" s="96">
        <v>354.00000000000006</v>
      </c>
      <c r="S246" s="97">
        <v>-84.878</v>
      </c>
      <c r="T246" s="97">
        <v>-7.2959999999999994</v>
      </c>
      <c r="U246" s="98">
        <v>125.727</v>
      </c>
      <c r="V246" s="96">
        <v>4.2319999999999993</v>
      </c>
      <c r="W246" s="97">
        <v>201.16199999999998</v>
      </c>
      <c r="X246" s="97">
        <v>459.971</v>
      </c>
      <c r="Y246" s="98">
        <v>77.148999999999987</v>
      </c>
      <c r="Z246" s="96">
        <v>13.376000000000001</v>
      </c>
      <c r="AA246" s="97">
        <v>131.82999999999998</v>
      </c>
      <c r="AB246" s="97">
        <v>41.65</v>
      </c>
      <c r="AC246" s="98">
        <v>76.36</v>
      </c>
      <c r="AD246" s="96">
        <v>-29.266000000000002</v>
      </c>
      <c r="AE246" s="97">
        <v>-79.228999999999999</v>
      </c>
      <c r="AF246" s="97">
        <v>154.477</v>
      </c>
      <c r="AG246" s="98">
        <v>30.923999999999999</v>
      </c>
      <c r="AH246" s="96">
        <v>-9.9309999999999992</v>
      </c>
      <c r="AI246" s="97">
        <v>-8.984</v>
      </c>
      <c r="AJ246" s="97">
        <v>162.83800000000002</v>
      </c>
      <c r="AK246" s="98">
        <v>22.765999999999998</v>
      </c>
      <c r="AL246" s="96">
        <v>-4.3919999999999995</v>
      </c>
      <c r="AM246" s="97">
        <v>50.735999999999997</v>
      </c>
      <c r="AN246" s="97">
        <v>2866.1409999999996</v>
      </c>
      <c r="AO246" s="98">
        <v>269.80700000000002</v>
      </c>
      <c r="AP246" s="96">
        <v>8.2199999999999989</v>
      </c>
      <c r="AQ246" s="97">
        <v>51.393869140625</v>
      </c>
      <c r="AR246" s="97">
        <v>93.042000000000002</v>
      </c>
      <c r="AS246" s="98">
        <v>63.183000000000007</v>
      </c>
      <c r="AT246" s="96">
        <v>119.979</v>
      </c>
      <c r="AU246" s="97">
        <v>3.823245117187497</v>
      </c>
      <c r="AV246" s="97">
        <v>1570.0740000000001</v>
      </c>
      <c r="AW246" s="98">
        <v>3691.0214000244141</v>
      </c>
      <c r="AX246" s="96">
        <v>458.69703997802321</v>
      </c>
      <c r="AY246" s="97">
        <v>-2358.7433399658203</v>
      </c>
      <c r="AZ246" s="97">
        <v>-693.85301049804684</v>
      </c>
      <c r="BA246" s="98">
        <v>9563.8280893554693</v>
      </c>
      <c r="BB246" s="96">
        <v>1817.6947694091828</v>
      </c>
      <c r="BC246" s="97">
        <v>3938.423199707031</v>
      </c>
      <c r="BD246" s="97">
        <v>4037.152</v>
      </c>
      <c r="BE246" s="98">
        <v>2462.9560000000001</v>
      </c>
      <c r="BF246" s="96">
        <v>5.2157000000000835</v>
      </c>
      <c r="BG246" s="97">
        <v>-1763.4332999999997</v>
      </c>
      <c r="BH246" s="97">
        <v>-2411.7033000000001</v>
      </c>
      <c r="BI246" s="98">
        <v>-4927.2139999999999</v>
      </c>
      <c r="BJ246" s="96">
        <v>-1057.1183542600002</v>
      </c>
      <c r="BK246" s="97">
        <v>-2303.4388701899998</v>
      </c>
      <c r="BL246" s="97">
        <v>-5707.9509961800013</v>
      </c>
      <c r="BM246" s="98">
        <v>-705.65555372000017</v>
      </c>
      <c r="BN246" s="96">
        <v>-11277.342274500001</v>
      </c>
      <c r="BO246" s="97">
        <v>-2018.23150407</v>
      </c>
      <c r="BP246" s="97">
        <v>-1313.0047086</v>
      </c>
      <c r="BQ246" s="98">
        <v>-411.77890306000006</v>
      </c>
      <c r="BR246" s="96">
        <v>76.328433410000002</v>
      </c>
      <c r="BS246" s="97">
        <v>34.384036230000035</v>
      </c>
      <c r="BT246" s="97">
        <v>245.35830431000005</v>
      </c>
      <c r="BU246" s="98">
        <v>108.82117225999998</v>
      </c>
      <c r="BV246" s="96">
        <v>282.12934677000004</v>
      </c>
      <c r="BW246" s="97">
        <v>-1381.28260426</v>
      </c>
      <c r="BX246" s="97">
        <v>138.44319160000009</v>
      </c>
      <c r="BY246" s="98">
        <v>-397.7914207</v>
      </c>
      <c r="BZ246" s="96">
        <v>11.526155879999983</v>
      </c>
      <c r="CA246" s="97">
        <v>180.31069410000001</v>
      </c>
      <c r="CB246" s="97">
        <v>802.92621248999978</v>
      </c>
      <c r="CC246" s="98">
        <v>-283.11455065999985</v>
      </c>
      <c r="CD246" s="96">
        <v>19.294723439999956</v>
      </c>
      <c r="CE246" s="97">
        <v>-741.57706478</v>
      </c>
      <c r="CF246" s="97">
        <v>-231.13867605000002</v>
      </c>
      <c r="CG246" s="98">
        <v>114.3514684</v>
      </c>
      <c r="CH246" s="97">
        <v>-388.43206743000013</v>
      </c>
      <c r="CI246" s="97">
        <v>12.514364950000058</v>
      </c>
      <c r="CJ246" s="97">
        <v>-274.18799385</v>
      </c>
      <c r="CK246" s="98">
        <v>424.81577926000006</v>
      </c>
      <c r="CL246" s="96">
        <v>-73.755873509999986</v>
      </c>
      <c r="CM246" s="97">
        <v>5.2084863099999996</v>
      </c>
      <c r="CN246" s="97">
        <v>58.288600680000059</v>
      </c>
      <c r="CO246" s="97">
        <v>124.04222479000001</v>
      </c>
      <c r="CP246" s="96">
        <v>427.64184252000001</v>
      </c>
      <c r="CQ246" s="97">
        <v>110.50761285999999</v>
      </c>
      <c r="CR246" s="97">
        <v>3790.5510427099998</v>
      </c>
      <c r="CS246" s="98">
        <v>-37.310518330000043</v>
      </c>
      <c r="CT246" s="96">
        <v>-178.10321774999997</v>
      </c>
      <c r="CU246" s="97">
        <v>-151.12688976000004</v>
      </c>
      <c r="CV246" s="97">
        <v>389.82857605999999</v>
      </c>
      <c r="CW246" s="98">
        <v>1968.94088609</v>
      </c>
      <c r="CX246" s="96">
        <v>77.675096159999995</v>
      </c>
      <c r="CY246" s="97">
        <v>938.13396788</v>
      </c>
      <c r="CZ246" s="97">
        <v>148.94826218000003</v>
      </c>
      <c r="DA246" s="98">
        <v>165.72604122000001</v>
      </c>
      <c r="DB246" s="96">
        <v>6.5308638800000551</v>
      </c>
      <c r="DC246" s="97">
        <v>-197.66438396000001</v>
      </c>
      <c r="DD246" s="97">
        <v>273.67163847</v>
      </c>
      <c r="DE246" s="98">
        <v>-264.39828308999995</v>
      </c>
      <c r="DF246" s="96">
        <v>-35.867427570000018</v>
      </c>
      <c r="DG246" s="97">
        <v>71.189792580000017</v>
      </c>
      <c r="DH246" s="97">
        <v>10.252910369999988</v>
      </c>
      <c r="DI246" s="98">
        <v>1093.8521845499999</v>
      </c>
      <c r="DJ246" s="96">
        <v>720.69087318000004</v>
      </c>
      <c r="DK246" s="97">
        <v>-713.90820516000019</v>
      </c>
      <c r="DL246" s="97">
        <v>195.01083628999993</v>
      </c>
      <c r="DM246" s="98">
        <v>141.78226092999995</v>
      </c>
      <c r="DN246" s="96">
        <v>-201.96142806</v>
      </c>
      <c r="DO246" s="97">
        <v>46.405658399999993</v>
      </c>
      <c r="DP246" s="97">
        <v>19.398756910000014</v>
      </c>
      <c r="DQ246" s="98">
        <v>93.924444489999999</v>
      </c>
      <c r="DR246" s="96">
        <v>282.74508562999995</v>
      </c>
    </row>
    <row r="247" spans="1:122" s="10" customFormat="1" ht="13.2" customHeight="1" x14ac:dyDescent="0.3">
      <c r="A247" s="80" t="s">
        <v>160</v>
      </c>
      <c r="B247" s="151">
        <v>18.8</v>
      </c>
      <c r="C247" s="91">
        <v>2.9</v>
      </c>
      <c r="D247" s="91">
        <v>0</v>
      </c>
      <c r="E247" s="92">
        <v>0</v>
      </c>
      <c r="F247" s="91">
        <v>0</v>
      </c>
      <c r="G247" s="91">
        <v>0</v>
      </c>
      <c r="H247" s="91">
        <v>0</v>
      </c>
      <c r="I247" s="92">
        <v>0</v>
      </c>
      <c r="J247" s="90">
        <v>0</v>
      </c>
      <c r="K247" s="91">
        <v>0</v>
      </c>
      <c r="L247" s="91">
        <v>0</v>
      </c>
      <c r="M247" s="92">
        <v>0</v>
      </c>
      <c r="N247" s="90">
        <v>0</v>
      </c>
      <c r="O247" s="91">
        <v>0</v>
      </c>
      <c r="P247" s="91">
        <v>0</v>
      </c>
      <c r="Q247" s="92">
        <v>0</v>
      </c>
      <c r="R247" s="90">
        <v>37.901000000000003</v>
      </c>
      <c r="S247" s="91">
        <v>139.11500000000001</v>
      </c>
      <c r="T247" s="91">
        <v>48.471000000000004</v>
      </c>
      <c r="U247" s="92">
        <v>64.646000000000001</v>
      </c>
      <c r="V247" s="90">
        <v>49.019999999999996</v>
      </c>
      <c r="W247" s="91">
        <v>10.649000000000001</v>
      </c>
      <c r="X247" s="91">
        <v>49.037999999999997</v>
      </c>
      <c r="Y247" s="92">
        <v>65.902000000000001</v>
      </c>
      <c r="Z247" s="90">
        <v>29.480999999999998</v>
      </c>
      <c r="AA247" s="91">
        <v>14.367000000000001</v>
      </c>
      <c r="AB247" s="91">
        <v>7.851</v>
      </c>
      <c r="AC247" s="92">
        <v>54.142000000000003</v>
      </c>
      <c r="AD247" s="90">
        <v>35.336999999999996</v>
      </c>
      <c r="AE247" s="91">
        <v>99.634</v>
      </c>
      <c r="AF247" s="91">
        <v>26.379000000000001</v>
      </c>
      <c r="AG247" s="92">
        <v>8.536999999999999</v>
      </c>
      <c r="AH247" s="90">
        <v>12.747</v>
      </c>
      <c r="AI247" s="91">
        <v>16.201000000000001</v>
      </c>
      <c r="AJ247" s="91">
        <v>56.805</v>
      </c>
      <c r="AK247" s="92">
        <v>36.287999999999997</v>
      </c>
      <c r="AL247" s="90">
        <v>9.1379999999999999</v>
      </c>
      <c r="AM247" s="91">
        <v>7.2240000000000002</v>
      </c>
      <c r="AN247" s="91">
        <v>16.657</v>
      </c>
      <c r="AO247" s="92">
        <v>86.304000000000002</v>
      </c>
      <c r="AP247" s="90">
        <v>39.081000000000003</v>
      </c>
      <c r="AQ247" s="91">
        <v>74.463999999999999</v>
      </c>
      <c r="AR247" s="91">
        <v>12.96</v>
      </c>
      <c r="AS247" s="92">
        <v>61.860000000000007</v>
      </c>
      <c r="AT247" s="90">
        <v>58.956000000000003</v>
      </c>
      <c r="AU247" s="91">
        <v>148.84435205078125</v>
      </c>
      <c r="AV247" s="91">
        <v>57.048000000000002</v>
      </c>
      <c r="AW247" s="92">
        <v>76.405170166015594</v>
      </c>
      <c r="AX247" s="90">
        <v>1346.2563599243167</v>
      </c>
      <c r="AY247" s="91">
        <v>2880.8034200439452</v>
      </c>
      <c r="AZ247" s="91">
        <v>4518.8658305664057</v>
      </c>
      <c r="BA247" s="92">
        <v>3552.655219970703</v>
      </c>
      <c r="BB247" s="90">
        <v>1153.4734598388677</v>
      </c>
      <c r="BC247" s="91">
        <v>842.77</v>
      </c>
      <c r="BD247" s="91">
        <v>2346.4169999999999</v>
      </c>
      <c r="BE247" s="92">
        <v>849.09100000000001</v>
      </c>
      <c r="BF247" s="90">
        <v>1482.4998999999998</v>
      </c>
      <c r="BG247" s="91">
        <v>5348.0205999999998</v>
      </c>
      <c r="BH247" s="91">
        <v>3868.7739999999999</v>
      </c>
      <c r="BI247" s="92">
        <v>5931.1819000000005</v>
      </c>
      <c r="BJ247" s="90">
        <v>1711.3586992700002</v>
      </c>
      <c r="BK247" s="91">
        <v>4173.9891797399996</v>
      </c>
      <c r="BL247" s="91">
        <v>7271.3176797400001</v>
      </c>
      <c r="BM247" s="92">
        <v>1331.1978115300001</v>
      </c>
      <c r="BN247" s="90">
        <v>11760.695506309999</v>
      </c>
      <c r="BO247" s="91">
        <v>2619.3328562900001</v>
      </c>
      <c r="BP247" s="91">
        <v>2389.5287485599997</v>
      </c>
      <c r="BQ247" s="92">
        <v>1279.4378153600001</v>
      </c>
      <c r="BR247" s="90">
        <v>644.19646579000005</v>
      </c>
      <c r="BS247" s="91">
        <v>350.25559641999996</v>
      </c>
      <c r="BT247" s="91">
        <v>303.09072169000001</v>
      </c>
      <c r="BU247" s="92">
        <v>391.38141077</v>
      </c>
      <c r="BV247" s="90">
        <v>391.39727371999999</v>
      </c>
      <c r="BW247" s="91">
        <v>2441.9980623500001</v>
      </c>
      <c r="BX247" s="91">
        <v>863.93785991999994</v>
      </c>
      <c r="BY247" s="92">
        <v>899.39863680999997</v>
      </c>
      <c r="BZ247" s="90">
        <v>442.43431422999998</v>
      </c>
      <c r="CA247" s="91">
        <v>494.98028340999997</v>
      </c>
      <c r="CB247" s="91">
        <v>560.02321768999991</v>
      </c>
      <c r="CC247" s="92">
        <v>1051.4103805100001</v>
      </c>
      <c r="CD247" s="90">
        <v>452.43929480999998</v>
      </c>
      <c r="CE247" s="91">
        <v>966.16544695000005</v>
      </c>
      <c r="CF247" s="91">
        <v>387.28450586000002</v>
      </c>
      <c r="CG247" s="92">
        <v>205.23393927999999</v>
      </c>
      <c r="CH247" s="91">
        <v>601.34894138000004</v>
      </c>
      <c r="CI247" s="91">
        <v>333.18728792999997</v>
      </c>
      <c r="CJ247" s="91">
        <v>428.71445811000001</v>
      </c>
      <c r="CK247" s="92">
        <v>149.33557205</v>
      </c>
      <c r="CL247" s="90">
        <v>336.68941258000001</v>
      </c>
      <c r="CM247" s="91">
        <v>130.09336862000001</v>
      </c>
      <c r="CN247" s="91">
        <v>373.70378982000005</v>
      </c>
      <c r="CO247" s="91">
        <v>259.72607237</v>
      </c>
      <c r="CP247" s="90">
        <v>550.09730647000004</v>
      </c>
      <c r="CQ247" s="91">
        <v>235.84215074999997</v>
      </c>
      <c r="CR247" s="91">
        <v>164.05054231</v>
      </c>
      <c r="CS247" s="92">
        <v>398.85972604</v>
      </c>
      <c r="CT247" s="90">
        <v>666.12504636000006</v>
      </c>
      <c r="CU247" s="91">
        <v>811.86584412999991</v>
      </c>
      <c r="CV247" s="91">
        <v>224.69699404999997</v>
      </c>
      <c r="CW247" s="92">
        <v>748.37467814000001</v>
      </c>
      <c r="CX247" s="90">
        <v>162.28101461</v>
      </c>
      <c r="CY247" s="91">
        <v>266.48383217999998</v>
      </c>
      <c r="CZ247" s="91">
        <v>252.86490437999996</v>
      </c>
      <c r="DA247" s="92">
        <v>339.17762782</v>
      </c>
      <c r="DB247" s="90">
        <v>389.89404277</v>
      </c>
      <c r="DC247" s="91">
        <v>743.8301639</v>
      </c>
      <c r="DD247" s="91">
        <v>326.18579023000001</v>
      </c>
      <c r="DE247" s="92">
        <v>505.93422799000007</v>
      </c>
      <c r="DF247" s="90">
        <v>521.37263615999996</v>
      </c>
      <c r="DG247" s="91">
        <v>386.82778500000001</v>
      </c>
      <c r="DH247" s="91">
        <v>607.94615931999999</v>
      </c>
      <c r="DI247" s="92">
        <v>359.74711378000006</v>
      </c>
      <c r="DJ247" s="90">
        <v>623.46617861999994</v>
      </c>
      <c r="DK247" s="91">
        <v>1397.0779154400002</v>
      </c>
      <c r="DL247" s="91">
        <v>852.93483783000011</v>
      </c>
      <c r="DM247" s="92">
        <v>773.02722382999991</v>
      </c>
      <c r="DN247" s="90">
        <v>680.62012918000005</v>
      </c>
      <c r="DO247" s="91">
        <v>292.79310942000001</v>
      </c>
      <c r="DP247" s="91">
        <v>285.73969574</v>
      </c>
      <c r="DQ247" s="92">
        <v>297.73093971000003</v>
      </c>
      <c r="DR247" s="90">
        <v>148.50593111000001</v>
      </c>
    </row>
    <row r="248" spans="1:122" s="10" customFormat="1" ht="13.2" customHeight="1" x14ac:dyDescent="0.3">
      <c r="A248" s="80" t="s">
        <v>50</v>
      </c>
      <c r="B248" s="151">
        <v>0</v>
      </c>
      <c r="C248" s="91">
        <v>0</v>
      </c>
      <c r="D248" s="91">
        <v>0</v>
      </c>
      <c r="E248" s="92">
        <v>0</v>
      </c>
      <c r="F248" s="91">
        <v>0</v>
      </c>
      <c r="G248" s="91">
        <v>0</v>
      </c>
      <c r="H248" s="91">
        <v>0</v>
      </c>
      <c r="I248" s="92">
        <v>0</v>
      </c>
      <c r="J248" s="90">
        <v>0</v>
      </c>
      <c r="K248" s="91">
        <v>0</v>
      </c>
      <c r="L248" s="91">
        <v>0</v>
      </c>
      <c r="M248" s="92">
        <v>0</v>
      </c>
      <c r="N248" s="90">
        <v>0</v>
      </c>
      <c r="O248" s="91">
        <v>0</v>
      </c>
      <c r="P248" s="91">
        <v>0</v>
      </c>
      <c r="Q248" s="92">
        <v>0</v>
      </c>
      <c r="R248" s="90">
        <v>391.90100000000001</v>
      </c>
      <c r="S248" s="91">
        <v>54.236999999999995</v>
      </c>
      <c r="T248" s="91">
        <v>41.174999999999997</v>
      </c>
      <c r="U248" s="92">
        <v>190.37299999999999</v>
      </c>
      <c r="V248" s="90">
        <v>53.251999999999995</v>
      </c>
      <c r="W248" s="91">
        <v>211.81100000000001</v>
      </c>
      <c r="X248" s="91">
        <v>509.00899999999996</v>
      </c>
      <c r="Y248" s="92">
        <v>143.05099999999999</v>
      </c>
      <c r="Z248" s="90">
        <v>42.856999999999999</v>
      </c>
      <c r="AA248" s="91">
        <v>146.197</v>
      </c>
      <c r="AB248" s="91">
        <v>49.500999999999998</v>
      </c>
      <c r="AC248" s="92">
        <v>130.50199999999998</v>
      </c>
      <c r="AD248" s="90">
        <v>6.0709999999999997</v>
      </c>
      <c r="AE248" s="91">
        <v>20.404999999999998</v>
      </c>
      <c r="AF248" s="91">
        <v>180.85599999999999</v>
      </c>
      <c r="AG248" s="92">
        <v>39.460999999999999</v>
      </c>
      <c r="AH248" s="90">
        <v>2.8159999999999998</v>
      </c>
      <c r="AI248" s="91">
        <v>7.2169999999999996</v>
      </c>
      <c r="AJ248" s="91">
        <v>219.643</v>
      </c>
      <c r="AK248" s="92">
        <v>59.054000000000002</v>
      </c>
      <c r="AL248" s="90">
        <v>4.7459999999999996</v>
      </c>
      <c r="AM248" s="91">
        <v>57.96</v>
      </c>
      <c r="AN248" s="91">
        <v>2882.7979999999998</v>
      </c>
      <c r="AO248" s="92">
        <v>356.11099999999999</v>
      </c>
      <c r="AP248" s="90">
        <v>47.300999999999995</v>
      </c>
      <c r="AQ248" s="91">
        <v>125.85786914062498</v>
      </c>
      <c r="AR248" s="91">
        <v>106.00200000000001</v>
      </c>
      <c r="AS248" s="92">
        <v>125.04299999999999</v>
      </c>
      <c r="AT248" s="90">
        <v>178.935</v>
      </c>
      <c r="AU248" s="91">
        <v>152.66759716796875</v>
      </c>
      <c r="AV248" s="91">
        <v>1627.1219999999998</v>
      </c>
      <c r="AW248" s="92">
        <v>3767.4265701904296</v>
      </c>
      <c r="AX248" s="90">
        <v>1804.9533999023399</v>
      </c>
      <c r="AY248" s="91">
        <v>522.060080078125</v>
      </c>
      <c r="AZ248" s="91">
        <v>3825.0128200683594</v>
      </c>
      <c r="BA248" s="92">
        <v>13116.483309326171</v>
      </c>
      <c r="BB248" s="90">
        <v>2971.16822924805</v>
      </c>
      <c r="BC248" s="91">
        <v>4781.1931997070315</v>
      </c>
      <c r="BD248" s="91">
        <v>6383.5689999999995</v>
      </c>
      <c r="BE248" s="92">
        <v>3312.047</v>
      </c>
      <c r="BF248" s="90">
        <v>1487.7156</v>
      </c>
      <c r="BG248" s="91">
        <v>3584.5873000000001</v>
      </c>
      <c r="BH248" s="91">
        <v>1457.0707</v>
      </c>
      <c r="BI248" s="92">
        <v>1003.9679000000001</v>
      </c>
      <c r="BJ248" s="90">
        <v>654.24034501000006</v>
      </c>
      <c r="BK248" s="91">
        <v>1870.5503095500001</v>
      </c>
      <c r="BL248" s="91">
        <v>1563.3666835599997</v>
      </c>
      <c r="BM248" s="92">
        <v>625.54225780999991</v>
      </c>
      <c r="BN248" s="90">
        <v>483.35323181000001</v>
      </c>
      <c r="BO248" s="91">
        <v>601.10135221999997</v>
      </c>
      <c r="BP248" s="91">
        <v>1076.52403996</v>
      </c>
      <c r="BQ248" s="92">
        <v>867.6589123</v>
      </c>
      <c r="BR248" s="90">
        <v>720.52489920000005</v>
      </c>
      <c r="BS248" s="91">
        <v>384.63963265000007</v>
      </c>
      <c r="BT248" s="91">
        <v>548.449026</v>
      </c>
      <c r="BU248" s="92">
        <v>500.20258303000003</v>
      </c>
      <c r="BV248" s="90">
        <v>673.52662049000003</v>
      </c>
      <c r="BW248" s="91">
        <v>1060.7154580900001</v>
      </c>
      <c r="BX248" s="91">
        <v>1002.38105152</v>
      </c>
      <c r="BY248" s="92">
        <v>501.60721610999997</v>
      </c>
      <c r="BZ248" s="90">
        <v>453.96047010999996</v>
      </c>
      <c r="CA248" s="91">
        <v>675.29097750999995</v>
      </c>
      <c r="CB248" s="91">
        <v>1362.9494301799998</v>
      </c>
      <c r="CC248" s="92">
        <v>768.29582985000013</v>
      </c>
      <c r="CD248" s="90">
        <v>471.73401824999996</v>
      </c>
      <c r="CE248" s="91">
        <v>224.58838216999999</v>
      </c>
      <c r="CF248" s="91">
        <v>156.14582981000001</v>
      </c>
      <c r="CG248" s="92">
        <v>319.58540768</v>
      </c>
      <c r="CH248" s="91">
        <v>212.91687395</v>
      </c>
      <c r="CI248" s="91">
        <v>345.70165287999998</v>
      </c>
      <c r="CJ248" s="91">
        <v>154.52646426000001</v>
      </c>
      <c r="CK248" s="92">
        <v>574.15135131</v>
      </c>
      <c r="CL248" s="90">
        <v>262.93353907000005</v>
      </c>
      <c r="CM248" s="91">
        <v>135.30185492999999</v>
      </c>
      <c r="CN248" s="91">
        <v>431.99239049999994</v>
      </c>
      <c r="CO248" s="91">
        <v>383.76829715999997</v>
      </c>
      <c r="CP248" s="90">
        <v>977.73914898999999</v>
      </c>
      <c r="CQ248" s="91">
        <v>346.34976360999997</v>
      </c>
      <c r="CR248" s="91">
        <v>3954.6015850200006</v>
      </c>
      <c r="CS248" s="92">
        <v>361.54920771000002</v>
      </c>
      <c r="CT248" s="90">
        <v>488.02182861</v>
      </c>
      <c r="CU248" s="91">
        <v>660.73895436999999</v>
      </c>
      <c r="CV248" s="91">
        <v>614.52557010999999</v>
      </c>
      <c r="CW248" s="92">
        <v>2717.3155642300003</v>
      </c>
      <c r="CX248" s="90">
        <v>239.95611076999998</v>
      </c>
      <c r="CY248" s="91">
        <v>1204.6178000600003</v>
      </c>
      <c r="CZ248" s="91">
        <v>401.81316656000001</v>
      </c>
      <c r="DA248" s="92">
        <v>504.90366904000007</v>
      </c>
      <c r="DB248" s="90">
        <v>396.42490665000003</v>
      </c>
      <c r="DC248" s="91">
        <v>546.16577993999999</v>
      </c>
      <c r="DD248" s="91">
        <v>599.85742870000001</v>
      </c>
      <c r="DE248" s="92">
        <v>241.53594489999998</v>
      </c>
      <c r="DF248" s="90">
        <v>485.50520858999994</v>
      </c>
      <c r="DG248" s="91">
        <v>458.01757757999997</v>
      </c>
      <c r="DH248" s="91">
        <v>618.19906968999999</v>
      </c>
      <c r="DI248" s="92">
        <v>1453.59929833</v>
      </c>
      <c r="DJ248" s="90">
        <v>1344.1570517999999</v>
      </c>
      <c r="DK248" s="91">
        <v>683.16971028</v>
      </c>
      <c r="DL248" s="91">
        <v>1047.9456741199999</v>
      </c>
      <c r="DM248" s="92">
        <v>914.8094847599998</v>
      </c>
      <c r="DN248" s="90">
        <v>478.65870111999999</v>
      </c>
      <c r="DO248" s="91">
        <v>339.19876782000006</v>
      </c>
      <c r="DP248" s="91">
        <v>305.13845264999998</v>
      </c>
      <c r="DQ248" s="92">
        <v>391.65538419999996</v>
      </c>
      <c r="DR248" s="90">
        <v>431.25101674000001</v>
      </c>
    </row>
    <row r="249" spans="1:122" s="10" customFormat="1" ht="13.2" customHeight="1" x14ac:dyDescent="0.3">
      <c r="A249" s="172" t="s">
        <v>104</v>
      </c>
      <c r="B249" s="153">
        <v>0</v>
      </c>
      <c r="C249" s="97">
        <v>0</v>
      </c>
      <c r="D249" s="97">
        <v>0</v>
      </c>
      <c r="E249" s="98">
        <v>0</v>
      </c>
      <c r="F249" s="97">
        <v>0</v>
      </c>
      <c r="G249" s="97">
        <v>0</v>
      </c>
      <c r="H249" s="97">
        <v>0</v>
      </c>
      <c r="I249" s="98">
        <v>0</v>
      </c>
      <c r="J249" s="96">
        <v>0</v>
      </c>
      <c r="K249" s="97">
        <v>0</v>
      </c>
      <c r="L249" s="97">
        <v>0</v>
      </c>
      <c r="M249" s="98">
        <v>0</v>
      </c>
      <c r="N249" s="96">
        <v>0</v>
      </c>
      <c r="O249" s="97">
        <v>0</v>
      </c>
      <c r="P249" s="97">
        <v>0</v>
      </c>
      <c r="Q249" s="98">
        <v>0</v>
      </c>
      <c r="R249" s="96">
        <v>373.01300000000003</v>
      </c>
      <c r="S249" s="97">
        <v>-85.456000000000003</v>
      </c>
      <c r="T249" s="97">
        <v>-23.706000000000003</v>
      </c>
      <c r="U249" s="98">
        <v>120.99799999999999</v>
      </c>
      <c r="V249" s="96">
        <v>24.432000000000002</v>
      </c>
      <c r="W249" s="97">
        <v>191.244</v>
      </c>
      <c r="X249" s="97">
        <v>255.06199999999998</v>
      </c>
      <c r="Y249" s="98">
        <v>76.079000000000008</v>
      </c>
      <c r="Z249" s="96">
        <v>17.783000000000001</v>
      </c>
      <c r="AA249" s="97">
        <v>133.995</v>
      </c>
      <c r="AB249" s="97">
        <v>41.315000000000005</v>
      </c>
      <c r="AC249" s="98">
        <v>74.444000000000003</v>
      </c>
      <c r="AD249" s="96">
        <v>-29.266000000000002</v>
      </c>
      <c r="AE249" s="97">
        <v>-79.680999999999997</v>
      </c>
      <c r="AF249" s="97">
        <v>157.04399999999998</v>
      </c>
      <c r="AG249" s="98">
        <v>30.417999999999999</v>
      </c>
      <c r="AH249" s="96">
        <v>-9.9309999999999992</v>
      </c>
      <c r="AI249" s="97">
        <v>-8.2910000000000004</v>
      </c>
      <c r="AJ249" s="97">
        <v>186.06200000000001</v>
      </c>
      <c r="AK249" s="98">
        <v>19.373999999999999</v>
      </c>
      <c r="AL249" s="96">
        <v>-8.9539999999999988</v>
      </c>
      <c r="AM249" s="97">
        <v>48.021999999999998</v>
      </c>
      <c r="AN249" s="97">
        <v>2861.6949999999997</v>
      </c>
      <c r="AO249" s="98">
        <v>269.08500000000004</v>
      </c>
      <c r="AP249" s="96">
        <v>0.33200000000000074</v>
      </c>
      <c r="AQ249" s="97">
        <v>-59.695999999999998</v>
      </c>
      <c r="AR249" s="97">
        <v>-4.3339999999999996</v>
      </c>
      <c r="AS249" s="98">
        <v>-39.262</v>
      </c>
      <c r="AT249" s="96">
        <v>27.21</v>
      </c>
      <c r="AU249" s="97">
        <v>-62.558</v>
      </c>
      <c r="AV249" s="97">
        <v>1449.376</v>
      </c>
      <c r="AW249" s="98">
        <v>3358.9679999999998</v>
      </c>
      <c r="AX249" s="96">
        <v>718.34160986327697</v>
      </c>
      <c r="AY249" s="97">
        <v>-2692.375</v>
      </c>
      <c r="AZ249" s="97">
        <v>-856.86799999999971</v>
      </c>
      <c r="BA249" s="98">
        <v>8653.9580000000005</v>
      </c>
      <c r="BB249" s="96">
        <v>2210.120079345706</v>
      </c>
      <c r="BC249" s="97">
        <v>3820.6838796386719</v>
      </c>
      <c r="BD249" s="97">
        <v>3932.2670000000003</v>
      </c>
      <c r="BE249" s="98">
        <v>2385.9830000000002</v>
      </c>
      <c r="BF249" s="96">
        <v>-230.90179999999998</v>
      </c>
      <c r="BG249" s="97">
        <v>-1736.3053</v>
      </c>
      <c r="BH249" s="97">
        <v>-2824.0554999999999</v>
      </c>
      <c r="BI249" s="98">
        <v>-5327.9441999999999</v>
      </c>
      <c r="BJ249" s="96">
        <v>-944.7839989900001</v>
      </c>
      <c r="BK249" s="97">
        <v>-3044.8970059299995</v>
      </c>
      <c r="BL249" s="97">
        <v>-5531.25594662</v>
      </c>
      <c r="BM249" s="98">
        <v>-173.92843161999997</v>
      </c>
      <c r="BN249" s="96">
        <v>-11141.05368227</v>
      </c>
      <c r="BO249" s="97">
        <v>-2087.2141234500004</v>
      </c>
      <c r="BP249" s="97">
        <v>-496.28828844000009</v>
      </c>
      <c r="BQ249" s="98">
        <v>-56.704784079999968</v>
      </c>
      <c r="BR249" s="96">
        <v>19.297368869999985</v>
      </c>
      <c r="BS249" s="97">
        <v>89.428527519999989</v>
      </c>
      <c r="BT249" s="97">
        <v>26.951919029999999</v>
      </c>
      <c r="BU249" s="98">
        <v>-45.690074749999994</v>
      </c>
      <c r="BV249" s="96">
        <v>17.692253469999997</v>
      </c>
      <c r="BW249" s="97">
        <v>-1544.78337216</v>
      </c>
      <c r="BX249" s="97">
        <v>363.43851354000009</v>
      </c>
      <c r="BY249" s="98">
        <v>-80.953548450000014</v>
      </c>
      <c r="BZ249" s="96">
        <v>102.88594147000001</v>
      </c>
      <c r="CA249" s="97">
        <v>176.09679382000002</v>
      </c>
      <c r="CB249" s="97">
        <v>827.43200394999985</v>
      </c>
      <c r="CC249" s="98">
        <v>43.821779300000173</v>
      </c>
      <c r="CD249" s="96">
        <v>258.22551050999994</v>
      </c>
      <c r="CE249" s="97">
        <v>-413.83516774999998</v>
      </c>
      <c r="CF249" s="97">
        <v>-23.92801562</v>
      </c>
      <c r="CG249" s="98">
        <v>-71.18635261</v>
      </c>
      <c r="CH249" s="97">
        <v>-453.59663533000003</v>
      </c>
      <c r="CI249" s="97">
        <v>193.44293368000001</v>
      </c>
      <c r="CJ249" s="97">
        <v>-268.58061536000002</v>
      </c>
      <c r="CK249" s="98">
        <v>83.890090499999999</v>
      </c>
      <c r="CL249" s="96">
        <v>137.37525045000001</v>
      </c>
      <c r="CM249" s="97">
        <v>-17.169612119999996</v>
      </c>
      <c r="CN249" s="97">
        <v>62.155690980000003</v>
      </c>
      <c r="CO249" s="97">
        <v>35.757454319999994</v>
      </c>
      <c r="CP249" s="96">
        <v>37.784042649999996</v>
      </c>
      <c r="CQ249" s="97">
        <v>74.772898639999994</v>
      </c>
      <c r="CR249" s="97">
        <v>3275.8206050599997</v>
      </c>
      <c r="CS249" s="98">
        <v>38.620427639999996</v>
      </c>
      <c r="CT249" s="96">
        <v>-101.53349556999999</v>
      </c>
      <c r="CU249" s="97">
        <v>224.53429940999999</v>
      </c>
      <c r="CV249" s="97">
        <v>224.00522315000001</v>
      </c>
      <c r="CW249" s="98">
        <v>1437.0903879500001</v>
      </c>
      <c r="CX249" s="96">
        <v>-32.260611180000005</v>
      </c>
      <c r="CY249" s="97">
        <v>566.05410729000005</v>
      </c>
      <c r="CZ249" s="97">
        <v>60.715187669999999</v>
      </c>
      <c r="DA249" s="98">
        <v>-72.468768539999999</v>
      </c>
      <c r="DB249" s="96">
        <v>-31.157880850000002</v>
      </c>
      <c r="DC249" s="97">
        <v>19.524376349999994</v>
      </c>
      <c r="DD249" s="97">
        <v>53.350192739999997</v>
      </c>
      <c r="DE249" s="98">
        <v>22.386923230000001</v>
      </c>
      <c r="DF249" s="96">
        <v>27.799956889999997</v>
      </c>
      <c r="DG249" s="97">
        <v>63.335275330000002</v>
      </c>
      <c r="DH249" s="97">
        <v>-39.93315436000001</v>
      </c>
      <c r="DI249" s="98">
        <v>110.55035499</v>
      </c>
      <c r="DJ249" s="96">
        <v>-70.393013539999984</v>
      </c>
      <c r="DK249" s="97">
        <v>-2.0219943500000062</v>
      </c>
      <c r="DL249" s="97">
        <v>426.99141165999998</v>
      </c>
      <c r="DM249" s="98">
        <v>211.29487628999999</v>
      </c>
      <c r="DN249" s="96">
        <v>-149.69606074999996</v>
      </c>
      <c r="DO249" s="97">
        <v>-8.1643118699999988</v>
      </c>
      <c r="DP249" s="97">
        <v>26.422701070000006</v>
      </c>
      <c r="DQ249" s="98">
        <v>72.123571880000014</v>
      </c>
      <c r="DR249" s="96">
        <v>12.41395245</v>
      </c>
    </row>
    <row r="250" spans="1:122" s="10" customFormat="1" ht="13.2" customHeight="1" x14ac:dyDescent="0.3">
      <c r="A250" s="80" t="s">
        <v>105</v>
      </c>
      <c r="B250" s="151">
        <v>0</v>
      </c>
      <c r="C250" s="91">
        <v>0</v>
      </c>
      <c r="D250" s="91">
        <v>0</v>
      </c>
      <c r="E250" s="92">
        <v>0</v>
      </c>
      <c r="F250" s="91">
        <v>0</v>
      </c>
      <c r="G250" s="91">
        <v>0</v>
      </c>
      <c r="H250" s="91">
        <v>0</v>
      </c>
      <c r="I250" s="92">
        <v>0</v>
      </c>
      <c r="J250" s="90">
        <v>0</v>
      </c>
      <c r="K250" s="91">
        <v>0</v>
      </c>
      <c r="L250" s="91">
        <v>0</v>
      </c>
      <c r="M250" s="92">
        <v>0</v>
      </c>
      <c r="N250" s="90">
        <v>0</v>
      </c>
      <c r="O250" s="91">
        <v>0</v>
      </c>
      <c r="P250" s="91">
        <v>0</v>
      </c>
      <c r="Q250" s="92">
        <v>0</v>
      </c>
      <c r="R250" s="90">
        <v>3.9460000000000002</v>
      </c>
      <c r="S250" s="91">
        <v>136.67699999999999</v>
      </c>
      <c r="T250" s="91">
        <v>48.471000000000004</v>
      </c>
      <c r="U250" s="92">
        <v>64.542000000000002</v>
      </c>
      <c r="V250" s="90">
        <v>26.007999999999996</v>
      </c>
      <c r="W250" s="91">
        <v>10.595000000000001</v>
      </c>
      <c r="X250" s="91">
        <v>18.544</v>
      </c>
      <c r="Y250" s="92">
        <v>9.1509999999999998</v>
      </c>
      <c r="Z250" s="90">
        <v>21.102999999999998</v>
      </c>
      <c r="AA250" s="91">
        <v>12.202000000000002</v>
      </c>
      <c r="AB250" s="91">
        <v>7.7750000000000004</v>
      </c>
      <c r="AC250" s="92">
        <v>51.771999999999998</v>
      </c>
      <c r="AD250" s="90">
        <v>34.237000000000002</v>
      </c>
      <c r="AE250" s="91">
        <v>99.091999999999999</v>
      </c>
      <c r="AF250" s="91">
        <v>22.827000000000002</v>
      </c>
      <c r="AG250" s="92">
        <v>8.536999999999999</v>
      </c>
      <c r="AH250" s="90">
        <v>12.747</v>
      </c>
      <c r="AI250" s="91">
        <v>14.962</v>
      </c>
      <c r="AJ250" s="91">
        <v>29.110000000000003</v>
      </c>
      <c r="AK250" s="92">
        <v>34.808999999999997</v>
      </c>
      <c r="AL250" s="90">
        <v>9.1379999999999999</v>
      </c>
      <c r="AM250" s="91">
        <v>5.625</v>
      </c>
      <c r="AN250" s="91">
        <v>16.657</v>
      </c>
      <c r="AO250" s="92">
        <v>83.126000000000005</v>
      </c>
      <c r="AP250" s="90">
        <v>34.082000000000001</v>
      </c>
      <c r="AQ250" s="91">
        <v>66.311000000000007</v>
      </c>
      <c r="AR250" s="91">
        <v>7.9349999999999996</v>
      </c>
      <c r="AS250" s="92">
        <v>51.392000000000003</v>
      </c>
      <c r="AT250" s="90">
        <v>35.795000000000002</v>
      </c>
      <c r="AU250" s="91">
        <v>69.763999999999996</v>
      </c>
      <c r="AV250" s="91">
        <v>9.875</v>
      </c>
      <c r="AW250" s="92">
        <v>5.0299999999999994</v>
      </c>
      <c r="AX250" s="90">
        <v>1002.639790039063</v>
      </c>
      <c r="AY250" s="91">
        <v>2706.915</v>
      </c>
      <c r="AZ250" s="91">
        <v>4398.6080000000002</v>
      </c>
      <c r="BA250" s="92">
        <v>3495.2750000000001</v>
      </c>
      <c r="BB250" s="90">
        <v>305.05149999999998</v>
      </c>
      <c r="BC250" s="91">
        <v>575.27700000000004</v>
      </c>
      <c r="BD250" s="91">
        <v>1783.72</v>
      </c>
      <c r="BE250" s="92">
        <v>486.92599999999999</v>
      </c>
      <c r="BF250" s="90">
        <v>1305.0291999999999</v>
      </c>
      <c r="BG250" s="91">
        <v>4691.8774999999996</v>
      </c>
      <c r="BH250" s="91">
        <v>3771.1790999999998</v>
      </c>
      <c r="BI250" s="92">
        <v>5484.1017999999995</v>
      </c>
      <c r="BJ250" s="90">
        <v>973.06185674000005</v>
      </c>
      <c r="BK250" s="91">
        <v>3854.4645560099998</v>
      </c>
      <c r="BL250" s="91">
        <v>5565.1933476200002</v>
      </c>
      <c r="BM250" s="92">
        <v>269.03483108999995</v>
      </c>
      <c r="BN250" s="90">
        <v>11176.00550146</v>
      </c>
      <c r="BO250" s="91">
        <v>2422.3786647500001</v>
      </c>
      <c r="BP250" s="91">
        <v>630.38497618999997</v>
      </c>
      <c r="BQ250" s="92">
        <v>395.35211034000002</v>
      </c>
      <c r="BR250" s="90">
        <v>187.02178254</v>
      </c>
      <c r="BS250" s="91">
        <v>52.716258209999999</v>
      </c>
      <c r="BT250" s="91">
        <v>54.03735039</v>
      </c>
      <c r="BU250" s="92">
        <v>140.99594623999999</v>
      </c>
      <c r="BV250" s="90">
        <v>153.65249094000001</v>
      </c>
      <c r="BW250" s="91">
        <v>2143.5428731800002</v>
      </c>
      <c r="BX250" s="91">
        <v>400.65103313999998</v>
      </c>
      <c r="BY250" s="92">
        <v>288.84222492000004</v>
      </c>
      <c r="BZ250" s="90">
        <v>26.519811230000002</v>
      </c>
      <c r="CA250" s="91">
        <v>27.28235875</v>
      </c>
      <c r="CB250" s="91">
        <v>259.05143597999995</v>
      </c>
      <c r="CC250" s="92">
        <v>549.31253217999995</v>
      </c>
      <c r="CD250" s="90">
        <v>76.665003589999998</v>
      </c>
      <c r="CE250" s="91">
        <v>548.35774866999998</v>
      </c>
      <c r="CF250" s="91">
        <v>38.740307700000002</v>
      </c>
      <c r="CG250" s="92">
        <v>152.70320362999999</v>
      </c>
      <c r="CH250" s="91">
        <v>496.22413172000006</v>
      </c>
      <c r="CI250" s="91">
        <v>61.940900360000001</v>
      </c>
      <c r="CJ250" s="91">
        <v>304.46475692000001</v>
      </c>
      <c r="CK250" s="92">
        <v>33.029245590000002</v>
      </c>
      <c r="CL250" s="90">
        <v>45.588255200000006</v>
      </c>
      <c r="CM250" s="91">
        <v>53.361091419999994</v>
      </c>
      <c r="CN250" s="91">
        <v>53.765568859999995</v>
      </c>
      <c r="CO250" s="91">
        <v>34.566440800000002</v>
      </c>
      <c r="CP250" s="90">
        <v>269.94679986</v>
      </c>
      <c r="CQ250" s="91">
        <v>49.071151669999999</v>
      </c>
      <c r="CR250" s="91">
        <v>32.361974779999997</v>
      </c>
      <c r="CS250" s="92">
        <v>67.562796130000009</v>
      </c>
      <c r="CT250" s="90">
        <v>210.56530684000001</v>
      </c>
      <c r="CU250" s="91">
        <v>116.06741445</v>
      </c>
      <c r="CV250" s="91">
        <v>51.358097389999998</v>
      </c>
      <c r="CW250" s="92">
        <v>354.40693625000006</v>
      </c>
      <c r="CX250" s="90">
        <v>44.956964900000003</v>
      </c>
      <c r="CY250" s="91">
        <v>26.468886179999998</v>
      </c>
      <c r="CZ250" s="91">
        <v>22.341207480000001</v>
      </c>
      <c r="DA250" s="92">
        <v>89.99224645999999</v>
      </c>
      <c r="DB250" s="90">
        <v>45.435087469999999</v>
      </c>
      <c r="DC250" s="91">
        <v>34.423084789999997</v>
      </c>
      <c r="DD250" s="91">
        <v>3.2643746599999997</v>
      </c>
      <c r="DE250" s="92">
        <v>48.384445290000002</v>
      </c>
      <c r="DF250" s="90">
        <v>13.962531070000001</v>
      </c>
      <c r="DG250" s="91">
        <v>37.033923779999995</v>
      </c>
      <c r="DH250" s="91">
        <v>91.458537770000007</v>
      </c>
      <c r="DI250" s="92">
        <v>9.8518593100000018</v>
      </c>
      <c r="DJ250" s="90">
        <v>112.58699276000002</v>
      </c>
      <c r="DK250" s="91">
        <v>43.343402739999995</v>
      </c>
      <c r="DL250" s="91">
        <v>29.721617069999997</v>
      </c>
      <c r="DM250" s="92">
        <v>107.21278920999998</v>
      </c>
      <c r="DN250" s="90">
        <v>282.87131998000001</v>
      </c>
      <c r="DO250" s="91">
        <v>40.443458959999994</v>
      </c>
      <c r="DP250" s="91">
        <v>25.658689589999998</v>
      </c>
      <c r="DQ250" s="92">
        <v>8.9060086700000003</v>
      </c>
      <c r="DR250" s="90">
        <v>10.429057200000001</v>
      </c>
    </row>
    <row r="251" spans="1:122" s="10" customFormat="1" ht="13.2" customHeight="1" x14ac:dyDescent="0.3">
      <c r="A251" s="80" t="s">
        <v>106</v>
      </c>
      <c r="B251" s="151">
        <v>0</v>
      </c>
      <c r="C251" s="91">
        <v>0</v>
      </c>
      <c r="D251" s="91">
        <v>0</v>
      </c>
      <c r="E251" s="92">
        <v>0</v>
      </c>
      <c r="F251" s="91">
        <v>0</v>
      </c>
      <c r="G251" s="91">
        <v>0</v>
      </c>
      <c r="H251" s="91">
        <v>0</v>
      </c>
      <c r="I251" s="92">
        <v>0</v>
      </c>
      <c r="J251" s="90">
        <v>0</v>
      </c>
      <c r="K251" s="91">
        <v>0</v>
      </c>
      <c r="L251" s="91">
        <v>0</v>
      </c>
      <c r="M251" s="92">
        <v>0</v>
      </c>
      <c r="N251" s="90">
        <v>0</v>
      </c>
      <c r="O251" s="91">
        <v>0</v>
      </c>
      <c r="P251" s="91">
        <v>0</v>
      </c>
      <c r="Q251" s="92">
        <v>0</v>
      </c>
      <c r="R251" s="90">
        <v>376.959</v>
      </c>
      <c r="S251" s="91">
        <v>51.221000000000004</v>
      </c>
      <c r="T251" s="91">
        <v>24.765000000000001</v>
      </c>
      <c r="U251" s="92">
        <v>185.54</v>
      </c>
      <c r="V251" s="90">
        <v>50.44</v>
      </c>
      <c r="W251" s="91">
        <v>201.839</v>
      </c>
      <c r="X251" s="91">
        <v>273.60599999999999</v>
      </c>
      <c r="Y251" s="92">
        <v>85.23</v>
      </c>
      <c r="Z251" s="90">
        <v>38.886000000000003</v>
      </c>
      <c r="AA251" s="91">
        <v>146.197</v>
      </c>
      <c r="AB251" s="91">
        <v>49.09</v>
      </c>
      <c r="AC251" s="92">
        <v>126.21599999999999</v>
      </c>
      <c r="AD251" s="90">
        <v>4.9709999999999992</v>
      </c>
      <c r="AE251" s="91">
        <v>19.410999999999998</v>
      </c>
      <c r="AF251" s="91">
        <v>179.87100000000001</v>
      </c>
      <c r="AG251" s="92">
        <v>38.954999999999998</v>
      </c>
      <c r="AH251" s="90">
        <v>2.8159999999999998</v>
      </c>
      <c r="AI251" s="91">
        <v>6.6709999999999994</v>
      </c>
      <c r="AJ251" s="91">
        <v>215.17199999999997</v>
      </c>
      <c r="AK251" s="92">
        <v>54.183</v>
      </c>
      <c r="AL251" s="90">
        <v>0.184</v>
      </c>
      <c r="AM251" s="91">
        <v>53.646999999999998</v>
      </c>
      <c r="AN251" s="91">
        <v>2878.3519999999999</v>
      </c>
      <c r="AO251" s="92">
        <v>352.21100000000001</v>
      </c>
      <c r="AP251" s="90">
        <v>34.414000000000001</v>
      </c>
      <c r="AQ251" s="91">
        <v>6.6150000000000002</v>
      </c>
      <c r="AR251" s="91">
        <v>3.601</v>
      </c>
      <c r="AS251" s="92">
        <v>12.129999999999999</v>
      </c>
      <c r="AT251" s="90">
        <v>63.005000000000003</v>
      </c>
      <c r="AU251" s="91">
        <v>7.2059999999999995</v>
      </c>
      <c r="AV251" s="91">
        <v>1459.251</v>
      </c>
      <c r="AW251" s="92">
        <v>3363.998</v>
      </c>
      <c r="AX251" s="90">
        <v>1720.9813999023402</v>
      </c>
      <c r="AY251" s="91">
        <v>14.54</v>
      </c>
      <c r="AZ251" s="91">
        <v>3541.7400000000002</v>
      </c>
      <c r="BA251" s="92">
        <v>12149.233</v>
      </c>
      <c r="BB251" s="90">
        <v>2515.171579345706</v>
      </c>
      <c r="BC251" s="91">
        <v>4395.9608796386719</v>
      </c>
      <c r="BD251" s="91">
        <v>5715.9870000000001</v>
      </c>
      <c r="BE251" s="92">
        <v>2872.9090000000001</v>
      </c>
      <c r="BF251" s="90">
        <v>1074.1274000000001</v>
      </c>
      <c r="BG251" s="91">
        <v>2955.5722000000001</v>
      </c>
      <c r="BH251" s="91">
        <v>947.1235999999999</v>
      </c>
      <c r="BI251" s="92">
        <v>156.1576</v>
      </c>
      <c r="BJ251" s="90">
        <v>28.277857750000003</v>
      </c>
      <c r="BK251" s="91">
        <v>809.56755008000005</v>
      </c>
      <c r="BL251" s="91">
        <v>33.937401000000001</v>
      </c>
      <c r="BM251" s="92">
        <v>95.106399469999985</v>
      </c>
      <c r="BN251" s="90">
        <v>34.951819190000002</v>
      </c>
      <c r="BO251" s="91">
        <v>335.16454129999994</v>
      </c>
      <c r="BP251" s="91">
        <v>134.09668775</v>
      </c>
      <c r="BQ251" s="92">
        <v>338.64732626</v>
      </c>
      <c r="BR251" s="90">
        <v>206.31915141000002</v>
      </c>
      <c r="BS251" s="91">
        <v>142.14478573</v>
      </c>
      <c r="BT251" s="91">
        <v>80.989269420000014</v>
      </c>
      <c r="BU251" s="92">
        <v>95.305871490000015</v>
      </c>
      <c r="BV251" s="90">
        <v>171.34474441</v>
      </c>
      <c r="BW251" s="91">
        <v>598.75950102000002</v>
      </c>
      <c r="BX251" s="91">
        <v>764.08954668000001</v>
      </c>
      <c r="BY251" s="92">
        <v>207.88867647000001</v>
      </c>
      <c r="BZ251" s="90">
        <v>129.40575269999999</v>
      </c>
      <c r="CA251" s="91">
        <v>203.37915257000003</v>
      </c>
      <c r="CB251" s="91">
        <v>1086.48343993</v>
      </c>
      <c r="CC251" s="92">
        <v>593.13431148000006</v>
      </c>
      <c r="CD251" s="90">
        <v>334.89051410000002</v>
      </c>
      <c r="CE251" s="91">
        <v>134.52258092</v>
      </c>
      <c r="CF251" s="91">
        <v>14.812292079999999</v>
      </c>
      <c r="CG251" s="92">
        <v>81.516851020000004</v>
      </c>
      <c r="CH251" s="91">
        <v>42.627496390000005</v>
      </c>
      <c r="CI251" s="91">
        <v>255.38383404000001</v>
      </c>
      <c r="CJ251" s="91">
        <v>35.884141560000003</v>
      </c>
      <c r="CK251" s="92">
        <v>116.91933609000002</v>
      </c>
      <c r="CL251" s="90">
        <v>182.96350565000003</v>
      </c>
      <c r="CM251" s="91">
        <v>36.191479299999997</v>
      </c>
      <c r="CN251" s="91">
        <v>115.92125984</v>
      </c>
      <c r="CO251" s="91">
        <v>70.323895120000003</v>
      </c>
      <c r="CP251" s="90">
        <v>307.73084251</v>
      </c>
      <c r="CQ251" s="91">
        <v>123.84405031</v>
      </c>
      <c r="CR251" s="91">
        <v>3308.18257984</v>
      </c>
      <c r="CS251" s="92">
        <v>106.18322377</v>
      </c>
      <c r="CT251" s="90">
        <v>109.03181127000001</v>
      </c>
      <c r="CU251" s="91">
        <v>340.60171386000002</v>
      </c>
      <c r="CV251" s="91">
        <v>275.36332054000002</v>
      </c>
      <c r="CW251" s="92">
        <v>1791.4973242000001</v>
      </c>
      <c r="CX251" s="90">
        <v>12.696353719999998</v>
      </c>
      <c r="CY251" s="91">
        <v>592.52299346999996</v>
      </c>
      <c r="CZ251" s="91">
        <v>83.05639515</v>
      </c>
      <c r="DA251" s="92">
        <v>17.523477919999998</v>
      </c>
      <c r="DB251" s="90">
        <v>14.277206619999999</v>
      </c>
      <c r="DC251" s="91">
        <v>53.947461139999994</v>
      </c>
      <c r="DD251" s="91">
        <v>56.614567399999991</v>
      </c>
      <c r="DE251" s="92">
        <v>70.771368519999996</v>
      </c>
      <c r="DF251" s="90">
        <v>41.762487959999994</v>
      </c>
      <c r="DG251" s="91">
        <v>100.36919911000001</v>
      </c>
      <c r="DH251" s="91">
        <v>51.525383410000003</v>
      </c>
      <c r="DI251" s="92">
        <v>120.4022143</v>
      </c>
      <c r="DJ251" s="90">
        <v>42.193979219999996</v>
      </c>
      <c r="DK251" s="91">
        <v>41.321408389999995</v>
      </c>
      <c r="DL251" s="91">
        <v>456.71302872999996</v>
      </c>
      <c r="DM251" s="92">
        <v>318.50766549999992</v>
      </c>
      <c r="DN251" s="90">
        <v>133.17525922999999</v>
      </c>
      <c r="DO251" s="91">
        <v>32.279147090000002</v>
      </c>
      <c r="DP251" s="91">
        <v>52.081390660000004</v>
      </c>
      <c r="DQ251" s="92">
        <v>81.029580550000006</v>
      </c>
      <c r="DR251" s="90">
        <v>22.843009649999999</v>
      </c>
    </row>
    <row r="252" spans="1:122" s="10" customFormat="1" ht="13.2" customHeight="1" x14ac:dyDescent="0.3">
      <c r="A252" s="172" t="s">
        <v>107</v>
      </c>
      <c r="B252" s="153">
        <v>-18.8</v>
      </c>
      <c r="C252" s="97">
        <v>-2.9</v>
      </c>
      <c r="D252" s="97">
        <v>0</v>
      </c>
      <c r="E252" s="98">
        <v>0</v>
      </c>
      <c r="F252" s="97">
        <v>0</v>
      </c>
      <c r="G252" s="97">
        <v>0</v>
      </c>
      <c r="H252" s="97">
        <v>0</v>
      </c>
      <c r="I252" s="98">
        <v>0</v>
      </c>
      <c r="J252" s="96">
        <v>0</v>
      </c>
      <c r="K252" s="97">
        <v>0</v>
      </c>
      <c r="L252" s="97">
        <v>0</v>
      </c>
      <c r="M252" s="98">
        <v>0</v>
      </c>
      <c r="N252" s="96">
        <v>0</v>
      </c>
      <c r="O252" s="97">
        <v>0</v>
      </c>
      <c r="P252" s="97">
        <v>0</v>
      </c>
      <c r="Q252" s="98">
        <v>0</v>
      </c>
      <c r="R252" s="96">
        <v>-19.012999999999998</v>
      </c>
      <c r="S252" s="97">
        <v>0.57800000000000029</v>
      </c>
      <c r="T252" s="97">
        <v>16.41</v>
      </c>
      <c r="U252" s="98">
        <v>4.7290000000000001</v>
      </c>
      <c r="V252" s="96">
        <v>-20.200000000000003</v>
      </c>
      <c r="W252" s="97">
        <v>9.918000000000001</v>
      </c>
      <c r="X252" s="97">
        <v>204.90899999999999</v>
      </c>
      <c r="Y252" s="98">
        <v>1.0700000000000003</v>
      </c>
      <c r="Z252" s="96">
        <v>-4.407</v>
      </c>
      <c r="AA252" s="97">
        <v>-2.165</v>
      </c>
      <c r="AB252" s="97">
        <v>0.33500000000000002</v>
      </c>
      <c r="AC252" s="98">
        <v>1.9159999999999999</v>
      </c>
      <c r="AD252" s="96">
        <v>0</v>
      </c>
      <c r="AE252" s="97">
        <v>0.45200000000000007</v>
      </c>
      <c r="AF252" s="97">
        <v>-2.5670000000000002</v>
      </c>
      <c r="AG252" s="98">
        <v>0.50600000000000001</v>
      </c>
      <c r="AH252" s="96">
        <v>0</v>
      </c>
      <c r="AI252" s="97">
        <v>-0.69300000000000006</v>
      </c>
      <c r="AJ252" s="97">
        <v>-23.223999999999997</v>
      </c>
      <c r="AK252" s="98">
        <v>3.3919999999999995</v>
      </c>
      <c r="AL252" s="96">
        <v>4.5620000000000003</v>
      </c>
      <c r="AM252" s="97">
        <v>2.7140000000000004</v>
      </c>
      <c r="AN252" s="97">
        <v>4.4459999999999997</v>
      </c>
      <c r="AO252" s="98">
        <v>0.72199999999999998</v>
      </c>
      <c r="AP252" s="96">
        <v>7.8879999999999999</v>
      </c>
      <c r="AQ252" s="97">
        <v>111.089869140625</v>
      </c>
      <c r="AR252" s="97">
        <v>97.376000000000005</v>
      </c>
      <c r="AS252" s="98">
        <v>102.44499999999999</v>
      </c>
      <c r="AT252" s="96">
        <v>92.769000000000005</v>
      </c>
      <c r="AU252" s="97">
        <v>66.38124511718749</v>
      </c>
      <c r="AV252" s="97">
        <v>120.69800000000001</v>
      </c>
      <c r="AW252" s="98">
        <v>332.05340002441409</v>
      </c>
      <c r="AX252" s="96">
        <v>-259.64456988525382</v>
      </c>
      <c r="AY252" s="97">
        <v>333.63166003417967</v>
      </c>
      <c r="AZ252" s="97">
        <v>163.01498950195321</v>
      </c>
      <c r="BA252" s="98">
        <v>909.87008935546874</v>
      </c>
      <c r="BB252" s="96">
        <v>-392.42530993652321</v>
      </c>
      <c r="BC252" s="97">
        <v>117.73932006835939</v>
      </c>
      <c r="BD252" s="97">
        <v>104.88499999999996</v>
      </c>
      <c r="BE252" s="98">
        <v>76.973000000000042</v>
      </c>
      <c r="BF252" s="96">
        <v>236.11749999999998</v>
      </c>
      <c r="BG252" s="97">
        <v>-27.128000000000014</v>
      </c>
      <c r="BH252" s="97">
        <v>412.35220000000004</v>
      </c>
      <c r="BI252" s="98">
        <v>400.73019999999997</v>
      </c>
      <c r="BJ252" s="96">
        <v>-112.33435526999997</v>
      </c>
      <c r="BK252" s="97">
        <v>741.45813573999999</v>
      </c>
      <c r="BL252" s="97">
        <v>-176.69504956000014</v>
      </c>
      <c r="BM252" s="98">
        <v>-531.72712210000009</v>
      </c>
      <c r="BN252" s="96">
        <v>-136.28859223000001</v>
      </c>
      <c r="BO252" s="97">
        <v>68.982619380000017</v>
      </c>
      <c r="BP252" s="97">
        <v>-816.71642015999987</v>
      </c>
      <c r="BQ252" s="98">
        <v>-355.07411897999998</v>
      </c>
      <c r="BR252" s="96">
        <v>57.031064540000017</v>
      </c>
      <c r="BS252" s="97">
        <v>-55.044491289999954</v>
      </c>
      <c r="BT252" s="97">
        <v>218.40638528000005</v>
      </c>
      <c r="BU252" s="98">
        <v>154.51124701000001</v>
      </c>
      <c r="BV252" s="96">
        <v>264.43709330000007</v>
      </c>
      <c r="BW252" s="97">
        <v>163.50076790000003</v>
      </c>
      <c r="BX252" s="97">
        <v>-224.99532194</v>
      </c>
      <c r="BY252" s="98">
        <v>-316.83787224999998</v>
      </c>
      <c r="BZ252" s="96">
        <v>-75.814780510000006</v>
      </c>
      <c r="CA252" s="97">
        <v>-227.32822635999997</v>
      </c>
      <c r="CB252" s="97">
        <v>94.123914310000004</v>
      </c>
      <c r="CC252" s="98">
        <v>-23.721278320000003</v>
      </c>
      <c r="CD252" s="96">
        <v>-137.45941538000002</v>
      </c>
      <c r="CE252" s="97">
        <v>-289.33818391000005</v>
      </c>
      <c r="CF252" s="97">
        <v>-46.475709340000009</v>
      </c>
      <c r="CG252" s="98">
        <v>76.429157429999989</v>
      </c>
      <c r="CH252" s="97">
        <v>63.118189479999998</v>
      </c>
      <c r="CI252" s="97">
        <v>-91.504003470000001</v>
      </c>
      <c r="CJ252" s="97">
        <v>25.250355879999997</v>
      </c>
      <c r="CK252" s="98">
        <v>113.58884730999999</v>
      </c>
      <c r="CL252" s="96">
        <v>-150.56910157999999</v>
      </c>
      <c r="CM252" s="97">
        <v>-3.2624329300000099</v>
      </c>
      <c r="CN252" s="97">
        <v>18.107295620000002</v>
      </c>
      <c r="CO252" s="97">
        <v>214.93813526</v>
      </c>
      <c r="CP252" s="96">
        <v>-5.2731271399999855</v>
      </c>
      <c r="CQ252" s="97">
        <v>52.266585380000009</v>
      </c>
      <c r="CR252" s="97">
        <v>472.69140657999998</v>
      </c>
      <c r="CS252" s="98">
        <v>79.135507649999994</v>
      </c>
      <c r="CT252" s="96">
        <v>-149.73770798999999</v>
      </c>
      <c r="CU252" s="97">
        <v>-371.10396827000005</v>
      </c>
      <c r="CV252" s="97">
        <v>150.76181287000003</v>
      </c>
      <c r="CW252" s="98">
        <v>-133.66009144000003</v>
      </c>
      <c r="CX252" s="96">
        <v>35.742410599999985</v>
      </c>
      <c r="CY252" s="97">
        <v>443.45941784000001</v>
      </c>
      <c r="CZ252" s="97">
        <v>-5.6330845600000146</v>
      </c>
      <c r="DA252" s="98">
        <v>50.613471010000005</v>
      </c>
      <c r="DB252" s="96">
        <v>213.64529991999999</v>
      </c>
      <c r="DC252" s="97">
        <v>-159.32302501999999</v>
      </c>
      <c r="DD252" s="97">
        <v>122.6721579</v>
      </c>
      <c r="DE252" s="98">
        <v>-61.607438270000003</v>
      </c>
      <c r="DF252" s="96">
        <v>190.29908523</v>
      </c>
      <c r="DG252" s="97">
        <v>-11.391464929999998</v>
      </c>
      <c r="DH252" s="97">
        <v>201.55129229999997</v>
      </c>
      <c r="DI252" s="98">
        <v>936.69019936999996</v>
      </c>
      <c r="DJ252" s="96">
        <v>832.79541655000003</v>
      </c>
      <c r="DK252" s="97">
        <v>-748.34456115000012</v>
      </c>
      <c r="DL252" s="97">
        <v>-362.89964500000002</v>
      </c>
      <c r="DM252" s="98">
        <v>-86.654151520000028</v>
      </c>
      <c r="DN252" s="96">
        <v>-94.806890780000032</v>
      </c>
      <c r="DO252" s="97">
        <v>54.192382420000001</v>
      </c>
      <c r="DP252" s="97">
        <v>-7.6787438599999938</v>
      </c>
      <c r="DQ252" s="98">
        <v>21.131038600000011</v>
      </c>
      <c r="DR252" s="96">
        <v>268.94927643999995</v>
      </c>
    </row>
    <row r="253" spans="1:122" s="10" customFormat="1" ht="13.2" customHeight="1" x14ac:dyDescent="0.3">
      <c r="A253" s="80" t="s">
        <v>105</v>
      </c>
      <c r="B253" s="151">
        <v>18.8</v>
      </c>
      <c r="C253" s="91">
        <v>2.9</v>
      </c>
      <c r="D253" s="91">
        <v>0</v>
      </c>
      <c r="E253" s="92">
        <v>0</v>
      </c>
      <c r="F253" s="91">
        <v>0</v>
      </c>
      <c r="G253" s="91">
        <v>0</v>
      </c>
      <c r="H253" s="91">
        <v>0</v>
      </c>
      <c r="I253" s="92">
        <v>0</v>
      </c>
      <c r="J253" s="90">
        <v>0</v>
      </c>
      <c r="K253" s="91">
        <v>0</v>
      </c>
      <c r="L253" s="91">
        <v>0</v>
      </c>
      <c r="M253" s="92">
        <v>0</v>
      </c>
      <c r="N253" s="90">
        <v>0</v>
      </c>
      <c r="O253" s="91">
        <v>0</v>
      </c>
      <c r="P253" s="91">
        <v>0</v>
      </c>
      <c r="Q253" s="92">
        <v>0</v>
      </c>
      <c r="R253" s="90">
        <v>33.955000000000005</v>
      </c>
      <c r="S253" s="91">
        <v>2.4380000000000002</v>
      </c>
      <c r="T253" s="91">
        <v>0</v>
      </c>
      <c r="U253" s="92">
        <v>0.104</v>
      </c>
      <c r="V253" s="90">
        <v>23.012</v>
      </c>
      <c r="W253" s="91">
        <v>5.3999999999999999E-2</v>
      </c>
      <c r="X253" s="91">
        <v>30.494</v>
      </c>
      <c r="Y253" s="92">
        <v>56.751000000000005</v>
      </c>
      <c r="Z253" s="90">
        <v>8.3780000000000001</v>
      </c>
      <c r="AA253" s="91">
        <v>2.165</v>
      </c>
      <c r="AB253" s="91">
        <v>7.5999999999999998E-2</v>
      </c>
      <c r="AC253" s="92">
        <v>2.37</v>
      </c>
      <c r="AD253" s="90">
        <v>1.1000000000000001</v>
      </c>
      <c r="AE253" s="91">
        <v>0.54200000000000004</v>
      </c>
      <c r="AF253" s="91">
        <v>3.552</v>
      </c>
      <c r="AG253" s="92">
        <v>0</v>
      </c>
      <c r="AH253" s="90">
        <v>0</v>
      </c>
      <c r="AI253" s="91">
        <v>1.2390000000000001</v>
      </c>
      <c r="AJ253" s="91">
        <v>27.695</v>
      </c>
      <c r="AK253" s="92">
        <v>1.4790000000000001</v>
      </c>
      <c r="AL253" s="90">
        <v>0</v>
      </c>
      <c r="AM253" s="91">
        <v>1.599</v>
      </c>
      <c r="AN253" s="91">
        <v>0</v>
      </c>
      <c r="AO253" s="92">
        <v>3.1779999999999999</v>
      </c>
      <c r="AP253" s="90">
        <v>4.9990000000000006</v>
      </c>
      <c r="AQ253" s="91">
        <v>8.1530000000000005</v>
      </c>
      <c r="AR253" s="91">
        <v>5.0250000000000004</v>
      </c>
      <c r="AS253" s="92">
        <v>10.468</v>
      </c>
      <c r="AT253" s="90">
        <v>23.161000000000001</v>
      </c>
      <c r="AU253" s="91">
        <v>79.080352050781258</v>
      </c>
      <c r="AV253" s="91">
        <v>47.173000000000002</v>
      </c>
      <c r="AW253" s="92">
        <v>71.375170166015593</v>
      </c>
      <c r="AX253" s="90">
        <v>343.61656988525385</v>
      </c>
      <c r="AY253" s="91">
        <v>173.88842004394527</v>
      </c>
      <c r="AZ253" s="91">
        <v>120.25783056640621</v>
      </c>
      <c r="BA253" s="92">
        <v>57.380219970703138</v>
      </c>
      <c r="BB253" s="90">
        <v>848.42195983886768</v>
      </c>
      <c r="BC253" s="91">
        <v>267.49299999999999</v>
      </c>
      <c r="BD253" s="91">
        <v>562.697</v>
      </c>
      <c r="BE253" s="92">
        <v>362.16499999999996</v>
      </c>
      <c r="BF253" s="90">
        <v>177.47070000000002</v>
      </c>
      <c r="BG253" s="91">
        <v>656.1431</v>
      </c>
      <c r="BH253" s="91">
        <v>97.594899999999996</v>
      </c>
      <c r="BI253" s="92">
        <v>447.08010000000002</v>
      </c>
      <c r="BJ253" s="90">
        <v>738.29684253000005</v>
      </c>
      <c r="BK253" s="91">
        <v>319.52462372999997</v>
      </c>
      <c r="BL253" s="91">
        <v>1706.1243321200002</v>
      </c>
      <c r="BM253" s="92">
        <v>1062.16298044</v>
      </c>
      <c r="BN253" s="90">
        <v>584.69000485000004</v>
      </c>
      <c r="BO253" s="91">
        <v>196.95419154000001</v>
      </c>
      <c r="BP253" s="91">
        <v>1759.1437723699999</v>
      </c>
      <c r="BQ253" s="92">
        <v>884.08570501999998</v>
      </c>
      <c r="BR253" s="90">
        <v>457.17468324999999</v>
      </c>
      <c r="BS253" s="91">
        <v>297.53933820999998</v>
      </c>
      <c r="BT253" s="91">
        <v>249.05337129999998</v>
      </c>
      <c r="BU253" s="92">
        <v>250.38546453000001</v>
      </c>
      <c r="BV253" s="90">
        <v>237.74478277999998</v>
      </c>
      <c r="BW253" s="91">
        <v>298.45518917000004</v>
      </c>
      <c r="BX253" s="91">
        <v>463.28682677999996</v>
      </c>
      <c r="BY253" s="92">
        <v>610.55641188999994</v>
      </c>
      <c r="BZ253" s="90">
        <v>217.68190102</v>
      </c>
      <c r="CA253" s="91">
        <v>350.45627504999999</v>
      </c>
      <c r="CB253" s="91">
        <v>44.736305030000004</v>
      </c>
      <c r="CC253" s="92">
        <v>89.437902579999999</v>
      </c>
      <c r="CD253" s="90">
        <v>199.20329215999999</v>
      </c>
      <c r="CE253" s="91">
        <v>351.65573326000003</v>
      </c>
      <c r="CF253" s="91">
        <v>155.81087008000003</v>
      </c>
      <c r="CG253" s="92">
        <v>23.054604810000001</v>
      </c>
      <c r="CH253" s="91">
        <v>73.37598964</v>
      </c>
      <c r="CI253" s="91">
        <v>155.33368470000002</v>
      </c>
      <c r="CJ253" s="91">
        <v>20.054042819999999</v>
      </c>
      <c r="CK253" s="92">
        <v>56.593429740000005</v>
      </c>
      <c r="CL253" s="90">
        <v>203.62341362000001</v>
      </c>
      <c r="CM253" s="91">
        <v>65.059871130000005</v>
      </c>
      <c r="CN253" s="91">
        <v>79.252722309999996</v>
      </c>
      <c r="CO253" s="91">
        <v>24.419470969999999</v>
      </c>
      <c r="CP253" s="90">
        <v>209.9526429</v>
      </c>
      <c r="CQ253" s="91">
        <v>71.532815429999999</v>
      </c>
      <c r="CR253" s="91">
        <v>39.975441320000002</v>
      </c>
      <c r="CS253" s="92">
        <v>96.951630800000004</v>
      </c>
      <c r="CT253" s="90">
        <v>438.79354561000002</v>
      </c>
      <c r="CU253" s="91">
        <v>534.14346404000003</v>
      </c>
      <c r="CV253" s="91">
        <v>79.01252187</v>
      </c>
      <c r="CW253" s="92">
        <v>313.49283466999998</v>
      </c>
      <c r="CX253" s="90">
        <v>67.714291610000004</v>
      </c>
      <c r="CY253" s="91">
        <v>72.361364629999997</v>
      </c>
      <c r="CZ253" s="91">
        <v>136.66246778999999</v>
      </c>
      <c r="DA253" s="92">
        <v>150.25926576999998</v>
      </c>
      <c r="DB253" s="90">
        <v>31.348178399999998</v>
      </c>
      <c r="DC253" s="91">
        <v>278.54858314000001</v>
      </c>
      <c r="DD253" s="91">
        <v>94.168293230000003</v>
      </c>
      <c r="DE253" s="92">
        <v>130.77079180999999</v>
      </c>
      <c r="DF253" s="90">
        <v>69.566536020000001</v>
      </c>
      <c r="DG253" s="91">
        <v>158.28149612999999</v>
      </c>
      <c r="DH253" s="91">
        <v>46.114488280000003</v>
      </c>
      <c r="DI253" s="92">
        <v>138.30932625999998</v>
      </c>
      <c r="DJ253" s="90">
        <v>246.65527119999999</v>
      </c>
      <c r="DK253" s="91">
        <v>1207.0122770399998</v>
      </c>
      <c r="DL253" s="91">
        <v>686.27406025000005</v>
      </c>
      <c r="DM253" s="92">
        <v>436.94248711</v>
      </c>
      <c r="DN253" s="90">
        <v>346.25638983000005</v>
      </c>
      <c r="DO253" s="91">
        <v>251.91894575999999</v>
      </c>
      <c r="DP253" s="91">
        <v>259.67947521999997</v>
      </c>
      <c r="DQ253" s="92">
        <v>288.39339919999998</v>
      </c>
      <c r="DR253" s="90">
        <v>137.67871703999998</v>
      </c>
    </row>
    <row r="254" spans="1:122" s="10" customFormat="1" ht="13.2" customHeight="1" x14ac:dyDescent="0.3">
      <c r="A254" s="80" t="s">
        <v>106</v>
      </c>
      <c r="B254" s="151">
        <v>0</v>
      </c>
      <c r="C254" s="91">
        <v>0</v>
      </c>
      <c r="D254" s="91">
        <v>0</v>
      </c>
      <c r="E254" s="92">
        <v>0</v>
      </c>
      <c r="F254" s="91">
        <v>0</v>
      </c>
      <c r="G254" s="91">
        <v>0</v>
      </c>
      <c r="H254" s="91">
        <v>0</v>
      </c>
      <c r="I254" s="92">
        <v>0</v>
      </c>
      <c r="J254" s="90">
        <v>0</v>
      </c>
      <c r="K254" s="91">
        <v>0</v>
      </c>
      <c r="L254" s="91">
        <v>0</v>
      </c>
      <c r="M254" s="92">
        <v>0</v>
      </c>
      <c r="N254" s="90">
        <v>0</v>
      </c>
      <c r="O254" s="91">
        <v>0</v>
      </c>
      <c r="P254" s="91">
        <v>0</v>
      </c>
      <c r="Q254" s="92">
        <v>0</v>
      </c>
      <c r="R254" s="90">
        <v>14.942</v>
      </c>
      <c r="S254" s="91">
        <v>3.016</v>
      </c>
      <c r="T254" s="91">
        <v>16.41</v>
      </c>
      <c r="U254" s="92">
        <v>4.8330000000000002</v>
      </c>
      <c r="V254" s="90">
        <v>2.8119999999999998</v>
      </c>
      <c r="W254" s="91">
        <v>9.9720000000000013</v>
      </c>
      <c r="X254" s="91">
        <v>235.40299999999999</v>
      </c>
      <c r="Y254" s="92">
        <v>57.820999999999998</v>
      </c>
      <c r="Z254" s="90">
        <v>3.9710000000000001</v>
      </c>
      <c r="AA254" s="91">
        <v>0</v>
      </c>
      <c r="AB254" s="91">
        <v>0.41099999999999998</v>
      </c>
      <c r="AC254" s="92">
        <v>4.2859999999999996</v>
      </c>
      <c r="AD254" s="90">
        <v>1.1000000000000001</v>
      </c>
      <c r="AE254" s="91">
        <v>0.99399999999999999</v>
      </c>
      <c r="AF254" s="91">
        <v>0.98499999999999999</v>
      </c>
      <c r="AG254" s="92">
        <v>0.50600000000000001</v>
      </c>
      <c r="AH254" s="90">
        <v>0</v>
      </c>
      <c r="AI254" s="91">
        <v>0.54600000000000004</v>
      </c>
      <c r="AJ254" s="91">
        <v>4.4710000000000001</v>
      </c>
      <c r="AK254" s="92">
        <v>4.8709999999999996</v>
      </c>
      <c r="AL254" s="90">
        <v>4.5620000000000003</v>
      </c>
      <c r="AM254" s="91">
        <v>4.3129999999999997</v>
      </c>
      <c r="AN254" s="91">
        <v>4.4459999999999997</v>
      </c>
      <c r="AO254" s="92">
        <v>3.9</v>
      </c>
      <c r="AP254" s="90">
        <v>12.887</v>
      </c>
      <c r="AQ254" s="91">
        <v>119.242869140625</v>
      </c>
      <c r="AR254" s="91">
        <v>102.40100000000001</v>
      </c>
      <c r="AS254" s="92">
        <v>112.913</v>
      </c>
      <c r="AT254" s="90">
        <v>115.93</v>
      </c>
      <c r="AU254" s="91">
        <v>145.46159716796873</v>
      </c>
      <c r="AV254" s="91">
        <v>167.87099999999998</v>
      </c>
      <c r="AW254" s="92">
        <v>403.4285701904297</v>
      </c>
      <c r="AX254" s="90">
        <v>83.971999999999994</v>
      </c>
      <c r="AY254" s="91">
        <v>507.52008007812498</v>
      </c>
      <c r="AZ254" s="91">
        <v>283.27282006835935</v>
      </c>
      <c r="BA254" s="92">
        <v>967.25030932617187</v>
      </c>
      <c r="BB254" s="90">
        <v>455.99664990234442</v>
      </c>
      <c r="BC254" s="91">
        <v>385.2323200683594</v>
      </c>
      <c r="BD254" s="91">
        <v>667.58199999999999</v>
      </c>
      <c r="BE254" s="92">
        <v>439.13799999999998</v>
      </c>
      <c r="BF254" s="90">
        <v>413.58820000000003</v>
      </c>
      <c r="BG254" s="91">
        <v>629.01509999999996</v>
      </c>
      <c r="BH254" s="91">
        <v>509.94710000000003</v>
      </c>
      <c r="BI254" s="92">
        <v>847.8103000000001</v>
      </c>
      <c r="BJ254" s="90">
        <v>625.96248725999999</v>
      </c>
      <c r="BK254" s="91">
        <v>1060.98275947</v>
      </c>
      <c r="BL254" s="91">
        <v>1529.42928256</v>
      </c>
      <c r="BM254" s="92">
        <v>530.43585833999998</v>
      </c>
      <c r="BN254" s="90">
        <v>448.40141262000003</v>
      </c>
      <c r="BO254" s="91">
        <v>265.93681092000003</v>
      </c>
      <c r="BP254" s="91">
        <v>942.42735220999998</v>
      </c>
      <c r="BQ254" s="92">
        <v>529.01158604000011</v>
      </c>
      <c r="BR254" s="90">
        <v>514.20574779000003</v>
      </c>
      <c r="BS254" s="91">
        <v>242.49484692000007</v>
      </c>
      <c r="BT254" s="91">
        <v>467.45975658000009</v>
      </c>
      <c r="BU254" s="92">
        <v>404.89671153999996</v>
      </c>
      <c r="BV254" s="90">
        <v>502.18187608000005</v>
      </c>
      <c r="BW254" s="91">
        <v>461.95595707000001</v>
      </c>
      <c r="BX254" s="91">
        <v>238.29150484000002</v>
      </c>
      <c r="BY254" s="92">
        <v>293.71853964000002</v>
      </c>
      <c r="BZ254" s="90">
        <v>141.86712051000001</v>
      </c>
      <c r="CA254" s="91">
        <v>123.12804868999999</v>
      </c>
      <c r="CB254" s="91">
        <v>138.86021934000001</v>
      </c>
      <c r="CC254" s="92">
        <v>65.716624260000003</v>
      </c>
      <c r="CD254" s="90">
        <v>61.743876780000001</v>
      </c>
      <c r="CE254" s="91">
        <v>62.31754935</v>
      </c>
      <c r="CF254" s="91">
        <v>109.33516074000001</v>
      </c>
      <c r="CG254" s="92">
        <v>99.483762240000004</v>
      </c>
      <c r="CH254" s="91">
        <v>136.49417912000001</v>
      </c>
      <c r="CI254" s="91">
        <v>63.829681230000006</v>
      </c>
      <c r="CJ254" s="91">
        <v>45.304398699999993</v>
      </c>
      <c r="CK254" s="92">
        <v>170.18227704999998</v>
      </c>
      <c r="CL254" s="90">
        <v>53.054312039999999</v>
      </c>
      <c r="CM254" s="91">
        <v>61.797438199999995</v>
      </c>
      <c r="CN254" s="91">
        <v>97.360017929999998</v>
      </c>
      <c r="CO254" s="91">
        <v>239.35760622999999</v>
      </c>
      <c r="CP254" s="90">
        <v>204.67951576000002</v>
      </c>
      <c r="CQ254" s="91">
        <v>123.79940080999999</v>
      </c>
      <c r="CR254" s="91">
        <v>512.66684789999999</v>
      </c>
      <c r="CS254" s="92">
        <v>176.08713845</v>
      </c>
      <c r="CT254" s="90">
        <v>289.05583761999998</v>
      </c>
      <c r="CU254" s="91">
        <v>163.03949577</v>
      </c>
      <c r="CV254" s="91">
        <v>229.77433474</v>
      </c>
      <c r="CW254" s="92">
        <v>179.83274323000001</v>
      </c>
      <c r="CX254" s="90">
        <v>103.45670220999999</v>
      </c>
      <c r="CY254" s="91">
        <v>515.82078247000004</v>
      </c>
      <c r="CZ254" s="91">
        <v>131.02938323000001</v>
      </c>
      <c r="DA254" s="92">
        <v>200.87273677999997</v>
      </c>
      <c r="DB254" s="90">
        <v>244.99347832000001</v>
      </c>
      <c r="DC254" s="91">
        <v>119.22555812000002</v>
      </c>
      <c r="DD254" s="91">
        <v>216.84045113000002</v>
      </c>
      <c r="DE254" s="92">
        <v>69.163353540000003</v>
      </c>
      <c r="DF254" s="90">
        <v>259.86562125</v>
      </c>
      <c r="DG254" s="91">
        <v>146.89003120000001</v>
      </c>
      <c r="DH254" s="91">
        <v>247.66578057999999</v>
      </c>
      <c r="DI254" s="92">
        <v>1074.9995256299999</v>
      </c>
      <c r="DJ254" s="90">
        <v>1079.45068775</v>
      </c>
      <c r="DK254" s="91">
        <v>458.66771588999995</v>
      </c>
      <c r="DL254" s="91">
        <v>323.37441524999997</v>
      </c>
      <c r="DM254" s="92">
        <v>350.28833558999997</v>
      </c>
      <c r="DN254" s="90">
        <v>251.44949905000001</v>
      </c>
      <c r="DO254" s="91">
        <v>306.11132817999999</v>
      </c>
      <c r="DP254" s="91">
        <v>252.00073136000003</v>
      </c>
      <c r="DQ254" s="92">
        <v>309.52443779999999</v>
      </c>
      <c r="DR254" s="90">
        <v>406.62799347999999</v>
      </c>
    </row>
    <row r="255" spans="1:122" s="10" customFormat="1" ht="13.2" customHeight="1" x14ac:dyDescent="0.3">
      <c r="A255" s="172" t="s">
        <v>108</v>
      </c>
      <c r="B255" s="153">
        <v>0</v>
      </c>
      <c r="C255" s="97">
        <v>0</v>
      </c>
      <c r="D255" s="97">
        <v>0</v>
      </c>
      <c r="E255" s="98">
        <v>0</v>
      </c>
      <c r="F255" s="97">
        <v>0</v>
      </c>
      <c r="G255" s="97">
        <v>0</v>
      </c>
      <c r="H255" s="97">
        <v>0</v>
      </c>
      <c r="I255" s="98">
        <v>0</v>
      </c>
      <c r="J255" s="96">
        <v>0</v>
      </c>
      <c r="K255" s="97">
        <v>0</v>
      </c>
      <c r="L255" s="97">
        <v>0</v>
      </c>
      <c r="M255" s="98">
        <v>0</v>
      </c>
      <c r="N255" s="96">
        <v>0</v>
      </c>
      <c r="O255" s="97">
        <v>0</v>
      </c>
      <c r="P255" s="97">
        <v>0</v>
      </c>
      <c r="Q255" s="98">
        <v>0</v>
      </c>
      <c r="R255" s="96">
        <v>0</v>
      </c>
      <c r="S255" s="97">
        <v>0</v>
      </c>
      <c r="T255" s="97">
        <v>0</v>
      </c>
      <c r="U255" s="98">
        <v>0</v>
      </c>
      <c r="V255" s="96">
        <v>0</v>
      </c>
      <c r="W255" s="97">
        <v>0</v>
      </c>
      <c r="X255" s="97">
        <v>0</v>
      </c>
      <c r="Y255" s="98">
        <v>0</v>
      </c>
      <c r="Z255" s="96">
        <v>0</v>
      </c>
      <c r="AA255" s="97">
        <v>0</v>
      </c>
      <c r="AB255" s="97">
        <v>0</v>
      </c>
      <c r="AC255" s="98">
        <v>0</v>
      </c>
      <c r="AD255" s="96">
        <v>0</v>
      </c>
      <c r="AE255" s="97">
        <v>0</v>
      </c>
      <c r="AF255" s="97">
        <v>0</v>
      </c>
      <c r="AG255" s="98">
        <v>0</v>
      </c>
      <c r="AH255" s="96">
        <v>0</v>
      </c>
      <c r="AI255" s="97">
        <v>0</v>
      </c>
      <c r="AJ255" s="97">
        <v>0</v>
      </c>
      <c r="AK255" s="98">
        <v>0</v>
      </c>
      <c r="AL255" s="96">
        <v>0</v>
      </c>
      <c r="AM255" s="97">
        <v>0</v>
      </c>
      <c r="AN255" s="97">
        <v>0</v>
      </c>
      <c r="AO255" s="98">
        <v>0</v>
      </c>
      <c r="AP255" s="96">
        <v>0</v>
      </c>
      <c r="AQ255" s="97">
        <v>0</v>
      </c>
      <c r="AR255" s="97">
        <v>0</v>
      </c>
      <c r="AS255" s="98">
        <v>0</v>
      </c>
      <c r="AT255" s="96">
        <v>0</v>
      </c>
      <c r="AU255" s="97">
        <v>0</v>
      </c>
      <c r="AV255" s="97">
        <v>0</v>
      </c>
      <c r="AW255" s="98">
        <v>0</v>
      </c>
      <c r="AX255" s="96">
        <v>0</v>
      </c>
      <c r="AY255" s="97">
        <v>0</v>
      </c>
      <c r="AZ255" s="97">
        <v>0</v>
      </c>
      <c r="BA255" s="98">
        <v>0</v>
      </c>
      <c r="BB255" s="96">
        <v>0</v>
      </c>
      <c r="BC255" s="97">
        <v>0</v>
      </c>
      <c r="BD255" s="97">
        <v>0</v>
      </c>
      <c r="BE255" s="98">
        <v>0</v>
      </c>
      <c r="BF255" s="96">
        <v>0</v>
      </c>
      <c r="BG255" s="97">
        <v>0</v>
      </c>
      <c r="BH255" s="97">
        <v>0</v>
      </c>
      <c r="BI255" s="98">
        <v>0</v>
      </c>
      <c r="BJ255" s="96">
        <v>0</v>
      </c>
      <c r="BK255" s="97">
        <v>0</v>
      </c>
      <c r="BL255" s="97">
        <v>0</v>
      </c>
      <c r="BM255" s="98">
        <v>0</v>
      </c>
      <c r="BN255" s="96">
        <v>0</v>
      </c>
      <c r="BO255" s="97">
        <v>0</v>
      </c>
      <c r="BP255" s="97">
        <v>0</v>
      </c>
      <c r="BQ255" s="98">
        <v>0</v>
      </c>
      <c r="BR255" s="96">
        <v>0</v>
      </c>
      <c r="BS255" s="97">
        <v>0</v>
      </c>
      <c r="BT255" s="97">
        <v>0</v>
      </c>
      <c r="BU255" s="98">
        <v>0</v>
      </c>
      <c r="BV255" s="96">
        <v>0</v>
      </c>
      <c r="BW255" s="97">
        <v>0</v>
      </c>
      <c r="BX255" s="97">
        <v>0</v>
      </c>
      <c r="BY255" s="98">
        <v>0</v>
      </c>
      <c r="BZ255" s="96">
        <v>-15.545005080000019</v>
      </c>
      <c r="CA255" s="97">
        <v>231.54212663999999</v>
      </c>
      <c r="CB255" s="97">
        <v>-118.62970577</v>
      </c>
      <c r="CC255" s="98">
        <v>-303.21505164000001</v>
      </c>
      <c r="CD255" s="96">
        <v>-101.47137169</v>
      </c>
      <c r="CE255" s="97">
        <v>-38.403713119999999</v>
      </c>
      <c r="CF255" s="97">
        <v>-160.73495108999998</v>
      </c>
      <c r="CG255" s="98">
        <v>109.10866358000001</v>
      </c>
      <c r="CH255" s="97">
        <v>2.0463784199999964</v>
      </c>
      <c r="CI255" s="97">
        <v>-89.424565259999994</v>
      </c>
      <c r="CJ255" s="97">
        <v>-30.85773437000001</v>
      </c>
      <c r="CK255" s="98">
        <v>227.33684145000001</v>
      </c>
      <c r="CL255" s="96">
        <v>-60.562022380000002</v>
      </c>
      <c r="CM255" s="97">
        <v>25.640531360000004</v>
      </c>
      <c r="CN255" s="97">
        <v>-21.974385919999946</v>
      </c>
      <c r="CO255" s="97">
        <v>-126.65336478999998</v>
      </c>
      <c r="CP255" s="96">
        <v>395.13092700999994</v>
      </c>
      <c r="CQ255" s="97">
        <v>-16.531871160000009</v>
      </c>
      <c r="CR255" s="97">
        <v>42.03903107</v>
      </c>
      <c r="CS255" s="98">
        <v>-155.06645362000003</v>
      </c>
      <c r="CT255" s="96">
        <v>73.167985810000005</v>
      </c>
      <c r="CU255" s="97">
        <v>-4.5572209000000008</v>
      </c>
      <c r="CV255" s="97">
        <v>15.061540040000001</v>
      </c>
      <c r="CW255" s="98">
        <v>665.51058957999999</v>
      </c>
      <c r="CX255" s="96">
        <v>74.193296740000008</v>
      </c>
      <c r="CY255" s="97">
        <v>-71.379557249999976</v>
      </c>
      <c r="CZ255" s="97">
        <v>93.866159070000009</v>
      </c>
      <c r="DA255" s="98">
        <v>187.58133874999999</v>
      </c>
      <c r="DB255" s="96">
        <v>-175.95655518999996</v>
      </c>
      <c r="DC255" s="97">
        <v>-57.865735290000025</v>
      </c>
      <c r="DD255" s="97">
        <v>97.64928783000002</v>
      </c>
      <c r="DE255" s="98">
        <v>-225.17776805</v>
      </c>
      <c r="DF255" s="96">
        <v>-253.96646969</v>
      </c>
      <c r="DG255" s="97">
        <v>19.245982179999992</v>
      </c>
      <c r="DH255" s="97">
        <v>-151.36522756999997</v>
      </c>
      <c r="DI255" s="98">
        <v>46.611630189999985</v>
      </c>
      <c r="DJ255" s="96">
        <v>-41.711529830000003</v>
      </c>
      <c r="DK255" s="97">
        <v>36.458350340000003</v>
      </c>
      <c r="DL255" s="97">
        <v>130.91906963000005</v>
      </c>
      <c r="DM255" s="98">
        <v>17.141536160000008</v>
      </c>
      <c r="DN255" s="96">
        <v>42.541523469999994</v>
      </c>
      <c r="DO255" s="97">
        <v>0.37758785</v>
      </c>
      <c r="DP255" s="97">
        <v>0.6547997000000001</v>
      </c>
      <c r="DQ255" s="98">
        <v>0.66983400999999998</v>
      </c>
      <c r="DR255" s="96">
        <v>1.3818567399999999</v>
      </c>
    </row>
    <row r="256" spans="1:122" s="10" customFormat="1" ht="13.2" customHeight="1" x14ac:dyDescent="0.3">
      <c r="A256" s="80" t="s">
        <v>105</v>
      </c>
      <c r="B256" s="151">
        <v>0</v>
      </c>
      <c r="C256" s="91">
        <v>0</v>
      </c>
      <c r="D256" s="91">
        <v>0</v>
      </c>
      <c r="E256" s="92">
        <v>0</v>
      </c>
      <c r="F256" s="91">
        <v>0</v>
      </c>
      <c r="G256" s="91">
        <v>0</v>
      </c>
      <c r="H256" s="91">
        <v>0</v>
      </c>
      <c r="I256" s="92">
        <v>0</v>
      </c>
      <c r="J256" s="90">
        <v>0</v>
      </c>
      <c r="K256" s="91">
        <v>0</v>
      </c>
      <c r="L256" s="91">
        <v>0</v>
      </c>
      <c r="M256" s="92">
        <v>0</v>
      </c>
      <c r="N256" s="90">
        <v>0</v>
      </c>
      <c r="O256" s="91">
        <v>0</v>
      </c>
      <c r="P256" s="91">
        <v>0</v>
      </c>
      <c r="Q256" s="92">
        <v>0</v>
      </c>
      <c r="R256" s="90">
        <v>0</v>
      </c>
      <c r="S256" s="91">
        <v>0</v>
      </c>
      <c r="T256" s="91">
        <v>0</v>
      </c>
      <c r="U256" s="92">
        <v>0</v>
      </c>
      <c r="V256" s="90">
        <v>0</v>
      </c>
      <c r="W256" s="91">
        <v>0</v>
      </c>
      <c r="X256" s="91">
        <v>0</v>
      </c>
      <c r="Y256" s="92">
        <v>0</v>
      </c>
      <c r="Z256" s="90">
        <v>0</v>
      </c>
      <c r="AA256" s="91">
        <v>0</v>
      </c>
      <c r="AB256" s="91">
        <v>0</v>
      </c>
      <c r="AC256" s="92">
        <v>0</v>
      </c>
      <c r="AD256" s="90">
        <v>0</v>
      </c>
      <c r="AE256" s="91">
        <v>0</v>
      </c>
      <c r="AF256" s="91">
        <v>0</v>
      </c>
      <c r="AG256" s="92">
        <v>0</v>
      </c>
      <c r="AH256" s="90">
        <v>0</v>
      </c>
      <c r="AI256" s="91">
        <v>0</v>
      </c>
      <c r="AJ256" s="91">
        <v>0</v>
      </c>
      <c r="AK256" s="92">
        <v>0</v>
      </c>
      <c r="AL256" s="90">
        <v>0</v>
      </c>
      <c r="AM256" s="91">
        <v>0</v>
      </c>
      <c r="AN256" s="91">
        <v>0</v>
      </c>
      <c r="AO256" s="92">
        <v>0</v>
      </c>
      <c r="AP256" s="90">
        <v>0</v>
      </c>
      <c r="AQ256" s="91">
        <v>0</v>
      </c>
      <c r="AR256" s="91">
        <v>0</v>
      </c>
      <c r="AS256" s="92">
        <v>0</v>
      </c>
      <c r="AT256" s="90">
        <v>0</v>
      </c>
      <c r="AU256" s="91">
        <v>0</v>
      </c>
      <c r="AV256" s="91">
        <v>0</v>
      </c>
      <c r="AW256" s="92">
        <v>0</v>
      </c>
      <c r="AX256" s="90">
        <v>0</v>
      </c>
      <c r="AY256" s="91">
        <v>0</v>
      </c>
      <c r="AZ256" s="91">
        <v>0</v>
      </c>
      <c r="BA256" s="92">
        <v>0</v>
      </c>
      <c r="BB256" s="90">
        <v>0</v>
      </c>
      <c r="BC256" s="91">
        <v>0</v>
      </c>
      <c r="BD256" s="91">
        <v>0</v>
      </c>
      <c r="BE256" s="92">
        <v>0</v>
      </c>
      <c r="BF256" s="90">
        <v>0</v>
      </c>
      <c r="BG256" s="91">
        <v>0</v>
      </c>
      <c r="BH256" s="91">
        <v>0</v>
      </c>
      <c r="BI256" s="92">
        <v>0</v>
      </c>
      <c r="BJ256" s="90">
        <v>0</v>
      </c>
      <c r="BK256" s="91">
        <v>0</v>
      </c>
      <c r="BL256" s="91">
        <v>0</v>
      </c>
      <c r="BM256" s="92">
        <v>0</v>
      </c>
      <c r="BN256" s="90">
        <v>0</v>
      </c>
      <c r="BO256" s="91">
        <v>0</v>
      </c>
      <c r="BP256" s="91">
        <v>0</v>
      </c>
      <c r="BQ256" s="92">
        <v>0</v>
      </c>
      <c r="BR256" s="90">
        <v>0</v>
      </c>
      <c r="BS256" s="91">
        <v>0</v>
      </c>
      <c r="BT256" s="91">
        <v>0</v>
      </c>
      <c r="BU256" s="92">
        <v>0</v>
      </c>
      <c r="BV256" s="90">
        <v>0</v>
      </c>
      <c r="BW256" s="91">
        <v>0</v>
      </c>
      <c r="BX256" s="91">
        <v>0</v>
      </c>
      <c r="BY256" s="92">
        <v>0</v>
      </c>
      <c r="BZ256" s="90">
        <v>198.23260197999997</v>
      </c>
      <c r="CA256" s="91">
        <v>117.24164961</v>
      </c>
      <c r="CB256" s="91">
        <v>256.23547667999998</v>
      </c>
      <c r="CC256" s="92">
        <v>412.65994575000002</v>
      </c>
      <c r="CD256" s="90">
        <v>176.57099906000002</v>
      </c>
      <c r="CE256" s="91">
        <v>66.151965019999992</v>
      </c>
      <c r="CF256" s="91">
        <v>192.73332807999998</v>
      </c>
      <c r="CG256" s="92">
        <v>29.476130840000003</v>
      </c>
      <c r="CH256" s="91">
        <v>31.74882002</v>
      </c>
      <c r="CI256" s="91">
        <v>115.91270287</v>
      </c>
      <c r="CJ256" s="91">
        <v>104.19565836999999</v>
      </c>
      <c r="CK256" s="92">
        <v>59.712896719999996</v>
      </c>
      <c r="CL256" s="90">
        <v>87.47774376000001</v>
      </c>
      <c r="CM256" s="91">
        <v>11.672406069999999</v>
      </c>
      <c r="CN256" s="91">
        <v>240.68549865</v>
      </c>
      <c r="CO256" s="91">
        <v>200.74016060000002</v>
      </c>
      <c r="CP256" s="90">
        <v>70.197863710000007</v>
      </c>
      <c r="CQ256" s="91">
        <v>115.23818365</v>
      </c>
      <c r="CR256" s="91">
        <v>91.713126209999999</v>
      </c>
      <c r="CS256" s="92">
        <v>234.34529911000001</v>
      </c>
      <c r="CT256" s="90">
        <v>16.766193909999998</v>
      </c>
      <c r="CU256" s="91">
        <v>161.65496564</v>
      </c>
      <c r="CV256" s="91">
        <v>94.326374789999988</v>
      </c>
      <c r="CW256" s="92">
        <v>80.474907220000006</v>
      </c>
      <c r="CX256" s="90">
        <v>49.609758100000008</v>
      </c>
      <c r="CY256" s="91">
        <v>167.65358136999998</v>
      </c>
      <c r="CZ256" s="91">
        <v>93.861229109999996</v>
      </c>
      <c r="DA256" s="92">
        <v>98.926115589999995</v>
      </c>
      <c r="DB256" s="90">
        <v>313.11077689999996</v>
      </c>
      <c r="DC256" s="91">
        <v>430.85849597000004</v>
      </c>
      <c r="DD256" s="91">
        <v>228.75312234</v>
      </c>
      <c r="DE256" s="92">
        <v>326.77899089000005</v>
      </c>
      <c r="DF256" s="90">
        <v>437.84356907</v>
      </c>
      <c r="DG256" s="91">
        <v>191.51236509</v>
      </c>
      <c r="DH256" s="91">
        <v>470.37313326999998</v>
      </c>
      <c r="DI256" s="92">
        <v>211.58592821000002</v>
      </c>
      <c r="DJ256" s="90">
        <v>264.22391465999999</v>
      </c>
      <c r="DK256" s="91">
        <v>146.72223566</v>
      </c>
      <c r="DL256" s="91">
        <v>136.93916050999999</v>
      </c>
      <c r="DM256" s="92">
        <v>228.87194750999998</v>
      </c>
      <c r="DN256" s="90">
        <v>51.49241937</v>
      </c>
      <c r="DO256" s="91">
        <v>0.43070469999999994</v>
      </c>
      <c r="DP256" s="91">
        <v>0.40153093000000001</v>
      </c>
      <c r="DQ256" s="92">
        <v>0.43153184</v>
      </c>
      <c r="DR256" s="90">
        <v>0.39815687</v>
      </c>
    </row>
    <row r="257" spans="1:122" s="10" customFormat="1" ht="13.2" customHeight="1" x14ac:dyDescent="0.3">
      <c r="A257" s="80" t="s">
        <v>106</v>
      </c>
      <c r="B257" s="151">
        <v>0</v>
      </c>
      <c r="C257" s="91">
        <v>0</v>
      </c>
      <c r="D257" s="91">
        <v>0</v>
      </c>
      <c r="E257" s="92">
        <v>0</v>
      </c>
      <c r="F257" s="91">
        <v>0</v>
      </c>
      <c r="G257" s="91">
        <v>0</v>
      </c>
      <c r="H257" s="91">
        <v>0</v>
      </c>
      <c r="I257" s="92">
        <v>0</v>
      </c>
      <c r="J257" s="90">
        <v>0</v>
      </c>
      <c r="K257" s="91">
        <v>0</v>
      </c>
      <c r="L257" s="91">
        <v>0</v>
      </c>
      <c r="M257" s="92">
        <v>0</v>
      </c>
      <c r="N257" s="90">
        <v>0</v>
      </c>
      <c r="O257" s="91">
        <v>0</v>
      </c>
      <c r="P257" s="91">
        <v>0</v>
      </c>
      <c r="Q257" s="92">
        <v>0</v>
      </c>
      <c r="R257" s="90">
        <v>0</v>
      </c>
      <c r="S257" s="91">
        <v>0</v>
      </c>
      <c r="T257" s="91">
        <v>0</v>
      </c>
      <c r="U257" s="92">
        <v>0</v>
      </c>
      <c r="V257" s="90">
        <v>0</v>
      </c>
      <c r="W257" s="91">
        <v>0</v>
      </c>
      <c r="X257" s="91">
        <v>0</v>
      </c>
      <c r="Y257" s="92">
        <v>0</v>
      </c>
      <c r="Z257" s="90">
        <v>0</v>
      </c>
      <c r="AA257" s="91">
        <v>0</v>
      </c>
      <c r="AB257" s="91">
        <v>0</v>
      </c>
      <c r="AC257" s="92">
        <v>0</v>
      </c>
      <c r="AD257" s="90">
        <v>0</v>
      </c>
      <c r="AE257" s="91">
        <v>0</v>
      </c>
      <c r="AF257" s="91">
        <v>0</v>
      </c>
      <c r="AG257" s="92">
        <v>0</v>
      </c>
      <c r="AH257" s="90">
        <v>0</v>
      </c>
      <c r="AI257" s="91">
        <v>0</v>
      </c>
      <c r="AJ257" s="91">
        <v>0</v>
      </c>
      <c r="AK257" s="92">
        <v>0</v>
      </c>
      <c r="AL257" s="90">
        <v>0</v>
      </c>
      <c r="AM257" s="91">
        <v>0</v>
      </c>
      <c r="AN257" s="91">
        <v>0</v>
      </c>
      <c r="AO257" s="92">
        <v>0</v>
      </c>
      <c r="AP257" s="90">
        <v>0</v>
      </c>
      <c r="AQ257" s="91">
        <v>0</v>
      </c>
      <c r="AR257" s="91">
        <v>0</v>
      </c>
      <c r="AS257" s="92">
        <v>0</v>
      </c>
      <c r="AT257" s="90">
        <v>0</v>
      </c>
      <c r="AU257" s="91">
        <v>0</v>
      </c>
      <c r="AV257" s="91">
        <v>0</v>
      </c>
      <c r="AW257" s="92">
        <v>0</v>
      </c>
      <c r="AX257" s="90">
        <v>0</v>
      </c>
      <c r="AY257" s="91">
        <v>0</v>
      </c>
      <c r="AZ257" s="91">
        <v>0</v>
      </c>
      <c r="BA257" s="92">
        <v>0</v>
      </c>
      <c r="BB257" s="90">
        <v>0</v>
      </c>
      <c r="BC257" s="91">
        <v>0</v>
      </c>
      <c r="BD257" s="91">
        <v>0</v>
      </c>
      <c r="BE257" s="92">
        <v>0</v>
      </c>
      <c r="BF257" s="90">
        <v>0</v>
      </c>
      <c r="BG257" s="91">
        <v>0</v>
      </c>
      <c r="BH257" s="91">
        <v>0</v>
      </c>
      <c r="BI257" s="92">
        <v>0</v>
      </c>
      <c r="BJ257" s="90">
        <v>0</v>
      </c>
      <c r="BK257" s="91">
        <v>0</v>
      </c>
      <c r="BL257" s="91">
        <v>0</v>
      </c>
      <c r="BM257" s="92">
        <v>0</v>
      </c>
      <c r="BN257" s="90">
        <v>0</v>
      </c>
      <c r="BO257" s="91">
        <v>0</v>
      </c>
      <c r="BP257" s="91">
        <v>0</v>
      </c>
      <c r="BQ257" s="92">
        <v>0</v>
      </c>
      <c r="BR257" s="90">
        <v>0</v>
      </c>
      <c r="BS257" s="91">
        <v>0</v>
      </c>
      <c r="BT257" s="91">
        <v>0</v>
      </c>
      <c r="BU257" s="92">
        <v>0</v>
      </c>
      <c r="BV257" s="90">
        <v>0</v>
      </c>
      <c r="BW257" s="91">
        <v>0</v>
      </c>
      <c r="BX257" s="91">
        <v>0</v>
      </c>
      <c r="BY257" s="92">
        <v>0</v>
      </c>
      <c r="BZ257" s="90">
        <v>182.68759689999999</v>
      </c>
      <c r="CA257" s="91">
        <v>348.78377624999996</v>
      </c>
      <c r="CB257" s="91">
        <v>137.60577090999999</v>
      </c>
      <c r="CC257" s="92">
        <v>109.44489411000001</v>
      </c>
      <c r="CD257" s="90">
        <v>75.099627370000007</v>
      </c>
      <c r="CE257" s="91">
        <v>27.7482519</v>
      </c>
      <c r="CF257" s="91">
        <v>31.998376990000004</v>
      </c>
      <c r="CG257" s="92">
        <v>138.58479441999998</v>
      </c>
      <c r="CH257" s="91">
        <v>33.795198439999993</v>
      </c>
      <c r="CI257" s="91">
        <v>26.488137609999995</v>
      </c>
      <c r="CJ257" s="91">
        <v>73.337924000000001</v>
      </c>
      <c r="CK257" s="92">
        <v>287.04973817000001</v>
      </c>
      <c r="CL257" s="90">
        <v>26.915721380000001</v>
      </c>
      <c r="CM257" s="91">
        <v>37.312937429999998</v>
      </c>
      <c r="CN257" s="91">
        <v>218.71111273</v>
      </c>
      <c r="CO257" s="91">
        <v>74.086795809999998</v>
      </c>
      <c r="CP257" s="90">
        <v>465.32879072000003</v>
      </c>
      <c r="CQ257" s="91">
        <v>98.706312490000002</v>
      </c>
      <c r="CR257" s="91">
        <v>133.75215728000001</v>
      </c>
      <c r="CS257" s="92">
        <v>79.278845489999995</v>
      </c>
      <c r="CT257" s="90">
        <v>89.934179720000003</v>
      </c>
      <c r="CU257" s="91">
        <v>157.09774474</v>
      </c>
      <c r="CV257" s="91">
        <v>109.38791483</v>
      </c>
      <c r="CW257" s="92">
        <v>745.98549679999996</v>
      </c>
      <c r="CX257" s="90">
        <v>123.80305484</v>
      </c>
      <c r="CY257" s="91">
        <v>96.274024120000007</v>
      </c>
      <c r="CZ257" s="91">
        <v>187.72738817999999</v>
      </c>
      <c r="DA257" s="92">
        <v>286.50745433999998</v>
      </c>
      <c r="DB257" s="90">
        <v>137.15422171</v>
      </c>
      <c r="DC257" s="91">
        <v>372.99276068</v>
      </c>
      <c r="DD257" s="91">
        <v>326.40241017</v>
      </c>
      <c r="DE257" s="92">
        <v>101.60122284000001</v>
      </c>
      <c r="DF257" s="90">
        <v>183.87709938</v>
      </c>
      <c r="DG257" s="91">
        <v>210.75834727</v>
      </c>
      <c r="DH257" s="91">
        <v>319.00790569999998</v>
      </c>
      <c r="DI257" s="92">
        <v>258.19755840000005</v>
      </c>
      <c r="DJ257" s="90">
        <v>222.51238483</v>
      </c>
      <c r="DK257" s="91">
        <v>183.18058600000001</v>
      </c>
      <c r="DL257" s="91">
        <v>267.85823014000005</v>
      </c>
      <c r="DM257" s="92">
        <v>246.01348367</v>
      </c>
      <c r="DN257" s="90">
        <v>94.033942839999995</v>
      </c>
      <c r="DO257" s="91">
        <v>0.80829255</v>
      </c>
      <c r="DP257" s="91">
        <v>1.0563306299999999</v>
      </c>
      <c r="DQ257" s="92">
        <v>1.1013658500000001</v>
      </c>
      <c r="DR257" s="90">
        <v>1.7800136100000001</v>
      </c>
    </row>
    <row r="258" spans="1:122" s="10" customFormat="1" ht="13.2" customHeight="1" x14ac:dyDescent="0.3">
      <c r="A258" s="172" t="s">
        <v>46</v>
      </c>
      <c r="B258" s="153">
        <v>519.41300000000001</v>
      </c>
      <c r="C258" s="97">
        <v>1008.7839999999999</v>
      </c>
      <c r="D258" s="97">
        <v>1458.4170000000001</v>
      </c>
      <c r="E258" s="98">
        <v>1396.808</v>
      </c>
      <c r="F258" s="97">
        <v>1624.5329999999999</v>
      </c>
      <c r="G258" s="97">
        <v>3731.3710000000001</v>
      </c>
      <c r="H258" s="97">
        <v>1472.075</v>
      </c>
      <c r="I258" s="98">
        <v>3963.7080000000001</v>
      </c>
      <c r="J258" s="96">
        <v>3019.1587950614694</v>
      </c>
      <c r="K258" s="97">
        <v>4768.6140045568118</v>
      </c>
      <c r="L258" s="97">
        <v>4836.8813131959469</v>
      </c>
      <c r="M258" s="98">
        <v>6368.2801978325697</v>
      </c>
      <c r="N258" s="96">
        <v>3958.8819693</v>
      </c>
      <c r="O258" s="97">
        <v>6295.0628510200004</v>
      </c>
      <c r="P258" s="97">
        <v>9989.9027530000003</v>
      </c>
      <c r="Q258" s="98">
        <v>8611.7623430999993</v>
      </c>
      <c r="R258" s="96">
        <v>7599.0439999999999</v>
      </c>
      <c r="S258" s="97">
        <v>5472.2049999999999</v>
      </c>
      <c r="T258" s="97">
        <v>8996.4290000000001</v>
      </c>
      <c r="U258" s="98">
        <v>6317.9976149902341</v>
      </c>
      <c r="V258" s="96">
        <v>6947.9400000000005</v>
      </c>
      <c r="W258" s="97">
        <v>6472.8250000000007</v>
      </c>
      <c r="X258" s="97">
        <v>9442.5169999999998</v>
      </c>
      <c r="Y258" s="98">
        <v>10131.43669975</v>
      </c>
      <c r="Z258" s="96">
        <v>4736.5575549718651</v>
      </c>
      <c r="AA258" s="97">
        <v>5161.7115281780643</v>
      </c>
      <c r="AB258" s="97">
        <v>5382.0797004577307</v>
      </c>
      <c r="AC258" s="98">
        <v>7945.4975886433404</v>
      </c>
      <c r="AD258" s="96">
        <v>4719.5590729661963</v>
      </c>
      <c r="AE258" s="97">
        <v>4922.9932102723978</v>
      </c>
      <c r="AF258" s="97">
        <v>3042.6829523242113</v>
      </c>
      <c r="AG258" s="98">
        <v>3901.3649575512354</v>
      </c>
      <c r="AH258" s="96">
        <v>1977.4046994144919</v>
      </c>
      <c r="AI258" s="97">
        <v>1523.0845379536049</v>
      </c>
      <c r="AJ258" s="97">
        <v>2942.473303883693</v>
      </c>
      <c r="AK258" s="98">
        <v>3680.0511297383064</v>
      </c>
      <c r="AL258" s="96">
        <v>2733.3978445602447</v>
      </c>
      <c r="AM258" s="97">
        <v>1311.6648775192859</v>
      </c>
      <c r="AN258" s="97">
        <v>8320.8931786027933</v>
      </c>
      <c r="AO258" s="98">
        <v>5795.4245590710279</v>
      </c>
      <c r="AP258" s="96">
        <v>3452.1027224747368</v>
      </c>
      <c r="AQ258" s="97">
        <v>5186.8962004773493</v>
      </c>
      <c r="AR258" s="97">
        <v>3208.8925722807735</v>
      </c>
      <c r="AS258" s="98">
        <v>3612.0901088867604</v>
      </c>
      <c r="AT258" s="96">
        <v>4061.6877429394704</v>
      </c>
      <c r="AU258" s="97">
        <v>3465.9428821219162</v>
      </c>
      <c r="AV258" s="97">
        <v>4712.4972192900004</v>
      </c>
      <c r="AW258" s="98">
        <v>7177.9577537279793</v>
      </c>
      <c r="AX258" s="96">
        <v>12305.884611678062</v>
      </c>
      <c r="AY258" s="97">
        <v>14692.650013490176</v>
      </c>
      <c r="AZ258" s="97">
        <v>8268.4435839747075</v>
      </c>
      <c r="BA258" s="98">
        <v>9312.5142544905848</v>
      </c>
      <c r="BB258" s="96">
        <v>10181.419340027429</v>
      </c>
      <c r="BC258" s="97">
        <v>9966.4043226534086</v>
      </c>
      <c r="BD258" s="97">
        <v>15585.27034423787</v>
      </c>
      <c r="BE258" s="98">
        <v>14983.30870456</v>
      </c>
      <c r="BF258" s="96">
        <v>5670.3621000000003</v>
      </c>
      <c r="BG258" s="97">
        <v>8225.4</v>
      </c>
      <c r="BH258" s="97">
        <v>7577.1986999999999</v>
      </c>
      <c r="BI258" s="98">
        <v>10007.9709</v>
      </c>
      <c r="BJ258" s="96">
        <v>14121.92150369</v>
      </c>
      <c r="BK258" s="97">
        <v>12086.003836390002</v>
      </c>
      <c r="BL258" s="97">
        <v>21520.113754520004</v>
      </c>
      <c r="BM258" s="98">
        <v>34661.893373469997</v>
      </c>
      <c r="BN258" s="96">
        <v>25828.317622930001</v>
      </c>
      <c r="BO258" s="97">
        <v>25359.617107149999</v>
      </c>
      <c r="BP258" s="97">
        <v>26601.229515899999</v>
      </c>
      <c r="BQ258" s="98">
        <v>24638.06398544</v>
      </c>
      <c r="BR258" s="96">
        <v>29412.84114375</v>
      </c>
      <c r="BS258" s="97">
        <v>17012.546974620003</v>
      </c>
      <c r="BT258" s="97">
        <v>22104.660851950001</v>
      </c>
      <c r="BU258" s="98">
        <v>24038.33935102</v>
      </c>
      <c r="BV258" s="96">
        <v>14654.774180240001</v>
      </c>
      <c r="BW258" s="97">
        <v>29730.318070610003</v>
      </c>
      <c r="BX258" s="97">
        <v>12389.32895431</v>
      </c>
      <c r="BY258" s="98">
        <v>18436.607924239997</v>
      </c>
      <c r="BZ258" s="96">
        <v>21160.803390429999</v>
      </c>
      <c r="CA258" s="97">
        <v>20646.087185790002</v>
      </c>
      <c r="CB258" s="97">
        <v>25527.093206469999</v>
      </c>
      <c r="CC258" s="98">
        <v>20379.999434550002</v>
      </c>
      <c r="CD258" s="96">
        <v>10443.01284829</v>
      </c>
      <c r="CE258" s="97">
        <v>14869.798965400001</v>
      </c>
      <c r="CF258" s="97">
        <v>16522.853070590001</v>
      </c>
      <c r="CG258" s="98">
        <v>22902.488610159999</v>
      </c>
      <c r="CH258" s="97">
        <v>18466.831165929998</v>
      </c>
      <c r="CI258" s="97">
        <v>16746.688399570001</v>
      </c>
      <c r="CJ258" s="97">
        <v>12327.700420499999</v>
      </c>
      <c r="CK258" s="98">
        <v>26753.407815190003</v>
      </c>
      <c r="CL258" s="96">
        <v>24059.279377569997</v>
      </c>
      <c r="CM258" s="97">
        <v>11321.423097019999</v>
      </c>
      <c r="CN258" s="97">
        <v>17956.228416739999</v>
      </c>
      <c r="CO258" s="97">
        <v>15548.5604239</v>
      </c>
      <c r="CP258" s="96">
        <v>21157.525673709999</v>
      </c>
      <c r="CQ258" s="97">
        <v>10410.846520629999</v>
      </c>
      <c r="CR258" s="97">
        <v>20824.051273319998</v>
      </c>
      <c r="CS258" s="98">
        <v>25791.41657732</v>
      </c>
      <c r="CT258" s="96">
        <v>13047.369326079999</v>
      </c>
      <c r="CU258" s="97">
        <v>14024.64561331</v>
      </c>
      <c r="CV258" s="97">
        <v>22322.49264411</v>
      </c>
      <c r="CW258" s="98">
        <v>19779.904169950001</v>
      </c>
      <c r="CX258" s="96">
        <v>13104.472706730001</v>
      </c>
      <c r="CY258" s="97">
        <v>8393.6359988900003</v>
      </c>
      <c r="CZ258" s="97">
        <v>9721.16472909</v>
      </c>
      <c r="DA258" s="98">
        <v>7050.8428727399987</v>
      </c>
      <c r="DB258" s="96">
        <v>21500.790462500001</v>
      </c>
      <c r="DC258" s="97">
        <v>5260.1968480200012</v>
      </c>
      <c r="DD258" s="97">
        <v>16451.898732809997</v>
      </c>
      <c r="DE258" s="98">
        <v>3227.6174768600004</v>
      </c>
      <c r="DF258" s="96">
        <v>20392.554244499999</v>
      </c>
      <c r="DG258" s="97">
        <v>17629.882940289997</v>
      </c>
      <c r="DH258" s="97">
        <v>26063.701864089999</v>
      </c>
      <c r="DI258" s="98">
        <v>10520.222781350001</v>
      </c>
      <c r="DJ258" s="96">
        <v>22994.969710879996</v>
      </c>
      <c r="DK258" s="97">
        <v>12335.989032040001</v>
      </c>
      <c r="DL258" s="97">
        <v>19363.784011399999</v>
      </c>
      <c r="DM258" s="98">
        <v>7747.1373356300001</v>
      </c>
      <c r="DN258" s="96">
        <v>24648.099043850001</v>
      </c>
      <c r="DO258" s="97">
        <v>13158.845570609999</v>
      </c>
      <c r="DP258" s="97">
        <v>17824.715996779996</v>
      </c>
      <c r="DQ258" s="98">
        <v>15438.18623397</v>
      </c>
      <c r="DR258" s="96">
        <v>21791.297567180001</v>
      </c>
    </row>
    <row r="259" spans="1:122" s="10" customFormat="1" ht="13.2" customHeight="1" x14ac:dyDescent="0.3">
      <c r="A259" s="80" t="s">
        <v>78</v>
      </c>
      <c r="B259" s="151">
        <v>978.8</v>
      </c>
      <c r="C259" s="91">
        <v>1286.162</v>
      </c>
      <c r="D259" s="91">
        <v>1928.931</v>
      </c>
      <c r="E259" s="92">
        <v>2154.1849999999999</v>
      </c>
      <c r="F259" s="91">
        <v>1865.221</v>
      </c>
      <c r="G259" s="91">
        <v>3879.8940000000002</v>
      </c>
      <c r="H259" s="91">
        <v>1737.1689999999999</v>
      </c>
      <c r="I259" s="92">
        <v>4551.3810000000003</v>
      </c>
      <c r="J259" s="90">
        <v>3430.3977950614694</v>
      </c>
      <c r="K259" s="91">
        <v>5212.6250045568122</v>
      </c>
      <c r="L259" s="91">
        <v>5299.6063131959463</v>
      </c>
      <c r="M259" s="92">
        <v>8138.45119783257</v>
      </c>
      <c r="N259" s="90">
        <v>5307.2559692999994</v>
      </c>
      <c r="O259" s="91">
        <v>6925.1748510200005</v>
      </c>
      <c r="P259" s="91">
        <v>11348.797753000001</v>
      </c>
      <c r="Q259" s="92">
        <v>11400.932343100001</v>
      </c>
      <c r="R259" s="90">
        <v>9035.11</v>
      </c>
      <c r="S259" s="91">
        <v>7677.9529999999995</v>
      </c>
      <c r="T259" s="91">
        <v>10650.686</v>
      </c>
      <c r="U259" s="92">
        <v>8925.7010000000009</v>
      </c>
      <c r="V259" s="90">
        <v>8172.1929999999993</v>
      </c>
      <c r="W259" s="91">
        <v>7984.6909999999998</v>
      </c>
      <c r="X259" s="91">
        <v>11719.735999999999</v>
      </c>
      <c r="Y259" s="92">
        <v>12351.658000000001</v>
      </c>
      <c r="Z259" s="90">
        <v>6535.5621107274801</v>
      </c>
      <c r="AA259" s="91">
        <v>6961.7156565010073</v>
      </c>
      <c r="AB259" s="91">
        <v>7484.4965508836431</v>
      </c>
      <c r="AC259" s="92">
        <v>9799.8042457887386</v>
      </c>
      <c r="AD259" s="90">
        <v>6232.7388679292835</v>
      </c>
      <c r="AE259" s="91">
        <v>7234.4115040885063</v>
      </c>
      <c r="AF259" s="91">
        <v>6514.8633548460566</v>
      </c>
      <c r="AG259" s="92">
        <v>6476.4912838981481</v>
      </c>
      <c r="AH259" s="90">
        <v>3688.5846363004866</v>
      </c>
      <c r="AI259" s="91">
        <v>4113.2140467757417</v>
      </c>
      <c r="AJ259" s="91">
        <v>5157.6853217723583</v>
      </c>
      <c r="AK259" s="92">
        <v>6248.9251136829225</v>
      </c>
      <c r="AL259" s="90">
        <v>4063.7316984051549</v>
      </c>
      <c r="AM259" s="91">
        <v>3293.7965175859799</v>
      </c>
      <c r="AN259" s="91">
        <v>10516.981782392793</v>
      </c>
      <c r="AO259" s="92">
        <v>7937.7348391320302</v>
      </c>
      <c r="AP259" s="90">
        <v>5163.6428445512602</v>
      </c>
      <c r="AQ259" s="91">
        <v>6971.0690008343263</v>
      </c>
      <c r="AR259" s="91">
        <v>9384.4386630053759</v>
      </c>
      <c r="AS259" s="92">
        <v>8689.26226110282</v>
      </c>
      <c r="AT259" s="90">
        <v>6557.6335621843809</v>
      </c>
      <c r="AU259" s="91">
        <v>7515.1561998331908</v>
      </c>
      <c r="AV259" s="91">
        <v>7684.4132952400005</v>
      </c>
      <c r="AW259" s="92">
        <v>10427.272354650346</v>
      </c>
      <c r="AX259" s="90">
        <v>14860.945724947689</v>
      </c>
      <c r="AY259" s="91">
        <v>17819.991952187345</v>
      </c>
      <c r="AZ259" s="91">
        <v>11328.971232215546</v>
      </c>
      <c r="BA259" s="92">
        <v>14377.278910243396</v>
      </c>
      <c r="BB259" s="90">
        <v>14827.938806254726</v>
      </c>
      <c r="BC259" s="91">
        <v>15412.711467680336</v>
      </c>
      <c r="BD259" s="91">
        <v>21356.81833083291</v>
      </c>
      <c r="BE259" s="92">
        <v>24512.201163580001</v>
      </c>
      <c r="BF259" s="90">
        <v>12251.279700000001</v>
      </c>
      <c r="BG259" s="91">
        <v>11680.3542</v>
      </c>
      <c r="BH259" s="91">
        <v>14741.349399999999</v>
      </c>
      <c r="BI259" s="92">
        <v>19540.590499999998</v>
      </c>
      <c r="BJ259" s="90">
        <v>19924.654504270002</v>
      </c>
      <c r="BK259" s="91">
        <v>21102.54988454</v>
      </c>
      <c r="BL259" s="91">
        <v>29012.934461869998</v>
      </c>
      <c r="BM259" s="92">
        <v>42132.345155350005</v>
      </c>
      <c r="BN259" s="90">
        <v>30545.072396349999</v>
      </c>
      <c r="BO259" s="91">
        <v>37882.135338769993</v>
      </c>
      <c r="BP259" s="91">
        <v>36564.547141280003</v>
      </c>
      <c r="BQ259" s="92">
        <v>32789.137600210001</v>
      </c>
      <c r="BR259" s="90">
        <v>33437.443925749998</v>
      </c>
      <c r="BS259" s="91">
        <v>21932.695370810001</v>
      </c>
      <c r="BT259" s="91">
        <v>25161.502892069999</v>
      </c>
      <c r="BU259" s="92">
        <v>32729.502631690004</v>
      </c>
      <c r="BV259" s="90">
        <v>17429.733549570003</v>
      </c>
      <c r="BW259" s="91">
        <v>35511.843652559997</v>
      </c>
      <c r="BX259" s="91">
        <v>19543.96413262</v>
      </c>
      <c r="BY259" s="92">
        <v>28638.830288659999</v>
      </c>
      <c r="BZ259" s="90">
        <v>27994.393901300005</v>
      </c>
      <c r="CA259" s="91">
        <v>28542.678475020002</v>
      </c>
      <c r="CB259" s="91">
        <v>31448.481397510001</v>
      </c>
      <c r="CC259" s="92">
        <v>33483.311543150005</v>
      </c>
      <c r="CD259" s="90">
        <v>19757.353620369999</v>
      </c>
      <c r="CE259" s="91">
        <v>29026.217805210003</v>
      </c>
      <c r="CF259" s="91">
        <v>23775.505064419998</v>
      </c>
      <c r="CG259" s="92">
        <v>40860.812116130001</v>
      </c>
      <c r="CH259" s="91">
        <v>25514.228100610002</v>
      </c>
      <c r="CI259" s="91">
        <v>27525.234747359998</v>
      </c>
      <c r="CJ259" s="91">
        <v>28054.266649060002</v>
      </c>
      <c r="CK259" s="92">
        <v>42282.513473949992</v>
      </c>
      <c r="CL259" s="90">
        <v>38599.258097209997</v>
      </c>
      <c r="CM259" s="91">
        <v>29407.757887039999</v>
      </c>
      <c r="CN259" s="91">
        <v>33856.866045820003</v>
      </c>
      <c r="CO259" s="91">
        <v>41465.403941160002</v>
      </c>
      <c r="CP259" s="90">
        <v>35756.400993539995</v>
      </c>
      <c r="CQ259" s="91">
        <v>26929.208664510003</v>
      </c>
      <c r="CR259" s="91">
        <v>37105.161030869996</v>
      </c>
      <c r="CS259" s="92">
        <v>54222.402274529995</v>
      </c>
      <c r="CT259" s="90">
        <v>30223.525717619999</v>
      </c>
      <c r="CU259" s="91">
        <v>31925.303333300002</v>
      </c>
      <c r="CV259" s="91">
        <v>46283.96697763</v>
      </c>
      <c r="CW259" s="92">
        <v>38126.506989059999</v>
      </c>
      <c r="CX259" s="90">
        <v>34779.755673180007</v>
      </c>
      <c r="CY259" s="91">
        <v>25538.498486160002</v>
      </c>
      <c r="CZ259" s="91">
        <v>29872.506648809998</v>
      </c>
      <c r="DA259" s="92">
        <v>31151.590308880004</v>
      </c>
      <c r="DB259" s="90">
        <v>43939.385481650002</v>
      </c>
      <c r="DC259" s="91">
        <v>25636.258788319996</v>
      </c>
      <c r="DD259" s="91">
        <v>39813.872065039999</v>
      </c>
      <c r="DE259" s="92">
        <v>23574.59507558</v>
      </c>
      <c r="DF259" s="90">
        <v>37830.456882469996</v>
      </c>
      <c r="DG259" s="91">
        <v>36841.120788650005</v>
      </c>
      <c r="DH259" s="91">
        <v>42431.889199870006</v>
      </c>
      <c r="DI259" s="92">
        <v>30712.691814669997</v>
      </c>
      <c r="DJ259" s="90">
        <v>43386.302036420006</v>
      </c>
      <c r="DK259" s="91">
        <v>35310.072547659998</v>
      </c>
      <c r="DL259" s="91">
        <v>42238.341084859996</v>
      </c>
      <c r="DM259" s="92">
        <v>40120.381223389995</v>
      </c>
      <c r="DN259" s="90">
        <v>41054.808964310003</v>
      </c>
      <c r="DO259" s="91">
        <v>35325.8799497</v>
      </c>
      <c r="DP259" s="91">
        <v>43077.68179468</v>
      </c>
      <c r="DQ259" s="92">
        <v>44873.541927400001</v>
      </c>
      <c r="DR259" s="90">
        <v>42568.666701170005</v>
      </c>
    </row>
    <row r="260" spans="1:122" s="10" customFormat="1" ht="13.2" customHeight="1" x14ac:dyDescent="0.3">
      <c r="A260" s="80" t="s">
        <v>79</v>
      </c>
      <c r="B260" s="151">
        <v>459.387</v>
      </c>
      <c r="C260" s="91">
        <v>277.37799999999999</v>
      </c>
      <c r="D260" s="91">
        <v>470.51400000000001</v>
      </c>
      <c r="E260" s="92">
        <v>757.37699999999995</v>
      </c>
      <c r="F260" s="91">
        <v>240.68799999999999</v>
      </c>
      <c r="G260" s="91">
        <v>148.523</v>
      </c>
      <c r="H260" s="91">
        <v>265.09399999999999</v>
      </c>
      <c r="I260" s="92">
        <v>587.673</v>
      </c>
      <c r="J260" s="90">
        <v>411.23899999999998</v>
      </c>
      <c r="K260" s="91">
        <v>444.01100000000002</v>
      </c>
      <c r="L260" s="91">
        <v>462.72500000000002</v>
      </c>
      <c r="M260" s="92">
        <v>1770.171</v>
      </c>
      <c r="N260" s="90">
        <v>1348.374</v>
      </c>
      <c r="O260" s="91">
        <v>630.11200000000008</v>
      </c>
      <c r="P260" s="91">
        <v>1358.895</v>
      </c>
      <c r="Q260" s="92">
        <v>2789.17</v>
      </c>
      <c r="R260" s="90">
        <v>1436.0659999999998</v>
      </c>
      <c r="S260" s="91">
        <v>2205.748</v>
      </c>
      <c r="T260" s="91">
        <v>1654.2570000000001</v>
      </c>
      <c r="U260" s="92">
        <v>2607.703385009766</v>
      </c>
      <c r="V260" s="90">
        <v>1224.2530000000002</v>
      </c>
      <c r="W260" s="91">
        <v>1511.866</v>
      </c>
      <c r="X260" s="91">
        <v>2277.2190000000001</v>
      </c>
      <c r="Y260" s="92">
        <v>2220.2213002499998</v>
      </c>
      <c r="Z260" s="90">
        <v>1799.0045557556152</v>
      </c>
      <c r="AA260" s="91">
        <v>1800.004128322943</v>
      </c>
      <c r="AB260" s="91">
        <v>2102.4168504259133</v>
      </c>
      <c r="AC260" s="92">
        <v>1854.3066571454001</v>
      </c>
      <c r="AD260" s="90">
        <v>1513.1797949630877</v>
      </c>
      <c r="AE260" s="91">
        <v>2311.4182938161071</v>
      </c>
      <c r="AF260" s="91">
        <v>3472.1804025218448</v>
      </c>
      <c r="AG260" s="92">
        <v>2575.1263263469118</v>
      </c>
      <c r="AH260" s="90">
        <v>1711.1799368859947</v>
      </c>
      <c r="AI260" s="91">
        <v>2590.1295088221368</v>
      </c>
      <c r="AJ260" s="91">
        <v>2215.2120178886648</v>
      </c>
      <c r="AK260" s="92">
        <v>2568.8739839446162</v>
      </c>
      <c r="AL260" s="90">
        <v>1330.3338538449098</v>
      </c>
      <c r="AM260" s="91">
        <v>1982.1316400666938</v>
      </c>
      <c r="AN260" s="91">
        <v>2196.08860379</v>
      </c>
      <c r="AO260" s="92">
        <v>2142.3102800610027</v>
      </c>
      <c r="AP260" s="90">
        <v>1711.5401220765239</v>
      </c>
      <c r="AQ260" s="91">
        <v>1784.1728003569774</v>
      </c>
      <c r="AR260" s="91">
        <v>6175.5460907246015</v>
      </c>
      <c r="AS260" s="92">
        <v>5077.1721522160606</v>
      </c>
      <c r="AT260" s="90">
        <v>2495.9458192449101</v>
      </c>
      <c r="AU260" s="91">
        <v>4049.2133177112755</v>
      </c>
      <c r="AV260" s="91">
        <v>2971.9160759499996</v>
      </c>
      <c r="AW260" s="92">
        <v>3249.3146009223669</v>
      </c>
      <c r="AX260" s="90">
        <v>2555.0611132696263</v>
      </c>
      <c r="AY260" s="91">
        <v>3127.3419386971646</v>
      </c>
      <c r="AZ260" s="91">
        <v>3060.5276482408399</v>
      </c>
      <c r="BA260" s="92">
        <v>5064.7646557528133</v>
      </c>
      <c r="BB260" s="90">
        <v>4646.5194662272952</v>
      </c>
      <c r="BC260" s="91">
        <v>5446.3071450269272</v>
      </c>
      <c r="BD260" s="91">
        <v>5771.5479865950401</v>
      </c>
      <c r="BE260" s="92">
        <v>9528.8924590200004</v>
      </c>
      <c r="BF260" s="90">
        <v>6580.9176000000007</v>
      </c>
      <c r="BG260" s="91">
        <v>3454.9542000000001</v>
      </c>
      <c r="BH260" s="91">
        <v>7164.1507000000001</v>
      </c>
      <c r="BI260" s="92">
        <v>9532.6196000000018</v>
      </c>
      <c r="BJ260" s="90">
        <v>5802.7330005800004</v>
      </c>
      <c r="BK260" s="91">
        <v>9016.5460481500013</v>
      </c>
      <c r="BL260" s="91">
        <v>7492.8207073499998</v>
      </c>
      <c r="BM260" s="92">
        <v>7470.4517818800005</v>
      </c>
      <c r="BN260" s="90">
        <v>4716.7547734199998</v>
      </c>
      <c r="BO260" s="91">
        <v>12522.518231620001</v>
      </c>
      <c r="BP260" s="91">
        <v>9963.3176253799993</v>
      </c>
      <c r="BQ260" s="92">
        <v>8151.0736147699999</v>
      </c>
      <c r="BR260" s="90">
        <v>4024.6027819999999</v>
      </c>
      <c r="BS260" s="91">
        <v>4920.1483961899994</v>
      </c>
      <c r="BT260" s="91">
        <v>3056.8420401200001</v>
      </c>
      <c r="BU260" s="92">
        <v>8691.1632806699999</v>
      </c>
      <c r="BV260" s="90">
        <v>2774.9593693299998</v>
      </c>
      <c r="BW260" s="91">
        <v>5781.5255819500007</v>
      </c>
      <c r="BX260" s="91">
        <v>7154.6351783100008</v>
      </c>
      <c r="BY260" s="92">
        <v>10202.222364419998</v>
      </c>
      <c r="BZ260" s="90">
        <v>6833.5905108700008</v>
      </c>
      <c r="CA260" s="91">
        <v>7896.5912892299993</v>
      </c>
      <c r="CB260" s="91">
        <v>5921.3881910400005</v>
      </c>
      <c r="CC260" s="92">
        <v>13103.312108599999</v>
      </c>
      <c r="CD260" s="90">
        <v>9314.3407720800005</v>
      </c>
      <c r="CE260" s="91">
        <v>14156.41883981</v>
      </c>
      <c r="CF260" s="91">
        <v>7252.6519938299989</v>
      </c>
      <c r="CG260" s="92">
        <v>17958.323505969998</v>
      </c>
      <c r="CH260" s="91">
        <v>7047.3969346800004</v>
      </c>
      <c r="CI260" s="91">
        <v>10778.546347789999</v>
      </c>
      <c r="CJ260" s="91">
        <v>15726.566228560001</v>
      </c>
      <c r="CK260" s="92">
        <v>15529.105658760001</v>
      </c>
      <c r="CL260" s="90">
        <v>14539.978719639999</v>
      </c>
      <c r="CM260" s="91">
        <v>18086.334790019999</v>
      </c>
      <c r="CN260" s="91">
        <v>15900.63762908</v>
      </c>
      <c r="CO260" s="91">
        <v>25916.84351726</v>
      </c>
      <c r="CP260" s="90">
        <v>14598.87531983</v>
      </c>
      <c r="CQ260" s="91">
        <v>16518.36214388</v>
      </c>
      <c r="CR260" s="91">
        <v>16281.109757550001</v>
      </c>
      <c r="CS260" s="92">
        <v>28430.985697210002</v>
      </c>
      <c r="CT260" s="90">
        <v>17176.15639154</v>
      </c>
      <c r="CU260" s="91">
        <v>17900.657719989998</v>
      </c>
      <c r="CV260" s="91">
        <v>23961.47433352</v>
      </c>
      <c r="CW260" s="92">
        <v>18346.602819110001</v>
      </c>
      <c r="CX260" s="90">
        <v>21675.282966449999</v>
      </c>
      <c r="CY260" s="91">
        <v>17144.862487269998</v>
      </c>
      <c r="CZ260" s="91">
        <v>20151.341919719998</v>
      </c>
      <c r="DA260" s="92">
        <v>24100.747436140002</v>
      </c>
      <c r="DB260" s="90">
        <v>22438.595019150001</v>
      </c>
      <c r="DC260" s="91">
        <v>20376.061940299998</v>
      </c>
      <c r="DD260" s="91">
        <v>23361.973332230002</v>
      </c>
      <c r="DE260" s="92">
        <v>20346.977598720001</v>
      </c>
      <c r="DF260" s="90">
        <v>17437.902637970001</v>
      </c>
      <c r="DG260" s="91">
        <v>19211.23784836</v>
      </c>
      <c r="DH260" s="91">
        <v>16368.18733578</v>
      </c>
      <c r="DI260" s="92">
        <v>20192.469033319998</v>
      </c>
      <c r="DJ260" s="90">
        <v>20391.332325540003</v>
      </c>
      <c r="DK260" s="91">
        <v>22974.083515619997</v>
      </c>
      <c r="DL260" s="91">
        <v>22874.557073460001</v>
      </c>
      <c r="DM260" s="92">
        <v>32373.24388776</v>
      </c>
      <c r="DN260" s="90">
        <v>16406.709920460002</v>
      </c>
      <c r="DO260" s="91">
        <v>22167.034379090001</v>
      </c>
      <c r="DP260" s="91">
        <v>25252.9657979</v>
      </c>
      <c r="DQ260" s="92">
        <v>29435.35569343</v>
      </c>
      <c r="DR260" s="90">
        <v>20777.36913399</v>
      </c>
    </row>
    <row r="261" spans="1:122" s="10" customFormat="1" ht="13.2" customHeight="1" x14ac:dyDescent="0.3">
      <c r="A261" s="172" t="s">
        <v>47</v>
      </c>
      <c r="B261" s="153">
        <v>765.17800000000011</v>
      </c>
      <c r="C261" s="97">
        <v>946.13099999999997</v>
      </c>
      <c r="D261" s="97">
        <v>1266.366</v>
      </c>
      <c r="E261" s="98">
        <v>1261.1559999999999</v>
      </c>
      <c r="F261" s="97">
        <v>1445.5239999999999</v>
      </c>
      <c r="G261" s="97">
        <v>3381.66</v>
      </c>
      <c r="H261" s="97">
        <v>1357.1289999999999</v>
      </c>
      <c r="I261" s="98">
        <v>3708.877</v>
      </c>
      <c r="J261" s="96">
        <v>2907.5837950614696</v>
      </c>
      <c r="K261" s="97">
        <v>4513.1260045568124</v>
      </c>
      <c r="L261" s="97">
        <v>4246.3833131959473</v>
      </c>
      <c r="M261" s="98">
        <v>5149.9191978325689</v>
      </c>
      <c r="N261" s="96">
        <v>2580.2269692999998</v>
      </c>
      <c r="O261" s="97">
        <v>5677.1138510199999</v>
      </c>
      <c r="P261" s="97">
        <v>9379.231753</v>
      </c>
      <c r="Q261" s="98">
        <v>7842.1813431</v>
      </c>
      <c r="R261" s="96">
        <v>7638.0630000000001</v>
      </c>
      <c r="S261" s="97">
        <v>5315.1779999999999</v>
      </c>
      <c r="T261" s="97">
        <v>9626.2780000000002</v>
      </c>
      <c r="U261" s="98">
        <v>7403.4809999999998</v>
      </c>
      <c r="V261" s="96">
        <v>6544.1299999999992</v>
      </c>
      <c r="W261" s="97">
        <v>5994.3410000000003</v>
      </c>
      <c r="X261" s="97">
        <v>8364.8529999999992</v>
      </c>
      <c r="Y261" s="98">
        <v>9112.9709999999995</v>
      </c>
      <c r="Z261" s="96">
        <v>4088.8771107274802</v>
      </c>
      <c r="AA261" s="97">
        <v>3658.7401004096982</v>
      </c>
      <c r="AB261" s="97">
        <v>4819.4665508836433</v>
      </c>
      <c r="AC261" s="98">
        <v>6197.9202457887404</v>
      </c>
      <c r="AD261" s="96">
        <v>4115.941867929283</v>
      </c>
      <c r="AE261" s="97">
        <v>5009.2352036734655</v>
      </c>
      <c r="AF261" s="97">
        <v>4700.2023548460566</v>
      </c>
      <c r="AG261" s="98">
        <v>3292.6712838981475</v>
      </c>
      <c r="AH261" s="96">
        <v>1509.8753424772447</v>
      </c>
      <c r="AI261" s="97">
        <v>1804.6939989241789</v>
      </c>
      <c r="AJ261" s="97">
        <v>2722.783681757709</v>
      </c>
      <c r="AK261" s="98">
        <v>3282.8259827014776</v>
      </c>
      <c r="AL261" s="96">
        <v>3127.2390048016387</v>
      </c>
      <c r="AM261" s="97">
        <v>1433.1639453203547</v>
      </c>
      <c r="AN261" s="97">
        <v>8722.1877823927935</v>
      </c>
      <c r="AO261" s="98">
        <v>5287.6948391320302</v>
      </c>
      <c r="AP261" s="96">
        <v>1617.1358445512606</v>
      </c>
      <c r="AQ261" s="97">
        <v>4433.1629993694823</v>
      </c>
      <c r="AR261" s="97">
        <v>4992.1256630053758</v>
      </c>
      <c r="AS261" s="98">
        <v>4002.4952611028207</v>
      </c>
      <c r="AT261" s="96">
        <v>2649.7065621843803</v>
      </c>
      <c r="AU261" s="97">
        <v>2754.9705506632695</v>
      </c>
      <c r="AV261" s="97">
        <v>3147.6572952400002</v>
      </c>
      <c r="AW261" s="98">
        <v>6820.268274938433</v>
      </c>
      <c r="AX261" s="96">
        <v>5650.8708931605779</v>
      </c>
      <c r="AY261" s="97">
        <v>9516.9393818748431</v>
      </c>
      <c r="AZ261" s="97">
        <v>5466.9050950962501</v>
      </c>
      <c r="BA261" s="98">
        <v>5439.7255868299999</v>
      </c>
      <c r="BB261" s="96">
        <v>6016.4966803390998</v>
      </c>
      <c r="BC261" s="97">
        <v>4696.5563754842424</v>
      </c>
      <c r="BD261" s="97">
        <v>9655.2907237929103</v>
      </c>
      <c r="BE261" s="98">
        <v>9695.6834026100005</v>
      </c>
      <c r="BF261" s="96">
        <v>2495.5582000000004</v>
      </c>
      <c r="BG261" s="97">
        <v>5222.3695000000007</v>
      </c>
      <c r="BH261" s="97">
        <v>4786.4333999999999</v>
      </c>
      <c r="BI261" s="98">
        <v>7401.9913000000006</v>
      </c>
      <c r="BJ261" s="96">
        <v>13783.775225339999</v>
      </c>
      <c r="BK261" s="97">
        <v>12659.76685969</v>
      </c>
      <c r="BL261" s="97">
        <v>17161.55061532</v>
      </c>
      <c r="BM261" s="98">
        <v>25314.515443649998</v>
      </c>
      <c r="BN261" s="96">
        <v>19449.531541290002</v>
      </c>
      <c r="BO261" s="97">
        <v>22089.280504310002</v>
      </c>
      <c r="BP261" s="97">
        <v>22994.137984789999</v>
      </c>
      <c r="BQ261" s="98">
        <v>21443.572810310001</v>
      </c>
      <c r="BR261" s="96">
        <v>18735.850834410001</v>
      </c>
      <c r="BS261" s="97">
        <v>14680.627999420001</v>
      </c>
      <c r="BT261" s="97">
        <v>17972.187749509998</v>
      </c>
      <c r="BU261" s="98">
        <v>18638.824635290002</v>
      </c>
      <c r="BV261" s="96">
        <v>7257.9549607600002</v>
      </c>
      <c r="BW261" s="97">
        <v>10418.221634400001</v>
      </c>
      <c r="BX261" s="97">
        <v>9984.5759484199989</v>
      </c>
      <c r="BY261" s="98">
        <v>9204.1433157899974</v>
      </c>
      <c r="BZ261" s="96">
        <v>11173.06491485</v>
      </c>
      <c r="CA261" s="97">
        <v>12395.63997516</v>
      </c>
      <c r="CB261" s="97">
        <v>12318.424248220001</v>
      </c>
      <c r="CC261" s="98">
        <v>12786.952852350001</v>
      </c>
      <c r="CD261" s="96">
        <v>4471.1776159200008</v>
      </c>
      <c r="CE261" s="97">
        <v>12047.19899834</v>
      </c>
      <c r="CF261" s="97">
        <v>8130.1498747099995</v>
      </c>
      <c r="CG261" s="98">
        <v>17239.068335830001</v>
      </c>
      <c r="CH261" s="97">
        <v>10023.465569400001</v>
      </c>
      <c r="CI261" s="97">
        <v>14955.35539687</v>
      </c>
      <c r="CJ261" s="97">
        <v>8271.4454635399998</v>
      </c>
      <c r="CK261" s="98">
        <v>15603.947581540002</v>
      </c>
      <c r="CL261" s="96">
        <v>17127.434877449999</v>
      </c>
      <c r="CM261" s="97">
        <v>15637.990728860001</v>
      </c>
      <c r="CN261" s="97">
        <v>12953.904783549999</v>
      </c>
      <c r="CO261" s="97">
        <v>18280.024736079999</v>
      </c>
      <c r="CP261" s="96">
        <v>14329.942012280002</v>
      </c>
      <c r="CQ261" s="97">
        <v>11596.159290560001</v>
      </c>
      <c r="CR261" s="97">
        <v>14273.986434579998</v>
      </c>
      <c r="CS261" s="98">
        <v>17143.408022939999</v>
      </c>
      <c r="CT261" s="96">
        <v>9934.7071884600009</v>
      </c>
      <c r="CU261" s="97">
        <v>15402.434878040001</v>
      </c>
      <c r="CV261" s="97">
        <v>27577.938544650002</v>
      </c>
      <c r="CW261" s="98">
        <v>10716.259279710001</v>
      </c>
      <c r="CX261" s="96">
        <v>8164.5251709300001</v>
      </c>
      <c r="CY261" s="97">
        <v>5605.8658144100009</v>
      </c>
      <c r="CZ261" s="97">
        <v>10115.66886283</v>
      </c>
      <c r="DA261" s="98">
        <v>9690.9040433299997</v>
      </c>
      <c r="DB261" s="96">
        <v>14234.652262920001</v>
      </c>
      <c r="DC261" s="97">
        <v>10028.315935999999</v>
      </c>
      <c r="DD261" s="97">
        <v>17354.286946160002</v>
      </c>
      <c r="DE261" s="98">
        <v>5268.1169039800006</v>
      </c>
      <c r="DF261" s="96">
        <v>20141.34067478</v>
      </c>
      <c r="DG261" s="97">
        <v>14809.063228890001</v>
      </c>
      <c r="DH261" s="97">
        <v>15758.798135040002</v>
      </c>
      <c r="DI261" s="98">
        <v>6431.7855380500014</v>
      </c>
      <c r="DJ261" s="96">
        <v>15591.420606169999</v>
      </c>
      <c r="DK261" s="97">
        <v>12055.023038399999</v>
      </c>
      <c r="DL261" s="97">
        <v>14573.415388410001</v>
      </c>
      <c r="DM261" s="98">
        <v>10624.316180819998</v>
      </c>
      <c r="DN261" s="96">
        <v>16580.163564750001</v>
      </c>
      <c r="DO261" s="97">
        <v>9900.4335448399997</v>
      </c>
      <c r="DP261" s="97">
        <v>15156.544550189998</v>
      </c>
      <c r="DQ261" s="98">
        <v>18436.87866206</v>
      </c>
      <c r="DR261" s="96">
        <v>14190.157455109998</v>
      </c>
    </row>
    <row r="262" spans="1:122" s="10" customFormat="1" ht="13.2" customHeight="1" x14ac:dyDescent="0.3">
      <c r="A262" s="80" t="s">
        <v>80</v>
      </c>
      <c r="B262" s="151">
        <v>935.2</v>
      </c>
      <c r="C262" s="91">
        <v>1112.5</v>
      </c>
      <c r="D262" s="91">
        <v>1607.9</v>
      </c>
      <c r="E262" s="92">
        <v>1819.8</v>
      </c>
      <c r="F262" s="91">
        <v>1516.164</v>
      </c>
      <c r="G262" s="91">
        <v>3453.9439999999995</v>
      </c>
      <c r="H262" s="91">
        <v>1486.316</v>
      </c>
      <c r="I262" s="92">
        <v>4040.0299999999997</v>
      </c>
      <c r="J262" s="90">
        <v>2984.4147950614692</v>
      </c>
      <c r="K262" s="91">
        <v>4594.3390045568121</v>
      </c>
      <c r="L262" s="91">
        <v>4549.5413131959467</v>
      </c>
      <c r="M262" s="92">
        <v>6632.6691978325698</v>
      </c>
      <c r="N262" s="90">
        <v>3467.8499693000003</v>
      </c>
      <c r="O262" s="91">
        <v>5911.0848510200003</v>
      </c>
      <c r="P262" s="91">
        <v>9915.7527530000007</v>
      </c>
      <c r="Q262" s="92">
        <v>9185.5683430999998</v>
      </c>
      <c r="R262" s="90">
        <v>7928.2470000000003</v>
      </c>
      <c r="S262" s="91">
        <v>5947.2039999999997</v>
      </c>
      <c r="T262" s="91">
        <v>9798.2939999999999</v>
      </c>
      <c r="U262" s="92">
        <v>7698.5830000000005</v>
      </c>
      <c r="V262" s="90">
        <v>7067.4490000000005</v>
      </c>
      <c r="W262" s="91">
        <v>6705.0920000000006</v>
      </c>
      <c r="X262" s="91">
        <v>9778.7090000000007</v>
      </c>
      <c r="Y262" s="92">
        <v>9851.5960000000014</v>
      </c>
      <c r="Z262" s="90">
        <v>4983.6021107274801</v>
      </c>
      <c r="AA262" s="91">
        <v>4432.5656565010067</v>
      </c>
      <c r="AB262" s="91">
        <v>5132.139550883644</v>
      </c>
      <c r="AC262" s="92">
        <v>6544.6152457887401</v>
      </c>
      <c r="AD262" s="90">
        <v>4503.9568679292843</v>
      </c>
      <c r="AE262" s="91">
        <v>5464.9402036734655</v>
      </c>
      <c r="AF262" s="91">
        <v>4967.2473548460566</v>
      </c>
      <c r="AG262" s="92">
        <v>4023.6192838981478</v>
      </c>
      <c r="AH262" s="90">
        <v>2205.2113424772447</v>
      </c>
      <c r="AI262" s="91">
        <v>2815.1339989241792</v>
      </c>
      <c r="AJ262" s="91">
        <v>3727.8606817577092</v>
      </c>
      <c r="AK262" s="92">
        <v>4339.2689827014774</v>
      </c>
      <c r="AL262" s="90">
        <v>3309.7380048016385</v>
      </c>
      <c r="AM262" s="91">
        <v>2022.9929453203549</v>
      </c>
      <c r="AN262" s="91">
        <v>9300.1747823927926</v>
      </c>
      <c r="AO262" s="92">
        <v>5908.8758391320298</v>
      </c>
      <c r="AP262" s="90">
        <v>2513.8998445512607</v>
      </c>
      <c r="AQ262" s="91">
        <v>5422.5469993694824</v>
      </c>
      <c r="AR262" s="91">
        <v>7356.929663005375</v>
      </c>
      <c r="AS262" s="92">
        <v>6750.0172611028202</v>
      </c>
      <c r="AT262" s="90">
        <v>4012.37456218438</v>
      </c>
      <c r="AU262" s="91">
        <v>5597.3159803507697</v>
      </c>
      <c r="AV262" s="91">
        <v>4932.8542952400003</v>
      </c>
      <c r="AW262" s="92">
        <v>8226.0220854853069</v>
      </c>
      <c r="AX262" s="90">
        <v>6837.4638931605778</v>
      </c>
      <c r="AY262" s="91">
        <v>11777.996381874842</v>
      </c>
      <c r="AZ262" s="91">
        <v>7153.5380950962508</v>
      </c>
      <c r="BA262" s="92">
        <v>8565.8665868299995</v>
      </c>
      <c r="BB262" s="90">
        <v>8186.7806803390995</v>
      </c>
      <c r="BC262" s="91">
        <v>8577.9093754842415</v>
      </c>
      <c r="BD262" s="91">
        <v>12600.347723792911</v>
      </c>
      <c r="BE262" s="92">
        <v>15092.01840261</v>
      </c>
      <c r="BF262" s="90">
        <v>6701.719000000001</v>
      </c>
      <c r="BG262" s="91">
        <v>5907.0153000000009</v>
      </c>
      <c r="BH262" s="91">
        <v>7700.0535999999993</v>
      </c>
      <c r="BI262" s="92">
        <v>11370.7091</v>
      </c>
      <c r="BJ262" s="90">
        <v>15113.480068410001</v>
      </c>
      <c r="BK262" s="91">
        <v>17225.013943689999</v>
      </c>
      <c r="BL262" s="91">
        <v>20550.283392539997</v>
      </c>
      <c r="BM262" s="92">
        <v>28497.443893639997</v>
      </c>
      <c r="BN262" s="90">
        <v>21177.77827056</v>
      </c>
      <c r="BO262" s="91">
        <v>26703.825890649998</v>
      </c>
      <c r="BP262" s="91">
        <v>28570.487715000003</v>
      </c>
      <c r="BQ262" s="92">
        <v>24271.841744329999</v>
      </c>
      <c r="BR262" s="90">
        <v>19352.914969550002</v>
      </c>
      <c r="BS262" s="91">
        <v>16630.964815750001</v>
      </c>
      <c r="BT262" s="91">
        <v>18788.003677459998</v>
      </c>
      <c r="BU262" s="92">
        <v>22962.59007224</v>
      </c>
      <c r="BV262" s="90">
        <v>8320.8079847099998</v>
      </c>
      <c r="BW262" s="91">
        <v>11870.61502216</v>
      </c>
      <c r="BX262" s="91">
        <v>11484.8722801</v>
      </c>
      <c r="BY262" s="92">
        <v>12886.0836117</v>
      </c>
      <c r="BZ262" s="90">
        <v>13359.97222942</v>
      </c>
      <c r="CA262" s="91">
        <v>15451.822168389999</v>
      </c>
      <c r="CB262" s="91">
        <v>13751.395097180002</v>
      </c>
      <c r="CC262" s="92">
        <v>15014.12797148</v>
      </c>
      <c r="CD262" s="90">
        <v>5732.1376405100009</v>
      </c>
      <c r="CE262" s="91">
        <v>15853.154121670001</v>
      </c>
      <c r="CF262" s="91">
        <v>9752.6358885699992</v>
      </c>
      <c r="CG262" s="92">
        <v>19198.9414779</v>
      </c>
      <c r="CH262" s="91">
        <v>10420.65105846</v>
      </c>
      <c r="CI262" s="91">
        <v>15419.7765294</v>
      </c>
      <c r="CJ262" s="91">
        <v>15026.091451169999</v>
      </c>
      <c r="CK262" s="92">
        <v>16776.511840030002</v>
      </c>
      <c r="CL262" s="90">
        <v>18082.24263841</v>
      </c>
      <c r="CM262" s="91">
        <v>17055.097624329999</v>
      </c>
      <c r="CN262" s="91">
        <v>14961.919273240001</v>
      </c>
      <c r="CO262" s="91">
        <v>20286.049036600001</v>
      </c>
      <c r="CP262" s="90">
        <v>15086.131323810001</v>
      </c>
      <c r="CQ262" s="91">
        <v>12973.487110670001</v>
      </c>
      <c r="CR262" s="91">
        <v>14993.998131839999</v>
      </c>
      <c r="CS262" s="92">
        <v>19462.661397919997</v>
      </c>
      <c r="CT262" s="90">
        <v>11497.352646160001</v>
      </c>
      <c r="CU262" s="91">
        <v>16689.476636259998</v>
      </c>
      <c r="CV262" s="91">
        <v>28497.229381379999</v>
      </c>
      <c r="CW262" s="92">
        <v>13020.121289389999</v>
      </c>
      <c r="CX262" s="90">
        <v>9272.2787273600006</v>
      </c>
      <c r="CY262" s="91">
        <v>6552.3551401600007</v>
      </c>
      <c r="CZ262" s="91">
        <v>11389.93675535</v>
      </c>
      <c r="DA262" s="92">
        <v>11113.420290800001</v>
      </c>
      <c r="DB262" s="90">
        <v>15320.62043198</v>
      </c>
      <c r="DC262" s="91">
        <v>12364.731572639997</v>
      </c>
      <c r="DD262" s="91">
        <v>20601.338397259999</v>
      </c>
      <c r="DE262" s="92">
        <v>7986.9143225000007</v>
      </c>
      <c r="DF262" s="90">
        <v>21590.712886089997</v>
      </c>
      <c r="DG262" s="91">
        <v>16006.559805300001</v>
      </c>
      <c r="DH262" s="91">
        <v>17683.466042560001</v>
      </c>
      <c r="DI262" s="92">
        <v>8867.1118344199986</v>
      </c>
      <c r="DJ262" s="90">
        <v>17410.399190240001</v>
      </c>
      <c r="DK262" s="91">
        <v>13472.597578520001</v>
      </c>
      <c r="DL262" s="91">
        <v>15970.393228609999</v>
      </c>
      <c r="DM262" s="92">
        <v>13412.89989945</v>
      </c>
      <c r="DN262" s="90">
        <v>17489.237686569999</v>
      </c>
      <c r="DO262" s="91">
        <v>12024.612940049999</v>
      </c>
      <c r="DP262" s="91">
        <v>17421.803439399999</v>
      </c>
      <c r="DQ262" s="92">
        <v>20995.399681479998</v>
      </c>
      <c r="DR262" s="90">
        <v>15049.927150669999</v>
      </c>
    </row>
    <row r="263" spans="1:122" s="10" customFormat="1" ht="13.2" customHeight="1" x14ac:dyDescent="0.3">
      <c r="A263" s="80" t="s">
        <v>81</v>
      </c>
      <c r="B263" s="151">
        <v>170.02199999999999</v>
      </c>
      <c r="C263" s="91">
        <v>166.369</v>
      </c>
      <c r="D263" s="91">
        <v>341.53399999999999</v>
      </c>
      <c r="E263" s="92">
        <v>558.64400000000001</v>
      </c>
      <c r="F263" s="91">
        <v>70.64</v>
      </c>
      <c r="G263" s="91">
        <v>72.283999999999992</v>
      </c>
      <c r="H263" s="91">
        <v>129.18700000000001</v>
      </c>
      <c r="I263" s="92">
        <v>331.15300000000002</v>
      </c>
      <c r="J263" s="90">
        <v>76.831000000000003</v>
      </c>
      <c r="K263" s="91">
        <v>81.212999999999994</v>
      </c>
      <c r="L263" s="91">
        <v>303.15800000000002</v>
      </c>
      <c r="M263" s="92">
        <v>1482.7499999999998</v>
      </c>
      <c r="N263" s="90">
        <v>887.62300000000005</v>
      </c>
      <c r="O263" s="91">
        <v>233.97099999999998</v>
      </c>
      <c r="P263" s="91">
        <v>536.52099999999996</v>
      </c>
      <c r="Q263" s="92">
        <v>1343.3870000000002</v>
      </c>
      <c r="R263" s="90">
        <v>290.18399999999997</v>
      </c>
      <c r="S263" s="91">
        <v>632.02599999999995</v>
      </c>
      <c r="T263" s="91">
        <v>172.01599999999999</v>
      </c>
      <c r="U263" s="92">
        <v>295.10199999999998</v>
      </c>
      <c r="V263" s="90">
        <v>523.31899999999996</v>
      </c>
      <c r="W263" s="91">
        <v>710.75099999999998</v>
      </c>
      <c r="X263" s="91">
        <v>1413.856</v>
      </c>
      <c r="Y263" s="92">
        <v>738.625</v>
      </c>
      <c r="Z263" s="90">
        <v>894.72500000000002</v>
      </c>
      <c r="AA263" s="91">
        <v>773.82555609130861</v>
      </c>
      <c r="AB263" s="91">
        <v>312.673</v>
      </c>
      <c r="AC263" s="92">
        <v>346.69499999999999</v>
      </c>
      <c r="AD263" s="90">
        <v>388.01499999999999</v>
      </c>
      <c r="AE263" s="91">
        <v>455.70500000000004</v>
      </c>
      <c r="AF263" s="91">
        <v>267.04500000000002</v>
      </c>
      <c r="AG263" s="92">
        <v>730.94799999999998</v>
      </c>
      <c r="AH263" s="90">
        <v>695.33600000000001</v>
      </c>
      <c r="AI263" s="91">
        <v>1010.4399999999999</v>
      </c>
      <c r="AJ263" s="91">
        <v>1005.077</v>
      </c>
      <c r="AK263" s="92">
        <v>1056.443</v>
      </c>
      <c r="AL263" s="90">
        <v>182.499</v>
      </c>
      <c r="AM263" s="91">
        <v>589.82899999999995</v>
      </c>
      <c r="AN263" s="91">
        <v>577.98700000000008</v>
      </c>
      <c r="AO263" s="92">
        <v>621.18100000000004</v>
      </c>
      <c r="AP263" s="90">
        <v>896.7639999999999</v>
      </c>
      <c r="AQ263" s="91">
        <v>989.38400000000001</v>
      </c>
      <c r="AR263" s="91">
        <v>2364.8040000000001</v>
      </c>
      <c r="AS263" s="92">
        <v>2747.5219999999999</v>
      </c>
      <c r="AT263" s="90">
        <v>1362.6679999999999</v>
      </c>
      <c r="AU263" s="91">
        <v>2842.3454296874997</v>
      </c>
      <c r="AV263" s="91">
        <v>1785.1969999999999</v>
      </c>
      <c r="AW263" s="92">
        <v>1405.753810546875</v>
      </c>
      <c r="AX263" s="90">
        <v>1186.5930000000001</v>
      </c>
      <c r="AY263" s="91">
        <v>2261.0569999999998</v>
      </c>
      <c r="AZ263" s="91">
        <v>1686.6329999999998</v>
      </c>
      <c r="BA263" s="92">
        <v>3126.1409999999996</v>
      </c>
      <c r="BB263" s="90">
        <v>2170.2840000000001</v>
      </c>
      <c r="BC263" s="91">
        <v>3881.3530000000001</v>
      </c>
      <c r="BD263" s="91">
        <v>2945.0569999999998</v>
      </c>
      <c r="BE263" s="92">
        <v>5396.335</v>
      </c>
      <c r="BF263" s="90">
        <v>4206.1607999999997</v>
      </c>
      <c r="BG263" s="91">
        <v>684.64580000000001</v>
      </c>
      <c r="BH263" s="91">
        <v>2913.6202000000003</v>
      </c>
      <c r="BI263" s="92">
        <v>3968.7177999999999</v>
      </c>
      <c r="BJ263" s="90">
        <v>1329.7048430700002</v>
      </c>
      <c r="BK263" s="91">
        <v>4565.2470839999996</v>
      </c>
      <c r="BL263" s="91">
        <v>3388.7327772199997</v>
      </c>
      <c r="BM263" s="92">
        <v>3182.9284499900004</v>
      </c>
      <c r="BN263" s="90">
        <v>1728.2467292699998</v>
      </c>
      <c r="BO263" s="91">
        <v>4614.5453863400007</v>
      </c>
      <c r="BP263" s="91">
        <v>5576.3497302100013</v>
      </c>
      <c r="BQ263" s="92">
        <v>2828.2689340200004</v>
      </c>
      <c r="BR263" s="90">
        <v>617.06413514000008</v>
      </c>
      <c r="BS263" s="91">
        <v>1950.3368163300001</v>
      </c>
      <c r="BT263" s="91">
        <v>815.81592794999995</v>
      </c>
      <c r="BU263" s="92">
        <v>4323.7654369500005</v>
      </c>
      <c r="BV263" s="90">
        <v>1062.8530239499999</v>
      </c>
      <c r="BW263" s="91">
        <v>1452.39338776</v>
      </c>
      <c r="BX263" s="91">
        <v>1500.2963316799999</v>
      </c>
      <c r="BY263" s="92">
        <v>3681.9402959100003</v>
      </c>
      <c r="BZ263" s="90">
        <v>2186.9073145700004</v>
      </c>
      <c r="CA263" s="91">
        <v>3056.1821932299999</v>
      </c>
      <c r="CB263" s="91">
        <v>1432.97084896</v>
      </c>
      <c r="CC263" s="92">
        <v>2227.17511913</v>
      </c>
      <c r="CD263" s="90">
        <v>1260.9600245900001</v>
      </c>
      <c r="CE263" s="91">
        <v>3805.9551233299999</v>
      </c>
      <c r="CF263" s="91">
        <v>1622.48601386</v>
      </c>
      <c r="CG263" s="92">
        <v>1959.8731420699996</v>
      </c>
      <c r="CH263" s="91">
        <v>397.18548906000001</v>
      </c>
      <c r="CI263" s="91">
        <v>464.42113253000002</v>
      </c>
      <c r="CJ263" s="91">
        <v>6754.6459876299996</v>
      </c>
      <c r="CK263" s="92">
        <v>1172.5642584900002</v>
      </c>
      <c r="CL263" s="90">
        <v>954.80776096000011</v>
      </c>
      <c r="CM263" s="91">
        <v>1417.1068954700002</v>
      </c>
      <c r="CN263" s="91">
        <v>2008.0144896900001</v>
      </c>
      <c r="CO263" s="91">
        <v>2006.02430052</v>
      </c>
      <c r="CP263" s="90">
        <v>756.18931152999994</v>
      </c>
      <c r="CQ263" s="91">
        <v>1377.3278201100002</v>
      </c>
      <c r="CR263" s="91">
        <v>720.01169726000012</v>
      </c>
      <c r="CS263" s="92">
        <v>2319.2533749800004</v>
      </c>
      <c r="CT263" s="90">
        <v>1562.6454577</v>
      </c>
      <c r="CU263" s="91">
        <v>1287.0417582199998</v>
      </c>
      <c r="CV263" s="91">
        <v>919.29083672999991</v>
      </c>
      <c r="CW263" s="92">
        <v>2303.86200968</v>
      </c>
      <c r="CX263" s="90">
        <v>1107.7535564300001</v>
      </c>
      <c r="CY263" s="91">
        <v>946.48932575000003</v>
      </c>
      <c r="CZ263" s="91">
        <v>1274.26789252</v>
      </c>
      <c r="DA263" s="92">
        <v>1422.5162474700001</v>
      </c>
      <c r="DB263" s="90">
        <v>1085.96816906</v>
      </c>
      <c r="DC263" s="91">
        <v>2336.4156366399998</v>
      </c>
      <c r="DD263" s="91">
        <v>3247.0514511000001</v>
      </c>
      <c r="DE263" s="92">
        <v>2718.7974185200001</v>
      </c>
      <c r="DF263" s="90">
        <v>1449.37221131</v>
      </c>
      <c r="DG263" s="91">
        <v>1197.49657641</v>
      </c>
      <c r="DH263" s="91">
        <v>1924.66790752</v>
      </c>
      <c r="DI263" s="92">
        <v>2435.3262963700004</v>
      </c>
      <c r="DJ263" s="90">
        <v>1818.9785840700001</v>
      </c>
      <c r="DK263" s="91">
        <v>1417.5745401200002</v>
      </c>
      <c r="DL263" s="91">
        <v>1396.9778402000002</v>
      </c>
      <c r="DM263" s="92">
        <v>2788.58371863</v>
      </c>
      <c r="DN263" s="90">
        <v>909.07412182000007</v>
      </c>
      <c r="DO263" s="91">
        <v>2124.1793952100002</v>
      </c>
      <c r="DP263" s="91">
        <v>2265.2588892099998</v>
      </c>
      <c r="DQ263" s="92">
        <v>2558.5210194199999</v>
      </c>
      <c r="DR263" s="90">
        <v>859.76969555999995</v>
      </c>
    </row>
    <row r="264" spans="1:122" s="10" customFormat="1" ht="13.2" customHeight="1" x14ac:dyDescent="0.3">
      <c r="A264" s="172" t="s">
        <v>213</v>
      </c>
      <c r="B264" s="153">
        <v>740.67800000000011</v>
      </c>
      <c r="C264" s="97">
        <v>824.93100000000004</v>
      </c>
      <c r="D264" s="97">
        <v>1093.566</v>
      </c>
      <c r="E264" s="98">
        <v>1195.9560000000001</v>
      </c>
      <c r="F264" s="97">
        <v>1243.0239999999999</v>
      </c>
      <c r="G264" s="97">
        <v>3197.3599999999997</v>
      </c>
      <c r="H264" s="97">
        <v>1319.451</v>
      </c>
      <c r="I264" s="98">
        <v>3601.9639999999999</v>
      </c>
      <c r="J264" s="96">
        <v>2898.5897950614694</v>
      </c>
      <c r="K264" s="97">
        <v>4425.2210045568127</v>
      </c>
      <c r="L264" s="97">
        <v>4228.471313195947</v>
      </c>
      <c r="M264" s="98">
        <v>5113.6221978325693</v>
      </c>
      <c r="N264" s="96">
        <v>2551.2269692999998</v>
      </c>
      <c r="O264" s="97">
        <v>5648.1138510199999</v>
      </c>
      <c r="P264" s="97">
        <v>9345.231753</v>
      </c>
      <c r="Q264" s="98">
        <v>7810.1813431</v>
      </c>
      <c r="R264" s="96">
        <v>7638.0630000000001</v>
      </c>
      <c r="S264" s="97">
        <v>5315.1779999999999</v>
      </c>
      <c r="T264" s="97">
        <v>9626.2780000000002</v>
      </c>
      <c r="U264" s="98">
        <v>7403.4809999999998</v>
      </c>
      <c r="V264" s="96">
        <v>6544.1299999999992</v>
      </c>
      <c r="W264" s="97">
        <v>5994.3410000000003</v>
      </c>
      <c r="X264" s="97">
        <v>8364.8529999999992</v>
      </c>
      <c r="Y264" s="98">
        <v>9112.9709999999995</v>
      </c>
      <c r="Z264" s="96">
        <v>4088.8771107274802</v>
      </c>
      <c r="AA264" s="97">
        <v>3658.7401004096982</v>
      </c>
      <c r="AB264" s="97">
        <v>4819.4665508836433</v>
      </c>
      <c r="AC264" s="98">
        <v>6197.9202457887404</v>
      </c>
      <c r="AD264" s="96">
        <v>4115.941867929283</v>
      </c>
      <c r="AE264" s="97">
        <v>5009.2352036734655</v>
      </c>
      <c r="AF264" s="97">
        <v>4700.2023548460566</v>
      </c>
      <c r="AG264" s="98">
        <v>3292.6712838981475</v>
      </c>
      <c r="AH264" s="96">
        <v>1509.8753424772447</v>
      </c>
      <c r="AI264" s="97">
        <v>1804.6939989241789</v>
      </c>
      <c r="AJ264" s="97">
        <v>2722.783681757709</v>
      </c>
      <c r="AK264" s="98">
        <v>3282.8259827014776</v>
      </c>
      <c r="AL264" s="96">
        <v>3127.2390048016387</v>
      </c>
      <c r="AM264" s="97">
        <v>1433.1639453203547</v>
      </c>
      <c r="AN264" s="97">
        <v>8722.1877823927935</v>
      </c>
      <c r="AO264" s="98">
        <v>5287.6948391320302</v>
      </c>
      <c r="AP264" s="96">
        <v>1617.1358445512606</v>
      </c>
      <c r="AQ264" s="97">
        <v>4433.1629993694823</v>
      </c>
      <c r="AR264" s="97">
        <v>4992.1256630053758</v>
      </c>
      <c r="AS264" s="98">
        <v>4002.4952611028207</v>
      </c>
      <c r="AT264" s="96">
        <v>2649.7065621843803</v>
      </c>
      <c r="AU264" s="97">
        <v>2754.9705506632695</v>
      </c>
      <c r="AV264" s="97">
        <v>3147.6572952400002</v>
      </c>
      <c r="AW264" s="98">
        <v>6820.268274938433</v>
      </c>
      <c r="AX264" s="96">
        <v>5650.8708931605779</v>
      </c>
      <c r="AY264" s="97">
        <v>9516.9393818748431</v>
      </c>
      <c r="AZ264" s="97">
        <v>5466.9050950962501</v>
      </c>
      <c r="BA264" s="98">
        <v>5439.7255868299999</v>
      </c>
      <c r="BB264" s="96">
        <v>6016.4966803390998</v>
      </c>
      <c r="BC264" s="97">
        <v>4696.5563754842424</v>
      </c>
      <c r="BD264" s="97">
        <v>9655.2907237929103</v>
      </c>
      <c r="BE264" s="98">
        <v>9695.6834026100005</v>
      </c>
      <c r="BF264" s="96">
        <v>2495.5582000000004</v>
      </c>
      <c r="BG264" s="97">
        <v>5222.3695000000007</v>
      </c>
      <c r="BH264" s="97">
        <v>4786.4333999999999</v>
      </c>
      <c r="BI264" s="98">
        <v>7401.9913000000006</v>
      </c>
      <c r="BJ264" s="96">
        <v>4533.4880331699997</v>
      </c>
      <c r="BK264" s="97">
        <v>7722.8541924399997</v>
      </c>
      <c r="BL264" s="97">
        <v>8022.0955079799987</v>
      </c>
      <c r="BM264" s="98">
        <v>19838.285904869997</v>
      </c>
      <c r="BN264" s="96">
        <v>12610.744283750002</v>
      </c>
      <c r="BO264" s="97">
        <v>13216.369378989999</v>
      </c>
      <c r="BP264" s="97">
        <v>14382.901860630001</v>
      </c>
      <c r="BQ264" s="98">
        <v>14572.378915450001</v>
      </c>
      <c r="BR264" s="96">
        <v>12079.80160241</v>
      </c>
      <c r="BS264" s="97">
        <v>12388.938356440001</v>
      </c>
      <c r="BT264" s="97">
        <v>13291.190503239999</v>
      </c>
      <c r="BU264" s="98">
        <v>15075.751438210002</v>
      </c>
      <c r="BV264" s="96">
        <v>7710.3693217700002</v>
      </c>
      <c r="BW264" s="97">
        <v>11383.438126380001</v>
      </c>
      <c r="BX264" s="97">
        <v>11155.95151771</v>
      </c>
      <c r="BY264" s="98">
        <v>11902.726765219999</v>
      </c>
      <c r="BZ264" s="96">
        <v>10461.460487659999</v>
      </c>
      <c r="CA264" s="97">
        <v>12219.540028820002</v>
      </c>
      <c r="CB264" s="97">
        <v>11717.960187890001</v>
      </c>
      <c r="CC264" s="98">
        <v>13101.55916246</v>
      </c>
      <c r="CD264" s="96">
        <v>6694.7637143400007</v>
      </c>
      <c r="CE264" s="97">
        <v>12598.385916790001</v>
      </c>
      <c r="CF264" s="97">
        <v>9741.9134515699989</v>
      </c>
      <c r="CG264" s="98">
        <v>20484.473180829998</v>
      </c>
      <c r="CH264" s="97">
        <v>7123.7358923100001</v>
      </c>
      <c r="CI264" s="97">
        <v>12950.84437843</v>
      </c>
      <c r="CJ264" s="97">
        <v>6024.3870361199988</v>
      </c>
      <c r="CK264" s="98">
        <v>18413.174769140001</v>
      </c>
      <c r="CL264" s="96">
        <v>13891.14993539</v>
      </c>
      <c r="CM264" s="97">
        <v>11841.375178850001</v>
      </c>
      <c r="CN264" s="97">
        <v>10866.56289001</v>
      </c>
      <c r="CO264" s="97">
        <v>17351.033336729997</v>
      </c>
      <c r="CP264" s="96">
        <v>10118.83138283</v>
      </c>
      <c r="CQ264" s="97">
        <v>7714.5178652200002</v>
      </c>
      <c r="CR264" s="97">
        <v>10398.78613217</v>
      </c>
      <c r="CS264" s="98">
        <v>12781.005135240001</v>
      </c>
      <c r="CT264" s="96">
        <v>5945.7260052400006</v>
      </c>
      <c r="CU264" s="97">
        <v>7499.2162027300001</v>
      </c>
      <c r="CV264" s="97">
        <v>19014.041358639999</v>
      </c>
      <c r="CW264" s="98">
        <v>10419.330620640001</v>
      </c>
      <c r="CX264" s="96">
        <v>5113.4225644600001</v>
      </c>
      <c r="CY264" s="97">
        <v>7149.38215786</v>
      </c>
      <c r="CZ264" s="97">
        <v>6070.7403450700003</v>
      </c>
      <c r="DA264" s="98">
        <v>9784.6163846300005</v>
      </c>
      <c r="DB264" s="96">
        <v>5969.7925910100003</v>
      </c>
      <c r="DC264" s="97">
        <v>6376.6179185799992</v>
      </c>
      <c r="DD264" s="97">
        <v>8160.1268770900006</v>
      </c>
      <c r="DE264" s="98">
        <v>9491.4269576000006</v>
      </c>
      <c r="DF264" s="96">
        <v>12708.35746085</v>
      </c>
      <c r="DG264" s="97">
        <v>8983.9019731600001</v>
      </c>
      <c r="DH264" s="97">
        <v>5783.0791587700005</v>
      </c>
      <c r="DI264" s="98">
        <v>9108.3253022800018</v>
      </c>
      <c r="DJ264" s="96">
        <v>6447.5591056599987</v>
      </c>
      <c r="DK264" s="97">
        <v>6512.18114891</v>
      </c>
      <c r="DL264" s="97">
        <v>6860.4211357800004</v>
      </c>
      <c r="DM264" s="98">
        <v>11904.832254219999</v>
      </c>
      <c r="DN264" s="96">
        <v>6934.8437655300004</v>
      </c>
      <c r="DO264" s="97">
        <v>4489.8032061100002</v>
      </c>
      <c r="DP264" s="97">
        <v>4996.2467618499995</v>
      </c>
      <c r="DQ264" s="98">
        <v>10494.435328849999</v>
      </c>
      <c r="DR264" s="96">
        <v>5095.0528469700002</v>
      </c>
    </row>
    <row r="265" spans="1:122" s="10" customFormat="1" ht="13.2" customHeight="1" x14ac:dyDescent="0.3">
      <c r="A265" s="172" t="s">
        <v>216</v>
      </c>
      <c r="B265" s="153">
        <v>24.5</v>
      </c>
      <c r="C265" s="97">
        <v>121.2</v>
      </c>
      <c r="D265" s="97">
        <v>172.8</v>
      </c>
      <c r="E265" s="98">
        <v>65.2</v>
      </c>
      <c r="F265" s="97">
        <v>202.5</v>
      </c>
      <c r="G265" s="97">
        <v>184.3</v>
      </c>
      <c r="H265" s="97">
        <v>37.678000000000004</v>
      </c>
      <c r="I265" s="98">
        <v>106.913</v>
      </c>
      <c r="J265" s="96">
        <v>8.9939999999999998</v>
      </c>
      <c r="K265" s="97">
        <v>87.905000000000001</v>
      </c>
      <c r="L265" s="97">
        <v>17.911999999999999</v>
      </c>
      <c r="M265" s="98">
        <v>36.296999999999997</v>
      </c>
      <c r="N265" s="96">
        <v>29</v>
      </c>
      <c r="O265" s="97">
        <v>29</v>
      </c>
      <c r="P265" s="97">
        <v>34</v>
      </c>
      <c r="Q265" s="98">
        <v>32</v>
      </c>
      <c r="R265" s="96" t="s">
        <v>212</v>
      </c>
      <c r="S265" s="97" t="s">
        <v>212</v>
      </c>
      <c r="T265" s="97" t="s">
        <v>212</v>
      </c>
      <c r="U265" s="98" t="s">
        <v>212</v>
      </c>
      <c r="V265" s="96" t="s">
        <v>212</v>
      </c>
      <c r="W265" s="97" t="s">
        <v>212</v>
      </c>
      <c r="X265" s="97" t="s">
        <v>212</v>
      </c>
      <c r="Y265" s="98" t="s">
        <v>212</v>
      </c>
      <c r="Z265" s="96" t="s">
        <v>212</v>
      </c>
      <c r="AA265" s="97" t="s">
        <v>212</v>
      </c>
      <c r="AB265" s="97" t="s">
        <v>212</v>
      </c>
      <c r="AC265" s="98" t="s">
        <v>212</v>
      </c>
      <c r="AD265" s="96" t="s">
        <v>212</v>
      </c>
      <c r="AE265" s="97" t="s">
        <v>212</v>
      </c>
      <c r="AF265" s="97" t="s">
        <v>212</v>
      </c>
      <c r="AG265" s="98" t="s">
        <v>212</v>
      </c>
      <c r="AH265" s="96" t="s">
        <v>212</v>
      </c>
      <c r="AI265" s="97" t="s">
        <v>212</v>
      </c>
      <c r="AJ265" s="97" t="s">
        <v>212</v>
      </c>
      <c r="AK265" s="98" t="s">
        <v>212</v>
      </c>
      <c r="AL265" s="96" t="s">
        <v>212</v>
      </c>
      <c r="AM265" s="97" t="s">
        <v>212</v>
      </c>
      <c r="AN265" s="97" t="s">
        <v>212</v>
      </c>
      <c r="AO265" s="98" t="s">
        <v>212</v>
      </c>
      <c r="AP265" s="96" t="s">
        <v>212</v>
      </c>
      <c r="AQ265" s="97" t="s">
        <v>212</v>
      </c>
      <c r="AR265" s="97" t="s">
        <v>212</v>
      </c>
      <c r="AS265" s="98" t="s">
        <v>212</v>
      </c>
      <c r="AT265" s="96" t="s">
        <v>212</v>
      </c>
      <c r="AU265" s="97" t="s">
        <v>212</v>
      </c>
      <c r="AV265" s="97" t="s">
        <v>212</v>
      </c>
      <c r="AW265" s="98" t="s">
        <v>212</v>
      </c>
      <c r="AX265" s="96" t="s">
        <v>212</v>
      </c>
      <c r="AY265" s="97" t="s">
        <v>212</v>
      </c>
      <c r="AZ265" s="97" t="s">
        <v>212</v>
      </c>
      <c r="BA265" s="98" t="s">
        <v>212</v>
      </c>
      <c r="BB265" s="96" t="s">
        <v>212</v>
      </c>
      <c r="BC265" s="97" t="s">
        <v>212</v>
      </c>
      <c r="BD265" s="97" t="s">
        <v>212</v>
      </c>
      <c r="BE265" s="98" t="s">
        <v>212</v>
      </c>
      <c r="BF265" s="96" t="s">
        <v>212</v>
      </c>
      <c r="BG265" s="97" t="s">
        <v>212</v>
      </c>
      <c r="BH265" s="97" t="s">
        <v>212</v>
      </c>
      <c r="BI265" s="98" t="s">
        <v>212</v>
      </c>
      <c r="BJ265" s="96">
        <v>9250.2871921699989</v>
      </c>
      <c r="BK265" s="97">
        <v>4936.9126672499997</v>
      </c>
      <c r="BL265" s="97">
        <v>9139.4551073399998</v>
      </c>
      <c r="BM265" s="98">
        <v>5476.2295387800004</v>
      </c>
      <c r="BN265" s="96">
        <v>6838.7872575399997</v>
      </c>
      <c r="BO265" s="97">
        <v>8872.911125319999</v>
      </c>
      <c r="BP265" s="97">
        <v>8611.2361241600011</v>
      </c>
      <c r="BQ265" s="98">
        <v>6871.1938948599991</v>
      </c>
      <c r="BR265" s="96">
        <v>6656.0492320000003</v>
      </c>
      <c r="BS265" s="97">
        <v>2291.6896429799999</v>
      </c>
      <c r="BT265" s="97">
        <v>4680.9972462699989</v>
      </c>
      <c r="BU265" s="98">
        <v>3563.0731970799998</v>
      </c>
      <c r="BV265" s="96">
        <v>-452.41436101000011</v>
      </c>
      <c r="BW265" s="97">
        <v>-965.21649198</v>
      </c>
      <c r="BX265" s="97">
        <v>-1171.3755692899999</v>
      </c>
      <c r="BY265" s="98">
        <v>-2698.5834494299997</v>
      </c>
      <c r="BZ265" s="96">
        <v>711.60442719000002</v>
      </c>
      <c r="CA265" s="97">
        <v>176.09994633999992</v>
      </c>
      <c r="CB265" s="97">
        <v>600.46406033000005</v>
      </c>
      <c r="CC265" s="98">
        <v>-314.60631010999964</v>
      </c>
      <c r="CD265" s="96">
        <v>-2223.5860984199999</v>
      </c>
      <c r="CE265" s="97">
        <v>-551.18691845000001</v>
      </c>
      <c r="CF265" s="97">
        <v>-1611.7635768600001</v>
      </c>
      <c r="CG265" s="98">
        <v>-3245.404845</v>
      </c>
      <c r="CH265" s="97">
        <v>2899.7296770900002</v>
      </c>
      <c r="CI265" s="97">
        <v>2004.51101844</v>
      </c>
      <c r="CJ265" s="97">
        <v>2247.05842742</v>
      </c>
      <c r="CK265" s="98">
        <v>-2809.2271875999995</v>
      </c>
      <c r="CL265" s="96">
        <v>3236.2849420600005</v>
      </c>
      <c r="CM265" s="97">
        <v>3796.6155500100003</v>
      </c>
      <c r="CN265" s="97">
        <v>2087.34189354</v>
      </c>
      <c r="CO265" s="97">
        <v>928.99139934999994</v>
      </c>
      <c r="CP265" s="96">
        <v>4211.1106294500005</v>
      </c>
      <c r="CQ265" s="97">
        <v>3881.6414253399998</v>
      </c>
      <c r="CR265" s="97">
        <v>3875.2003024099995</v>
      </c>
      <c r="CS265" s="98">
        <v>4362.4028877000001</v>
      </c>
      <c r="CT265" s="96">
        <v>3988.9811832200003</v>
      </c>
      <c r="CU265" s="97">
        <v>7903.2186753099995</v>
      </c>
      <c r="CV265" s="97">
        <v>8563.8971860099991</v>
      </c>
      <c r="CW265" s="98">
        <v>296.92865907000032</v>
      </c>
      <c r="CX265" s="96">
        <v>3051.10260647</v>
      </c>
      <c r="CY265" s="97">
        <v>-1543.51634345</v>
      </c>
      <c r="CZ265" s="97">
        <v>4044.9285177599995</v>
      </c>
      <c r="DA265" s="98">
        <v>-93.712341299999935</v>
      </c>
      <c r="DB265" s="96">
        <v>8264.8596719100005</v>
      </c>
      <c r="DC265" s="97">
        <v>3651.6980174199998</v>
      </c>
      <c r="DD265" s="97">
        <v>9194.1600690699997</v>
      </c>
      <c r="DE265" s="98">
        <v>-4223.31005362</v>
      </c>
      <c r="DF265" s="96">
        <v>7432.9832139299997</v>
      </c>
      <c r="DG265" s="97">
        <v>5825.1612557300004</v>
      </c>
      <c r="DH265" s="97">
        <v>9975.71897627</v>
      </c>
      <c r="DI265" s="98">
        <v>-2676.5397642299995</v>
      </c>
      <c r="DJ265" s="96">
        <v>9143.86150051</v>
      </c>
      <c r="DK265" s="97">
        <v>5542.8418894899996</v>
      </c>
      <c r="DL265" s="97">
        <v>7712.9942526299992</v>
      </c>
      <c r="DM265" s="98">
        <v>-1280.5160733999996</v>
      </c>
      <c r="DN265" s="96">
        <v>9645.3197992200003</v>
      </c>
      <c r="DO265" s="97">
        <v>5410.6303387299995</v>
      </c>
      <c r="DP265" s="97">
        <v>10160.297788340002</v>
      </c>
      <c r="DQ265" s="98">
        <v>7942.4433332099989</v>
      </c>
      <c r="DR265" s="96">
        <v>9095.10460814</v>
      </c>
    </row>
    <row r="266" spans="1:122" s="10" customFormat="1" ht="13.2" customHeight="1" x14ac:dyDescent="0.3">
      <c r="A266" s="172" t="s">
        <v>32</v>
      </c>
      <c r="B266" s="153">
        <v>-245.76499999999999</v>
      </c>
      <c r="C266" s="97">
        <v>62.652999999999999</v>
      </c>
      <c r="D266" s="97">
        <v>192.05100000000002</v>
      </c>
      <c r="E266" s="98">
        <v>135.65199999999999</v>
      </c>
      <c r="F266" s="97">
        <v>179.00900000000001</v>
      </c>
      <c r="G266" s="97">
        <v>349.71100000000001</v>
      </c>
      <c r="H266" s="97">
        <v>114.94599999999998</v>
      </c>
      <c r="I266" s="98">
        <v>254.83100000000002</v>
      </c>
      <c r="J266" s="96">
        <v>111.575</v>
      </c>
      <c r="K266" s="97">
        <v>255.48799999999997</v>
      </c>
      <c r="L266" s="97">
        <v>590.49799999999993</v>
      </c>
      <c r="M266" s="98">
        <v>1218.3609999999999</v>
      </c>
      <c r="N266" s="96">
        <v>1378.655</v>
      </c>
      <c r="O266" s="97">
        <v>617.94900000000007</v>
      </c>
      <c r="P266" s="97">
        <v>610.67100000000005</v>
      </c>
      <c r="Q266" s="98">
        <v>769.58100000000002</v>
      </c>
      <c r="R266" s="96">
        <v>-39.019000000000062</v>
      </c>
      <c r="S266" s="97">
        <v>157.0270000000001</v>
      </c>
      <c r="T266" s="97">
        <v>-629.84900000000005</v>
      </c>
      <c r="U266" s="98">
        <v>-1085.4833850097662</v>
      </c>
      <c r="V266" s="96">
        <v>403.81</v>
      </c>
      <c r="W266" s="97">
        <v>478.48399999999998</v>
      </c>
      <c r="X266" s="97">
        <v>1077.664</v>
      </c>
      <c r="Y266" s="98">
        <v>1018.46569975</v>
      </c>
      <c r="Z266" s="96">
        <v>647.68044424438472</v>
      </c>
      <c r="AA266" s="97">
        <v>1502.9714277683656</v>
      </c>
      <c r="AB266" s="97">
        <v>562.61314957408683</v>
      </c>
      <c r="AC266" s="98">
        <v>1747.5773428545999</v>
      </c>
      <c r="AD266" s="96">
        <v>603.6172050369122</v>
      </c>
      <c r="AE266" s="97">
        <v>-86.241993401067361</v>
      </c>
      <c r="AF266" s="97">
        <v>-1657.5194025218452</v>
      </c>
      <c r="AG266" s="98">
        <v>608.6936736530879</v>
      </c>
      <c r="AH266" s="96">
        <v>467.52935693724737</v>
      </c>
      <c r="AI266" s="97">
        <v>-281.60946097057428</v>
      </c>
      <c r="AJ266" s="97">
        <v>219.68962212598404</v>
      </c>
      <c r="AK266" s="98">
        <v>397.22514703682873</v>
      </c>
      <c r="AL266" s="96">
        <v>-393.84116024139405</v>
      </c>
      <c r="AM266" s="97">
        <v>-121.499067801069</v>
      </c>
      <c r="AN266" s="97">
        <v>-401.29460379000005</v>
      </c>
      <c r="AO266" s="98">
        <v>507.72971993899716</v>
      </c>
      <c r="AP266" s="96">
        <v>1834.9668779234762</v>
      </c>
      <c r="AQ266" s="97">
        <v>753.73320110786676</v>
      </c>
      <c r="AR266" s="97">
        <v>-1783.2330907246019</v>
      </c>
      <c r="AS266" s="98">
        <v>-390.40515221606006</v>
      </c>
      <c r="AT266" s="96">
        <v>1411.9811807550898</v>
      </c>
      <c r="AU266" s="97">
        <v>710.97233145864698</v>
      </c>
      <c r="AV266" s="97">
        <v>1564.83992405</v>
      </c>
      <c r="AW266" s="98">
        <v>357.6894787895468</v>
      </c>
      <c r="AX266" s="96">
        <v>6655.0137185174844</v>
      </c>
      <c r="AY266" s="97">
        <v>5175.7106316153349</v>
      </c>
      <c r="AZ266" s="97">
        <v>2801.5384888784574</v>
      </c>
      <c r="BA266" s="98">
        <v>3872.7886676605858</v>
      </c>
      <c r="BB266" s="96">
        <v>4164.9226596883291</v>
      </c>
      <c r="BC266" s="97">
        <v>5269.8479471691671</v>
      </c>
      <c r="BD266" s="97">
        <v>5929.9796204449594</v>
      </c>
      <c r="BE266" s="98">
        <v>5287.62530195</v>
      </c>
      <c r="BF266" s="96">
        <v>3174.8038999999999</v>
      </c>
      <c r="BG266" s="97">
        <v>3003.0304999999998</v>
      </c>
      <c r="BH266" s="97">
        <v>2790.7653</v>
      </c>
      <c r="BI266" s="98">
        <v>2605.9795999999997</v>
      </c>
      <c r="BJ266" s="96">
        <v>338.14627834999987</v>
      </c>
      <c r="BK266" s="97">
        <v>-573.76302330000044</v>
      </c>
      <c r="BL266" s="97">
        <v>4358.5631392000005</v>
      </c>
      <c r="BM266" s="98">
        <v>9347.3779298200006</v>
      </c>
      <c r="BN266" s="96">
        <v>6378.7860816399998</v>
      </c>
      <c r="BO266" s="97">
        <v>3270.3366028400001</v>
      </c>
      <c r="BP266" s="97">
        <v>3607.0915311099998</v>
      </c>
      <c r="BQ266" s="98">
        <v>3194.4911751299996</v>
      </c>
      <c r="BR266" s="96">
        <v>10676.990309339999</v>
      </c>
      <c r="BS266" s="97">
        <v>2331.9189752000002</v>
      </c>
      <c r="BT266" s="97">
        <v>4132.4731024399998</v>
      </c>
      <c r="BU266" s="98">
        <v>5399.5147157300007</v>
      </c>
      <c r="BV266" s="96">
        <v>7396.8192194800013</v>
      </c>
      <c r="BW266" s="97">
        <v>19312.096436210002</v>
      </c>
      <c r="BX266" s="97">
        <v>2404.7530058900006</v>
      </c>
      <c r="BY266" s="98">
        <v>9232.46460845</v>
      </c>
      <c r="BZ266" s="96">
        <v>9987.7384755799994</v>
      </c>
      <c r="CA266" s="97">
        <v>8250.44721063</v>
      </c>
      <c r="CB266" s="97">
        <v>13208.66895825</v>
      </c>
      <c r="CC266" s="98">
        <v>7593.0465821999996</v>
      </c>
      <c r="CD266" s="96">
        <v>5971.8352323700001</v>
      </c>
      <c r="CE266" s="97">
        <v>2822.5999670599999</v>
      </c>
      <c r="CF266" s="97">
        <v>8392.7031958799998</v>
      </c>
      <c r="CG266" s="98">
        <v>5663.4202743300002</v>
      </c>
      <c r="CH266" s="97">
        <v>8443.3655965299986</v>
      </c>
      <c r="CI266" s="97">
        <v>1791.3330027000006</v>
      </c>
      <c r="CJ266" s="97">
        <v>4056.2549569600005</v>
      </c>
      <c r="CK266" s="98">
        <v>11149.460233650001</v>
      </c>
      <c r="CL266" s="96">
        <v>6931.8445001199998</v>
      </c>
      <c r="CM266" s="97">
        <v>-4316.5676318400001</v>
      </c>
      <c r="CN266" s="97">
        <v>5002.3236331900007</v>
      </c>
      <c r="CO266" s="97">
        <v>-2731.4643121800013</v>
      </c>
      <c r="CP266" s="96">
        <v>6827.5836614299997</v>
      </c>
      <c r="CQ266" s="97">
        <v>-1185.3127699300003</v>
      </c>
      <c r="CR266" s="97">
        <v>6550.0648387399997</v>
      </c>
      <c r="CS266" s="98">
        <v>8648.0085543799978</v>
      </c>
      <c r="CT266" s="96">
        <v>3112.6621376199996</v>
      </c>
      <c r="CU266" s="97">
        <v>-1377.78926473</v>
      </c>
      <c r="CV266" s="97">
        <v>-5255.4459005400004</v>
      </c>
      <c r="CW266" s="98">
        <v>9063.6448902400007</v>
      </c>
      <c r="CX266" s="96">
        <v>4939.9475358000018</v>
      </c>
      <c r="CY266" s="97">
        <v>2787.7701844800004</v>
      </c>
      <c r="CZ266" s="97">
        <v>-394.50413374000016</v>
      </c>
      <c r="DA266" s="98">
        <v>-2640.0611705900001</v>
      </c>
      <c r="DB266" s="96">
        <v>7266.1381995800002</v>
      </c>
      <c r="DC266" s="97">
        <v>-4768.1190879799988</v>
      </c>
      <c r="DD266" s="97">
        <v>-902.3882133500008</v>
      </c>
      <c r="DE266" s="98">
        <v>-2040.4994271199996</v>
      </c>
      <c r="DF266" s="96">
        <v>251.2135697199999</v>
      </c>
      <c r="DG266" s="97">
        <v>2820.8197113999986</v>
      </c>
      <c r="DH266" s="97">
        <v>10304.90372905</v>
      </c>
      <c r="DI266" s="98">
        <v>4088.4372432999999</v>
      </c>
      <c r="DJ266" s="96">
        <v>7403.5491047099986</v>
      </c>
      <c r="DK266" s="97">
        <v>280.96599363999917</v>
      </c>
      <c r="DL266" s="97">
        <v>4790.3686229900004</v>
      </c>
      <c r="DM266" s="98">
        <v>-2877.1788451899993</v>
      </c>
      <c r="DN266" s="96">
        <v>8067.9354790999996</v>
      </c>
      <c r="DO266" s="97">
        <v>3258.4120257699997</v>
      </c>
      <c r="DP266" s="97">
        <v>2668.1714465899986</v>
      </c>
      <c r="DQ266" s="98">
        <v>-2998.6924280899993</v>
      </c>
      <c r="DR266" s="96">
        <v>7601.1401120700011</v>
      </c>
    </row>
    <row r="267" spans="1:122" s="10" customFormat="1" ht="13.2" customHeight="1" x14ac:dyDescent="0.3">
      <c r="A267" s="80" t="s">
        <v>48</v>
      </c>
      <c r="B267" s="151">
        <v>43.6</v>
      </c>
      <c r="C267" s="91">
        <v>173.66199999999998</v>
      </c>
      <c r="D267" s="91">
        <v>321.03099999999995</v>
      </c>
      <c r="E267" s="92">
        <v>334.38499999999999</v>
      </c>
      <c r="F267" s="91">
        <v>349.05700000000002</v>
      </c>
      <c r="G267" s="91">
        <v>425.95</v>
      </c>
      <c r="H267" s="91">
        <v>250.85300000000001</v>
      </c>
      <c r="I267" s="92">
        <v>511.35099999999994</v>
      </c>
      <c r="J267" s="90">
        <v>445.983</v>
      </c>
      <c r="K267" s="91">
        <v>618.28600000000006</v>
      </c>
      <c r="L267" s="91">
        <v>750.06499999999994</v>
      </c>
      <c r="M267" s="92">
        <v>1505.7820000000002</v>
      </c>
      <c r="N267" s="90">
        <v>1839.4059999999999</v>
      </c>
      <c r="O267" s="91">
        <v>1014.09</v>
      </c>
      <c r="P267" s="91">
        <v>1433.0450000000001</v>
      </c>
      <c r="Q267" s="92">
        <v>2215.364</v>
      </c>
      <c r="R267" s="90">
        <v>1106.8629999999998</v>
      </c>
      <c r="S267" s="91">
        <v>1730.749</v>
      </c>
      <c r="T267" s="91">
        <v>852.39200000000005</v>
      </c>
      <c r="U267" s="92">
        <v>1227.1179999999999</v>
      </c>
      <c r="V267" s="90">
        <v>1104.7440000000001</v>
      </c>
      <c r="W267" s="91">
        <v>1279.5989999999999</v>
      </c>
      <c r="X267" s="91">
        <v>1941.027</v>
      </c>
      <c r="Y267" s="92">
        <v>2500.0619999999999</v>
      </c>
      <c r="Z267" s="90">
        <v>1551.96</v>
      </c>
      <c r="AA267" s="91">
        <v>2529.1499999999996</v>
      </c>
      <c r="AB267" s="91">
        <v>2352.357</v>
      </c>
      <c r="AC267" s="92">
        <v>3255.1890000000003</v>
      </c>
      <c r="AD267" s="90">
        <v>1728.7819999999999</v>
      </c>
      <c r="AE267" s="91">
        <v>1769.4713004150399</v>
      </c>
      <c r="AF267" s="91">
        <v>1547.616</v>
      </c>
      <c r="AG267" s="92">
        <v>2452.8720000000003</v>
      </c>
      <c r="AH267" s="90">
        <v>1483.373293823242</v>
      </c>
      <c r="AI267" s="91">
        <v>1298.080047851563</v>
      </c>
      <c r="AJ267" s="91">
        <v>1429.824640014649</v>
      </c>
      <c r="AK267" s="92">
        <v>1909.6561309814456</v>
      </c>
      <c r="AL267" s="90">
        <v>753.99369360351591</v>
      </c>
      <c r="AM267" s="91">
        <v>1270.803572265625</v>
      </c>
      <c r="AN267" s="91">
        <v>1216.807</v>
      </c>
      <c r="AO267" s="92">
        <v>2028.8589999999999</v>
      </c>
      <c r="AP267" s="90">
        <v>2649.7429999999999</v>
      </c>
      <c r="AQ267" s="91">
        <v>1548.5220014648439</v>
      </c>
      <c r="AR267" s="91">
        <v>2027.5089999999998</v>
      </c>
      <c r="AS267" s="92">
        <v>1939.2449999999999</v>
      </c>
      <c r="AT267" s="90">
        <v>2545.259</v>
      </c>
      <c r="AU267" s="91">
        <v>1917.8402194824221</v>
      </c>
      <c r="AV267" s="91">
        <v>2751.5590000000002</v>
      </c>
      <c r="AW267" s="92">
        <v>2201.2502691650388</v>
      </c>
      <c r="AX267" s="90">
        <v>8023.4818317871104</v>
      </c>
      <c r="AY267" s="91">
        <v>6041.9955703124997</v>
      </c>
      <c r="AZ267" s="91">
        <v>4175.4331371192975</v>
      </c>
      <c r="BA267" s="92">
        <v>5811.4123234133976</v>
      </c>
      <c r="BB267" s="90">
        <v>6641.1581259156246</v>
      </c>
      <c r="BC267" s="91">
        <v>6834.8020921960942</v>
      </c>
      <c r="BD267" s="91">
        <v>8756.4706070400007</v>
      </c>
      <c r="BE267" s="92">
        <v>9420.1827609700013</v>
      </c>
      <c r="BF267" s="90">
        <v>5549.5607</v>
      </c>
      <c r="BG267" s="91">
        <v>5773.3388999999997</v>
      </c>
      <c r="BH267" s="91">
        <v>7041.2957999999999</v>
      </c>
      <c r="BI267" s="92">
        <v>8169.8814000000002</v>
      </c>
      <c r="BJ267" s="90">
        <v>4811.1744358600008</v>
      </c>
      <c r="BK267" s="91">
        <v>3877.5359408499999</v>
      </c>
      <c r="BL267" s="91">
        <v>8462.6510693299988</v>
      </c>
      <c r="BM267" s="92">
        <v>13634.90126171</v>
      </c>
      <c r="BN267" s="90">
        <v>9367.2941257899984</v>
      </c>
      <c r="BO267" s="91">
        <v>11178.309448120001</v>
      </c>
      <c r="BP267" s="91">
        <v>7994.0594262800005</v>
      </c>
      <c r="BQ267" s="92">
        <v>8517.2958558799983</v>
      </c>
      <c r="BR267" s="90">
        <v>14084.5289562</v>
      </c>
      <c r="BS267" s="91">
        <v>5301.7305550599995</v>
      </c>
      <c r="BT267" s="91">
        <v>6373.4992146099994</v>
      </c>
      <c r="BU267" s="92">
        <v>9766.9125594500001</v>
      </c>
      <c r="BV267" s="90">
        <v>9108.925564860001</v>
      </c>
      <c r="BW267" s="91">
        <v>23641.228630400001</v>
      </c>
      <c r="BX267" s="91">
        <v>8059.0918525199995</v>
      </c>
      <c r="BY267" s="92">
        <v>15752.74667696</v>
      </c>
      <c r="BZ267" s="90">
        <v>14634.421671880002</v>
      </c>
      <c r="CA267" s="91">
        <v>13090.856306630001</v>
      </c>
      <c r="CB267" s="91">
        <v>17697.08630033</v>
      </c>
      <c r="CC267" s="92">
        <v>18469.183571670001</v>
      </c>
      <c r="CD267" s="90">
        <v>14025.215979860001</v>
      </c>
      <c r="CE267" s="91">
        <v>13173.06368354</v>
      </c>
      <c r="CF267" s="91">
        <v>14022.869175849999</v>
      </c>
      <c r="CG267" s="92">
        <v>21661.870638230001</v>
      </c>
      <c r="CH267" s="91">
        <v>15093.577042150002</v>
      </c>
      <c r="CI267" s="91">
        <v>12105.45821796</v>
      </c>
      <c r="CJ267" s="91">
        <v>13028.175197890003</v>
      </c>
      <c r="CK267" s="92">
        <v>25506.001633920001</v>
      </c>
      <c r="CL267" s="90">
        <v>20517.0154588</v>
      </c>
      <c r="CM267" s="91">
        <v>12352.66026271</v>
      </c>
      <c r="CN267" s="91">
        <v>18894.946772579999</v>
      </c>
      <c r="CO267" s="91">
        <v>21179.354904560001</v>
      </c>
      <c r="CP267" s="90">
        <v>20670.269669729998</v>
      </c>
      <c r="CQ267" s="91">
        <v>13955.72155384</v>
      </c>
      <c r="CR267" s="91">
        <v>22111.162899029994</v>
      </c>
      <c r="CS267" s="92">
        <v>34759.740876609998</v>
      </c>
      <c r="CT267" s="90">
        <v>18726.173071460002</v>
      </c>
      <c r="CU267" s="91">
        <v>15235.82669704</v>
      </c>
      <c r="CV267" s="91">
        <v>17786.737596250001</v>
      </c>
      <c r="CW267" s="92">
        <v>25106.385699669998</v>
      </c>
      <c r="CX267" s="90">
        <v>25507.476945820003</v>
      </c>
      <c r="CY267" s="91">
        <v>18986.143346000001</v>
      </c>
      <c r="CZ267" s="91">
        <v>18482.56989346</v>
      </c>
      <c r="DA267" s="92">
        <v>20038.17001808</v>
      </c>
      <c r="DB267" s="90">
        <v>28618.765049669997</v>
      </c>
      <c r="DC267" s="91">
        <v>13271.52721568</v>
      </c>
      <c r="DD267" s="91">
        <v>19212.533667779997</v>
      </c>
      <c r="DE267" s="92">
        <v>15587.68075308</v>
      </c>
      <c r="DF267" s="90">
        <v>16239.743996379999</v>
      </c>
      <c r="DG267" s="91">
        <v>20834.560983349998</v>
      </c>
      <c r="DH267" s="91">
        <v>24748.423157309997</v>
      </c>
      <c r="DI267" s="92">
        <v>21845.579980250004</v>
      </c>
      <c r="DJ267" s="90">
        <v>25975.902846179997</v>
      </c>
      <c r="DK267" s="91">
        <v>21837.474969139999</v>
      </c>
      <c r="DL267" s="91">
        <v>26267.947856249997</v>
      </c>
      <c r="DM267" s="92">
        <v>26707.481323939999</v>
      </c>
      <c r="DN267" s="90">
        <v>23565.571277739997</v>
      </c>
      <c r="DO267" s="91">
        <v>23301.267009650001</v>
      </c>
      <c r="DP267" s="91">
        <v>25655.878355279998</v>
      </c>
      <c r="DQ267" s="92">
        <v>23878.142245920004</v>
      </c>
      <c r="DR267" s="90">
        <v>27518.739550499999</v>
      </c>
    </row>
    <row r="268" spans="1:122" s="10" customFormat="1" ht="13.2" customHeight="1" x14ac:dyDescent="0.3">
      <c r="A268" s="80" t="s">
        <v>49</v>
      </c>
      <c r="B268" s="151">
        <v>289.36500000000001</v>
      </c>
      <c r="C268" s="91">
        <v>111.009</v>
      </c>
      <c r="D268" s="91">
        <v>128.98000000000002</v>
      </c>
      <c r="E268" s="92">
        <v>198.733</v>
      </c>
      <c r="F268" s="91">
        <v>170.048</v>
      </c>
      <c r="G268" s="91">
        <v>76.239000000000004</v>
      </c>
      <c r="H268" s="91">
        <v>135.90700000000001</v>
      </c>
      <c r="I268" s="92">
        <v>256.52</v>
      </c>
      <c r="J268" s="90">
        <v>334.40800000000002</v>
      </c>
      <c r="K268" s="91">
        <v>362.798</v>
      </c>
      <c r="L268" s="91">
        <v>159.56700000000001</v>
      </c>
      <c r="M268" s="92">
        <v>287.42099999999999</v>
      </c>
      <c r="N268" s="90">
        <v>460.75100000000003</v>
      </c>
      <c r="O268" s="91">
        <v>396.14100000000002</v>
      </c>
      <c r="P268" s="91">
        <v>822.37400000000002</v>
      </c>
      <c r="Q268" s="92">
        <v>1445.7829999999999</v>
      </c>
      <c r="R268" s="90">
        <v>1145.8820000000001</v>
      </c>
      <c r="S268" s="91">
        <v>1573.7220000000002</v>
      </c>
      <c r="T268" s="91">
        <v>1482.241</v>
      </c>
      <c r="U268" s="92">
        <v>2312.6013850097661</v>
      </c>
      <c r="V268" s="90">
        <v>700.93399999999997</v>
      </c>
      <c r="W268" s="91">
        <v>801.11500000000001</v>
      </c>
      <c r="X268" s="91">
        <v>863.36299999999994</v>
      </c>
      <c r="Y268" s="92">
        <v>1481.59630025</v>
      </c>
      <c r="Z268" s="90">
        <v>904.27955575561532</v>
      </c>
      <c r="AA268" s="91">
        <v>1026.1785722316342</v>
      </c>
      <c r="AB268" s="91">
        <v>1789.743850425913</v>
      </c>
      <c r="AC268" s="92">
        <v>1507.6116571453999</v>
      </c>
      <c r="AD268" s="90">
        <v>1125.1647949630878</v>
      </c>
      <c r="AE268" s="91">
        <v>1855.7132938161071</v>
      </c>
      <c r="AF268" s="91">
        <v>3205.1354025218452</v>
      </c>
      <c r="AG268" s="92">
        <v>1844.1783263469119</v>
      </c>
      <c r="AH268" s="90">
        <v>1015.8439368859946</v>
      </c>
      <c r="AI268" s="91">
        <v>1579.6895088221374</v>
      </c>
      <c r="AJ268" s="91">
        <v>1210.1350178886648</v>
      </c>
      <c r="AK268" s="92">
        <v>1512.4309839446166</v>
      </c>
      <c r="AL268" s="90">
        <v>1147.83485384491</v>
      </c>
      <c r="AM268" s="91">
        <v>1392.302640066694</v>
      </c>
      <c r="AN268" s="91">
        <v>1618.1016037900001</v>
      </c>
      <c r="AO268" s="92">
        <v>1521.1292800610026</v>
      </c>
      <c r="AP268" s="90">
        <v>814.77612207652373</v>
      </c>
      <c r="AQ268" s="91">
        <v>794.78880035697739</v>
      </c>
      <c r="AR268" s="91">
        <v>3810.7420907246023</v>
      </c>
      <c r="AS268" s="92">
        <v>2329.6501522160602</v>
      </c>
      <c r="AT268" s="90">
        <v>1133.2778192449102</v>
      </c>
      <c r="AU268" s="91">
        <v>1206.8678880237751</v>
      </c>
      <c r="AV268" s="91">
        <v>1186.7190759499999</v>
      </c>
      <c r="AW268" s="92">
        <v>1843.5607903754922</v>
      </c>
      <c r="AX268" s="90">
        <v>1368.4681132696264</v>
      </c>
      <c r="AY268" s="91">
        <v>866.28493869716476</v>
      </c>
      <c r="AZ268" s="91">
        <v>1373.8946482408401</v>
      </c>
      <c r="BA268" s="92">
        <v>1938.6236557528125</v>
      </c>
      <c r="BB268" s="90">
        <v>2476.2354662272955</v>
      </c>
      <c r="BC268" s="91">
        <v>1564.9541450269271</v>
      </c>
      <c r="BD268" s="91">
        <v>2826.4909865950403</v>
      </c>
      <c r="BE268" s="92">
        <v>4132.5574590200004</v>
      </c>
      <c r="BF268" s="90">
        <v>2374.7568000000001</v>
      </c>
      <c r="BG268" s="91">
        <v>2770.3083999999999</v>
      </c>
      <c r="BH268" s="91">
        <v>4250.5304999999998</v>
      </c>
      <c r="BI268" s="92">
        <v>5563.9018000000005</v>
      </c>
      <c r="BJ268" s="90">
        <v>4473.0281575099998</v>
      </c>
      <c r="BK268" s="91">
        <v>4451.2989641500008</v>
      </c>
      <c r="BL268" s="91">
        <v>4104.0879301299992</v>
      </c>
      <c r="BM268" s="92">
        <v>4287.52333189</v>
      </c>
      <c r="BN268" s="90">
        <v>2988.5080441499999</v>
      </c>
      <c r="BO268" s="91">
        <v>7907.9728452800009</v>
      </c>
      <c r="BP268" s="91">
        <v>4386.9678951699998</v>
      </c>
      <c r="BQ268" s="92">
        <v>5322.8046807499995</v>
      </c>
      <c r="BR268" s="90">
        <v>3407.53864686</v>
      </c>
      <c r="BS268" s="91">
        <v>2969.8115798599997</v>
      </c>
      <c r="BT268" s="91">
        <v>2241.02611217</v>
      </c>
      <c r="BU268" s="92">
        <v>4367.3978437200003</v>
      </c>
      <c r="BV268" s="90">
        <v>1712.1063453800002</v>
      </c>
      <c r="BW268" s="91">
        <v>4329.1321941900005</v>
      </c>
      <c r="BX268" s="91">
        <v>5654.3388466300003</v>
      </c>
      <c r="BY268" s="92">
        <v>6520.2820685099996</v>
      </c>
      <c r="BZ268" s="90">
        <v>4646.6831963000004</v>
      </c>
      <c r="CA268" s="91">
        <v>4840.4090960000003</v>
      </c>
      <c r="CB268" s="91">
        <v>4488.4173420799998</v>
      </c>
      <c r="CC268" s="92">
        <v>10876.13698947</v>
      </c>
      <c r="CD268" s="90">
        <v>8053.3807474900004</v>
      </c>
      <c r="CE268" s="91">
        <v>10350.463716480001</v>
      </c>
      <c r="CF268" s="91">
        <v>5630.1659799699992</v>
      </c>
      <c r="CG268" s="92">
        <v>15998.4503639</v>
      </c>
      <c r="CH268" s="91">
        <v>6650.2114456199997</v>
      </c>
      <c r="CI268" s="91">
        <v>10314.125215260001</v>
      </c>
      <c r="CJ268" s="91">
        <v>8971.9202409299996</v>
      </c>
      <c r="CK268" s="92">
        <v>14356.54140027</v>
      </c>
      <c r="CL268" s="90">
        <v>13585.170958680001</v>
      </c>
      <c r="CM268" s="91">
        <v>16669.22789455</v>
      </c>
      <c r="CN268" s="91">
        <v>13892.623139390002</v>
      </c>
      <c r="CO268" s="91">
        <v>23910.819216740001</v>
      </c>
      <c r="CP268" s="90">
        <v>13842.686008300001</v>
      </c>
      <c r="CQ268" s="91">
        <v>15141.03432377</v>
      </c>
      <c r="CR268" s="91">
        <v>15561.098060290002</v>
      </c>
      <c r="CS268" s="92">
        <v>26111.732322230004</v>
      </c>
      <c r="CT268" s="90">
        <v>15613.51093384</v>
      </c>
      <c r="CU268" s="91">
        <v>16613.61596177</v>
      </c>
      <c r="CV268" s="91">
        <v>23042.183496789999</v>
      </c>
      <c r="CW268" s="92">
        <v>16042.740809430001</v>
      </c>
      <c r="CX268" s="90">
        <v>20567.529410020001</v>
      </c>
      <c r="CY268" s="91">
        <v>16198.373161519998</v>
      </c>
      <c r="CZ268" s="91">
        <v>18877.0740272</v>
      </c>
      <c r="DA268" s="92">
        <v>22678.231188669997</v>
      </c>
      <c r="DB268" s="90">
        <v>21352.626850089997</v>
      </c>
      <c r="DC268" s="91">
        <v>18039.64630366</v>
      </c>
      <c r="DD268" s="91">
        <v>20114.921881130002</v>
      </c>
      <c r="DE268" s="92">
        <v>17628.180180199997</v>
      </c>
      <c r="DF268" s="90">
        <v>15988.53042666</v>
      </c>
      <c r="DG268" s="91">
        <v>18013.741271949999</v>
      </c>
      <c r="DH268" s="91">
        <v>14443.519428259999</v>
      </c>
      <c r="DI268" s="92">
        <v>17757.142736950002</v>
      </c>
      <c r="DJ268" s="90">
        <v>18572.35374147</v>
      </c>
      <c r="DK268" s="91">
        <v>21556.508975500001</v>
      </c>
      <c r="DL268" s="91">
        <v>21477.579233260003</v>
      </c>
      <c r="DM268" s="92">
        <v>29584.660169130002</v>
      </c>
      <c r="DN268" s="90">
        <v>15497.635798639998</v>
      </c>
      <c r="DO268" s="91">
        <v>20042.854983880003</v>
      </c>
      <c r="DP268" s="91">
        <v>22987.706908690001</v>
      </c>
      <c r="DQ268" s="92">
        <v>26876.834674010002</v>
      </c>
      <c r="DR268" s="90">
        <v>19917.599438430003</v>
      </c>
    </row>
    <row r="269" spans="1:122" s="10" customFormat="1" ht="13.2" customHeight="1" x14ac:dyDescent="0.3">
      <c r="A269" s="172" t="s">
        <v>109</v>
      </c>
      <c r="B269" s="153">
        <v>-245.76499999999999</v>
      </c>
      <c r="C269" s="97">
        <v>62.652999999999999</v>
      </c>
      <c r="D269" s="97">
        <v>192.05100000000002</v>
      </c>
      <c r="E269" s="98">
        <v>135.65199999999999</v>
      </c>
      <c r="F269" s="97">
        <v>179.00900000000001</v>
      </c>
      <c r="G269" s="97">
        <v>349.71100000000001</v>
      </c>
      <c r="H269" s="97">
        <v>114.94599999999998</v>
      </c>
      <c r="I269" s="98">
        <v>254.83100000000002</v>
      </c>
      <c r="J269" s="96">
        <v>111.575</v>
      </c>
      <c r="K269" s="97">
        <v>255.48799999999997</v>
      </c>
      <c r="L269" s="97">
        <v>590.49799999999993</v>
      </c>
      <c r="M269" s="98">
        <v>1218.3609999999999</v>
      </c>
      <c r="N269" s="96">
        <v>1378.655</v>
      </c>
      <c r="O269" s="97">
        <v>617.94900000000007</v>
      </c>
      <c r="P269" s="97">
        <v>610.67100000000005</v>
      </c>
      <c r="Q269" s="98">
        <v>769.58100000000002</v>
      </c>
      <c r="R269" s="96">
        <v>-34.576999999999998</v>
      </c>
      <c r="S269" s="97">
        <v>353.42300000000006</v>
      </c>
      <c r="T269" s="97">
        <v>-629.86899999999991</v>
      </c>
      <c r="U269" s="98">
        <v>-1090.8433850097661</v>
      </c>
      <c r="V269" s="96">
        <v>400.887</v>
      </c>
      <c r="W269" s="97">
        <v>455.83699999999999</v>
      </c>
      <c r="X269" s="97">
        <v>1065.614</v>
      </c>
      <c r="Y269" s="98">
        <v>1036.3036997500001</v>
      </c>
      <c r="Z269" s="96">
        <v>644.27644424438472</v>
      </c>
      <c r="AA269" s="97">
        <v>1501.8844277683656</v>
      </c>
      <c r="AB269" s="97">
        <v>561.81114957408681</v>
      </c>
      <c r="AC269" s="98">
        <v>980.05634285460008</v>
      </c>
      <c r="AD269" s="96">
        <v>602.69720503691212</v>
      </c>
      <c r="AE269" s="97">
        <v>-86.530993401067349</v>
      </c>
      <c r="AF269" s="97">
        <v>-1654.2834025218453</v>
      </c>
      <c r="AG269" s="98">
        <v>608.66167365308775</v>
      </c>
      <c r="AH269" s="96">
        <v>467.19435693724733</v>
      </c>
      <c r="AI269" s="97">
        <v>-282.00946097057425</v>
      </c>
      <c r="AJ269" s="97">
        <v>220.18962212598404</v>
      </c>
      <c r="AK269" s="98">
        <v>397.4461470368289</v>
      </c>
      <c r="AL269" s="96">
        <v>-388.39516024139402</v>
      </c>
      <c r="AM269" s="97">
        <v>-121.499067801069</v>
      </c>
      <c r="AN269" s="97">
        <v>-396.61960379000004</v>
      </c>
      <c r="AO269" s="98">
        <v>494.55571993899719</v>
      </c>
      <c r="AP269" s="96">
        <v>1833.4668779234762</v>
      </c>
      <c r="AQ269" s="97">
        <v>749.08820110786678</v>
      </c>
      <c r="AR269" s="97">
        <v>-1744.1870907246018</v>
      </c>
      <c r="AS269" s="98">
        <v>-498.19715221606009</v>
      </c>
      <c r="AT269" s="96">
        <v>1429.3671807550897</v>
      </c>
      <c r="AU269" s="97">
        <v>706.14833145864702</v>
      </c>
      <c r="AV269" s="97">
        <v>1567.4689240499999</v>
      </c>
      <c r="AW269" s="98">
        <v>358.52247878954677</v>
      </c>
      <c r="AX269" s="96">
        <v>655.01371851748377</v>
      </c>
      <c r="AY269" s="97">
        <v>5103.4176316153353</v>
      </c>
      <c r="AZ269" s="97">
        <v>1825.5557491784573</v>
      </c>
      <c r="BA269" s="98">
        <v>2073.3451378754294</v>
      </c>
      <c r="BB269" s="96">
        <v>2390.3626596883296</v>
      </c>
      <c r="BC269" s="97">
        <v>3331.6614471691664</v>
      </c>
      <c r="BD269" s="97">
        <v>4595.0782539849597</v>
      </c>
      <c r="BE269" s="98">
        <v>4584.1987708300003</v>
      </c>
      <c r="BF269" s="96">
        <v>3082.9166999999998</v>
      </c>
      <c r="BG269" s="97">
        <v>2073.6403999999998</v>
      </c>
      <c r="BH269" s="97">
        <v>632.53839999999991</v>
      </c>
      <c r="BI269" s="98">
        <v>1275.2037999999998</v>
      </c>
      <c r="BJ269" s="96">
        <v>936.31493911999985</v>
      </c>
      <c r="BK269" s="97">
        <v>-227.75543146000041</v>
      </c>
      <c r="BL269" s="97">
        <v>2314.8898967800001</v>
      </c>
      <c r="BM269" s="98">
        <v>5664.4911603499995</v>
      </c>
      <c r="BN269" s="96">
        <v>4818.9815972599999</v>
      </c>
      <c r="BO269" s="97">
        <v>1527.4314817800002</v>
      </c>
      <c r="BP269" s="97">
        <v>2690.4643606</v>
      </c>
      <c r="BQ269" s="98">
        <v>1169.2879949300002</v>
      </c>
      <c r="BR269" s="96">
        <v>2769.1082384500005</v>
      </c>
      <c r="BS269" s="97">
        <v>2312.00889482</v>
      </c>
      <c r="BT269" s="97">
        <v>4119.0073666099997</v>
      </c>
      <c r="BU269" s="98">
        <v>3207.1270844999999</v>
      </c>
      <c r="BV269" s="96">
        <v>5763.9823434800001</v>
      </c>
      <c r="BW269" s="97">
        <v>5453.6700158200001</v>
      </c>
      <c r="BX269" s="97">
        <v>2384.4171620500001</v>
      </c>
      <c r="BY269" s="98">
        <v>8508.4849387699978</v>
      </c>
      <c r="BZ269" s="96">
        <v>3084.0651566699999</v>
      </c>
      <c r="CA269" s="97">
        <v>1606.7486345399998</v>
      </c>
      <c r="CB269" s="97">
        <v>2635.8262865199999</v>
      </c>
      <c r="CC269" s="98">
        <v>1736.2038927199999</v>
      </c>
      <c r="CD269" s="96">
        <v>2964.6783358400003</v>
      </c>
      <c r="CE269" s="97">
        <v>-57.851944540000204</v>
      </c>
      <c r="CF269" s="97">
        <v>1714.9919718600004</v>
      </c>
      <c r="CG269" s="98">
        <v>-793.09952754999972</v>
      </c>
      <c r="CH269" s="97">
        <v>782.36181009000006</v>
      </c>
      <c r="CI269" s="97">
        <v>-1081.7281714200001</v>
      </c>
      <c r="CJ269" s="97">
        <v>2161.0927032800005</v>
      </c>
      <c r="CK269" s="98">
        <v>1081.8141738800002</v>
      </c>
      <c r="CL269" s="96">
        <v>733.61437816000023</v>
      </c>
      <c r="CM269" s="97">
        <v>1026.5168119699997</v>
      </c>
      <c r="CN269" s="97">
        <v>859.55974251000043</v>
      </c>
      <c r="CO269" s="97">
        <v>278.37960856999962</v>
      </c>
      <c r="CP269" s="96">
        <v>2145.7725942100005</v>
      </c>
      <c r="CQ269" s="97">
        <v>32.869752480000443</v>
      </c>
      <c r="CR269" s="97">
        <v>-1251.4317584599999</v>
      </c>
      <c r="CS269" s="98">
        <v>-3089.51271339</v>
      </c>
      <c r="CT269" s="96">
        <v>-40.462919250000041</v>
      </c>
      <c r="CU269" s="97">
        <v>587.07869706999998</v>
      </c>
      <c r="CV269" s="97">
        <v>-2237.0344776200009</v>
      </c>
      <c r="CW269" s="98">
        <v>2688.1640802799993</v>
      </c>
      <c r="CX269" s="96">
        <v>451.87724232000039</v>
      </c>
      <c r="CY269" s="97">
        <v>911.8134816200004</v>
      </c>
      <c r="CZ269" s="97">
        <v>-1349.7096269200003</v>
      </c>
      <c r="DA269" s="98">
        <v>-5237.1116353699999</v>
      </c>
      <c r="DB269" s="96">
        <v>483.39107269000021</v>
      </c>
      <c r="DC269" s="97">
        <v>-1617.1768812099999</v>
      </c>
      <c r="DD269" s="97">
        <v>-174.81692813000015</v>
      </c>
      <c r="DE269" s="98">
        <v>-415.32140429999987</v>
      </c>
      <c r="DF269" s="96">
        <v>3781.87947037</v>
      </c>
      <c r="DG269" s="97">
        <v>3906.2101636099997</v>
      </c>
      <c r="DH269" s="97">
        <v>-569.62984723000022</v>
      </c>
      <c r="DI269" s="98">
        <v>2633.1814908599995</v>
      </c>
      <c r="DJ269" s="96">
        <v>4129.5897450699995</v>
      </c>
      <c r="DK269" s="97">
        <v>2464.2657700199998</v>
      </c>
      <c r="DL269" s="97">
        <v>2441.7035179700001</v>
      </c>
      <c r="DM269" s="98">
        <v>836.55761408000012</v>
      </c>
      <c r="DN269" s="96">
        <v>2157.9906739399999</v>
      </c>
      <c r="DO269" s="97">
        <v>1866.9487486700004</v>
      </c>
      <c r="DP269" s="97">
        <v>-793.43903119000004</v>
      </c>
      <c r="DQ269" s="98">
        <v>-2117.3411309100002</v>
      </c>
      <c r="DR269" s="96">
        <v>3462.1537464900002</v>
      </c>
    </row>
    <row r="270" spans="1:122" s="10" customFormat="1" ht="13.2" customHeight="1" x14ac:dyDescent="0.3">
      <c r="A270" s="80" t="s">
        <v>110</v>
      </c>
      <c r="B270" s="151">
        <v>43.6</v>
      </c>
      <c r="C270" s="91">
        <v>173.66199999999998</v>
      </c>
      <c r="D270" s="91">
        <v>321.03099999999995</v>
      </c>
      <c r="E270" s="92">
        <v>334.38499999999999</v>
      </c>
      <c r="F270" s="91">
        <v>349.05700000000002</v>
      </c>
      <c r="G270" s="91">
        <v>425.95</v>
      </c>
      <c r="H270" s="91">
        <v>250.85300000000001</v>
      </c>
      <c r="I270" s="92">
        <v>511.35099999999994</v>
      </c>
      <c r="J270" s="90">
        <v>445.983</v>
      </c>
      <c r="K270" s="91">
        <v>618.28600000000006</v>
      </c>
      <c r="L270" s="91">
        <v>750.06499999999994</v>
      </c>
      <c r="M270" s="92">
        <v>1505.7820000000002</v>
      </c>
      <c r="N270" s="90">
        <v>1839.4059999999999</v>
      </c>
      <c r="O270" s="91">
        <v>1014.09</v>
      </c>
      <c r="P270" s="91">
        <v>1433.0450000000001</v>
      </c>
      <c r="Q270" s="92">
        <v>2215.364</v>
      </c>
      <c r="R270" s="90">
        <v>1105.761</v>
      </c>
      <c r="S270" s="91">
        <v>1666.8290000000002</v>
      </c>
      <c r="T270" s="91">
        <v>851.96199999999999</v>
      </c>
      <c r="U270" s="92">
        <v>1221.1199999999999</v>
      </c>
      <c r="V270" s="90">
        <v>1101.431</v>
      </c>
      <c r="W270" s="91">
        <v>1256.154</v>
      </c>
      <c r="X270" s="91">
        <v>1924.4490000000001</v>
      </c>
      <c r="Y270" s="92">
        <v>2495.2960000000003</v>
      </c>
      <c r="Z270" s="90">
        <v>1545.1369999999999</v>
      </c>
      <c r="AA270" s="91">
        <v>2527.4990000000003</v>
      </c>
      <c r="AB270" s="91">
        <v>2351.3530000000001</v>
      </c>
      <c r="AC270" s="92">
        <v>2486.931</v>
      </c>
      <c r="AD270" s="90">
        <v>1727.8209999999999</v>
      </c>
      <c r="AE270" s="91">
        <v>1768.0213004150398</v>
      </c>
      <c r="AF270" s="91">
        <v>1547.116</v>
      </c>
      <c r="AG270" s="92">
        <v>2452.0619999999999</v>
      </c>
      <c r="AH270" s="90">
        <v>1483.0382938232419</v>
      </c>
      <c r="AI270" s="91">
        <v>1297.6800478515629</v>
      </c>
      <c r="AJ270" s="91">
        <v>1429.824640014649</v>
      </c>
      <c r="AK270" s="92">
        <v>1909.4561309814455</v>
      </c>
      <c r="AL270" s="90">
        <v>753.99369360351591</v>
      </c>
      <c r="AM270" s="91">
        <v>1270.803572265625</v>
      </c>
      <c r="AN270" s="91">
        <v>1215.057</v>
      </c>
      <c r="AO270" s="92">
        <v>2014.1389999999999</v>
      </c>
      <c r="AP270" s="90">
        <v>2648.2429999999999</v>
      </c>
      <c r="AQ270" s="91">
        <v>1543.8770014648439</v>
      </c>
      <c r="AR270" s="91">
        <v>2019.9939999999999</v>
      </c>
      <c r="AS270" s="92">
        <v>1777.7310000000002</v>
      </c>
      <c r="AT270" s="90">
        <v>2545.14</v>
      </c>
      <c r="AU270" s="91">
        <v>1912.5492194824219</v>
      </c>
      <c r="AV270" s="91">
        <v>2751.174</v>
      </c>
      <c r="AW270" s="92">
        <v>2201.2502691650388</v>
      </c>
      <c r="AX270" s="90">
        <v>2023.48183178711</v>
      </c>
      <c r="AY270" s="91">
        <v>5967.8175703124998</v>
      </c>
      <c r="AZ270" s="91">
        <v>3199.4503974192976</v>
      </c>
      <c r="BA270" s="92">
        <v>4011.9687936282421</v>
      </c>
      <c r="BB270" s="90">
        <v>4866.5981259156251</v>
      </c>
      <c r="BC270" s="91">
        <v>4891.6155921960944</v>
      </c>
      <c r="BD270" s="91">
        <v>7096.6202405799995</v>
      </c>
      <c r="BE270" s="92">
        <v>8482.9972298499997</v>
      </c>
      <c r="BF270" s="90">
        <v>5156.2795999999998</v>
      </c>
      <c r="BG270" s="91">
        <v>4675.3730999999998</v>
      </c>
      <c r="BH270" s="91">
        <v>4516.5843999999997</v>
      </c>
      <c r="BI270" s="92">
        <v>6100.8001000000004</v>
      </c>
      <c r="BJ270" s="90">
        <v>3804.2090115599995</v>
      </c>
      <c r="BK270" s="91">
        <v>3279.6899256099996</v>
      </c>
      <c r="BL270" s="91">
        <v>5731.3277428399997</v>
      </c>
      <c r="BM270" s="92">
        <v>9510.9511791999994</v>
      </c>
      <c r="BN270" s="90">
        <v>7272.0088868599996</v>
      </c>
      <c r="BO270" s="91">
        <v>9045.1758004599997</v>
      </c>
      <c r="BP270" s="91">
        <v>6641.0138878399994</v>
      </c>
      <c r="BQ270" s="92">
        <v>5439.0238556900003</v>
      </c>
      <c r="BR270" s="90">
        <v>5478.9406804299997</v>
      </c>
      <c r="BS270" s="91">
        <v>4317.0450550599999</v>
      </c>
      <c r="BT270" s="91">
        <v>5604.1571800399997</v>
      </c>
      <c r="BU270" s="92">
        <v>6285.7563951399998</v>
      </c>
      <c r="BV270" s="90">
        <v>7004.5471065399997</v>
      </c>
      <c r="BW270" s="91">
        <v>8676.4366133000003</v>
      </c>
      <c r="BX270" s="91">
        <v>6372.3503846599997</v>
      </c>
      <c r="BY270" s="92">
        <v>13211.33401443</v>
      </c>
      <c r="BZ270" s="90">
        <v>5418.3967784300003</v>
      </c>
      <c r="CA270" s="91">
        <v>3327.8568273800001</v>
      </c>
      <c r="CB270" s="91">
        <v>4230.9264279099998</v>
      </c>
      <c r="CC270" s="92">
        <v>6027.2534584599998</v>
      </c>
      <c r="CD270" s="90">
        <v>6033.5436650900001</v>
      </c>
      <c r="CE270" s="91">
        <v>5303.3252057099999</v>
      </c>
      <c r="CF270" s="91">
        <v>4599.2130815600003</v>
      </c>
      <c r="CG270" s="92">
        <v>6335.55594681</v>
      </c>
      <c r="CH270" s="91">
        <v>4125.8339620400002</v>
      </c>
      <c r="CI270" s="91">
        <v>4974.5503361299998</v>
      </c>
      <c r="CJ270" s="91">
        <v>5591.3171735200003</v>
      </c>
      <c r="CK270" s="92">
        <v>6792.0459755500005</v>
      </c>
      <c r="CL270" s="90">
        <v>4350.8086650400001</v>
      </c>
      <c r="CM270" s="91">
        <v>6161.7000974100001</v>
      </c>
      <c r="CN270" s="91">
        <v>4524.6268679200002</v>
      </c>
      <c r="CO270" s="91">
        <v>8393.5394058999991</v>
      </c>
      <c r="CP270" s="90">
        <v>6015.2825703800008</v>
      </c>
      <c r="CQ270" s="91">
        <v>5980.7181398600005</v>
      </c>
      <c r="CR270" s="91">
        <v>4893.1697155100001</v>
      </c>
      <c r="CS270" s="92">
        <v>5866.1553599899999</v>
      </c>
      <c r="CT270" s="90">
        <v>5296.0952692999999</v>
      </c>
      <c r="CU270" s="91">
        <v>5336.0922479399997</v>
      </c>
      <c r="CV270" s="91">
        <v>7100.9881553799987</v>
      </c>
      <c r="CW270" s="92">
        <v>8298.6150804600002</v>
      </c>
      <c r="CX270" s="90">
        <v>4706.8085763300005</v>
      </c>
      <c r="CY270" s="91">
        <v>6891.5092606300004</v>
      </c>
      <c r="CZ270" s="91">
        <v>4738.0172938699998</v>
      </c>
      <c r="DA270" s="92">
        <v>6141.4231362600003</v>
      </c>
      <c r="DB270" s="90">
        <v>6429.5146708399998</v>
      </c>
      <c r="DC270" s="91">
        <v>4550.5959047799997</v>
      </c>
      <c r="DD270" s="91">
        <v>5435.7350034800002</v>
      </c>
      <c r="DE270" s="92">
        <v>5746.2812183300002</v>
      </c>
      <c r="DF270" s="90">
        <v>8923.2149870199992</v>
      </c>
      <c r="DG270" s="91">
        <v>11718.996752409999</v>
      </c>
      <c r="DH270" s="91">
        <v>4999.6920895999992</v>
      </c>
      <c r="DI270" s="92">
        <v>10336.47726331</v>
      </c>
      <c r="DJ270" s="90">
        <v>9546.7158719600011</v>
      </c>
      <c r="DK270" s="91">
        <v>9103.6183201499989</v>
      </c>
      <c r="DL270" s="91">
        <v>9242.5683669499995</v>
      </c>
      <c r="DM270" s="92">
        <v>9260.0505203600005</v>
      </c>
      <c r="DN270" s="90">
        <v>6426.4269790999997</v>
      </c>
      <c r="DO270" s="91">
        <v>8311.1600450100013</v>
      </c>
      <c r="DP270" s="91">
        <v>7577.2580465700012</v>
      </c>
      <c r="DQ270" s="92">
        <v>10298.177301860002</v>
      </c>
      <c r="DR270" s="90">
        <v>9465.1845107000008</v>
      </c>
    </row>
    <row r="271" spans="1:122" s="10" customFormat="1" ht="13.2" customHeight="1" x14ac:dyDescent="0.3">
      <c r="A271" s="80" t="s">
        <v>111</v>
      </c>
      <c r="B271" s="151">
        <v>289.36500000000001</v>
      </c>
      <c r="C271" s="91">
        <v>111.009</v>
      </c>
      <c r="D271" s="91">
        <v>128.98000000000002</v>
      </c>
      <c r="E271" s="92">
        <v>198.733</v>
      </c>
      <c r="F271" s="91">
        <v>170.048</v>
      </c>
      <c r="G271" s="91">
        <v>76.239000000000004</v>
      </c>
      <c r="H271" s="91">
        <v>135.90700000000001</v>
      </c>
      <c r="I271" s="92">
        <v>256.52</v>
      </c>
      <c r="J271" s="90">
        <v>334.40800000000002</v>
      </c>
      <c r="K271" s="91">
        <v>362.798</v>
      </c>
      <c r="L271" s="91">
        <v>159.56700000000001</v>
      </c>
      <c r="M271" s="92">
        <v>287.42099999999999</v>
      </c>
      <c r="N271" s="90">
        <v>460.75100000000003</v>
      </c>
      <c r="O271" s="91">
        <v>396.14100000000002</v>
      </c>
      <c r="P271" s="91">
        <v>822.37400000000002</v>
      </c>
      <c r="Q271" s="92">
        <v>1445.7829999999999</v>
      </c>
      <c r="R271" s="90">
        <v>1140.338</v>
      </c>
      <c r="S271" s="91">
        <v>1313.4059999999999</v>
      </c>
      <c r="T271" s="91">
        <v>1481.8309999999999</v>
      </c>
      <c r="U271" s="92">
        <v>2311.9633850097662</v>
      </c>
      <c r="V271" s="90">
        <v>700.5440000000001</v>
      </c>
      <c r="W271" s="91">
        <v>800.31700000000001</v>
      </c>
      <c r="X271" s="91">
        <v>858.83500000000004</v>
      </c>
      <c r="Y271" s="92">
        <v>1458.99230025</v>
      </c>
      <c r="Z271" s="90">
        <v>900.86055575561522</v>
      </c>
      <c r="AA271" s="91">
        <v>1025.6145722316342</v>
      </c>
      <c r="AB271" s="91">
        <v>1789.541850425913</v>
      </c>
      <c r="AC271" s="92">
        <v>1506.8746571453999</v>
      </c>
      <c r="AD271" s="90">
        <v>1125.1237949630879</v>
      </c>
      <c r="AE271" s="91">
        <v>1854.5522938161073</v>
      </c>
      <c r="AF271" s="91">
        <v>3201.3994025218449</v>
      </c>
      <c r="AG271" s="92">
        <v>1843.4003263469122</v>
      </c>
      <c r="AH271" s="90">
        <v>1015.8439368859946</v>
      </c>
      <c r="AI271" s="91">
        <v>1579.6895088221374</v>
      </c>
      <c r="AJ271" s="91">
        <v>1209.6350178886648</v>
      </c>
      <c r="AK271" s="92">
        <v>1512.0099839446166</v>
      </c>
      <c r="AL271" s="90">
        <v>1142.3888538449098</v>
      </c>
      <c r="AM271" s="91">
        <v>1392.302640066694</v>
      </c>
      <c r="AN271" s="91">
        <v>1611.6766037900002</v>
      </c>
      <c r="AO271" s="92">
        <v>1519.5832800610028</v>
      </c>
      <c r="AP271" s="90">
        <v>814.77612207652373</v>
      </c>
      <c r="AQ271" s="91">
        <v>794.78880035697739</v>
      </c>
      <c r="AR271" s="91">
        <v>3764.1810907246022</v>
      </c>
      <c r="AS271" s="92">
        <v>2275.92815221606</v>
      </c>
      <c r="AT271" s="90">
        <v>1115.7728192449104</v>
      </c>
      <c r="AU271" s="91">
        <v>1206.4008880237752</v>
      </c>
      <c r="AV271" s="91">
        <v>1183.70507595</v>
      </c>
      <c r="AW271" s="92">
        <v>1842.7277903754921</v>
      </c>
      <c r="AX271" s="90">
        <v>1368.4681132696264</v>
      </c>
      <c r="AY271" s="91">
        <v>864.39993869716477</v>
      </c>
      <c r="AZ271" s="91">
        <v>1373.8946482408401</v>
      </c>
      <c r="BA271" s="92">
        <v>1938.6236557528125</v>
      </c>
      <c r="BB271" s="90">
        <v>2476.2354662272955</v>
      </c>
      <c r="BC271" s="91">
        <v>1559.9541450269271</v>
      </c>
      <c r="BD271" s="91">
        <v>2501.5419865950403</v>
      </c>
      <c r="BE271" s="92">
        <v>3898.7984590200003</v>
      </c>
      <c r="BF271" s="90">
        <v>2073.3629000000001</v>
      </c>
      <c r="BG271" s="91">
        <v>2601.7327</v>
      </c>
      <c r="BH271" s="91">
        <v>3884.0459999999994</v>
      </c>
      <c r="BI271" s="92">
        <v>4825.5963000000002</v>
      </c>
      <c r="BJ271" s="90">
        <v>2867.8940724399999</v>
      </c>
      <c r="BK271" s="91">
        <v>3507.4453570700002</v>
      </c>
      <c r="BL271" s="91">
        <v>3416.4378460599996</v>
      </c>
      <c r="BM271" s="92">
        <v>3846.4600188499999</v>
      </c>
      <c r="BN271" s="90">
        <v>2453.0272895999997</v>
      </c>
      <c r="BO271" s="91">
        <v>7517.7443186799992</v>
      </c>
      <c r="BP271" s="91">
        <v>3950.5495272399999</v>
      </c>
      <c r="BQ271" s="92">
        <v>4269.7358607599999</v>
      </c>
      <c r="BR271" s="90">
        <v>2709.8324419800001</v>
      </c>
      <c r="BS271" s="91">
        <v>2005.0361602399996</v>
      </c>
      <c r="BT271" s="91">
        <v>1485.14981343</v>
      </c>
      <c r="BU271" s="92">
        <v>3078.6293106399999</v>
      </c>
      <c r="BV271" s="90">
        <v>1240.5647630599999</v>
      </c>
      <c r="BW271" s="91">
        <v>3222.7665974800002</v>
      </c>
      <c r="BX271" s="91">
        <v>3987.93322261</v>
      </c>
      <c r="BY271" s="92">
        <v>4702.8490756599995</v>
      </c>
      <c r="BZ271" s="90">
        <v>2334.33162176</v>
      </c>
      <c r="CA271" s="91">
        <v>1721.1081928399999</v>
      </c>
      <c r="CB271" s="91">
        <v>1595.1001413899999</v>
      </c>
      <c r="CC271" s="92">
        <v>4291.0495657399997</v>
      </c>
      <c r="CD271" s="90">
        <v>3068.8653292500003</v>
      </c>
      <c r="CE271" s="91">
        <v>5361.1771502499996</v>
      </c>
      <c r="CF271" s="91">
        <v>2884.2211096999999</v>
      </c>
      <c r="CG271" s="92">
        <v>7128.65547436</v>
      </c>
      <c r="CH271" s="91">
        <v>3343.4721519499999</v>
      </c>
      <c r="CI271" s="91">
        <v>6056.2785075499996</v>
      </c>
      <c r="CJ271" s="91">
        <v>3430.2244702400003</v>
      </c>
      <c r="CK271" s="92">
        <v>5710.2318016700001</v>
      </c>
      <c r="CL271" s="90">
        <v>3617.1942868800002</v>
      </c>
      <c r="CM271" s="91">
        <v>5135.18328544</v>
      </c>
      <c r="CN271" s="91">
        <v>3665.0671254099998</v>
      </c>
      <c r="CO271" s="91">
        <v>8115.1597973300004</v>
      </c>
      <c r="CP271" s="90">
        <v>3869.5099761699998</v>
      </c>
      <c r="CQ271" s="91">
        <v>5947.8483873799996</v>
      </c>
      <c r="CR271" s="91">
        <v>6144.6014739700004</v>
      </c>
      <c r="CS271" s="92">
        <v>8955.6680733800004</v>
      </c>
      <c r="CT271" s="90">
        <v>5336.5581885500005</v>
      </c>
      <c r="CU271" s="91">
        <v>4749.0135508700005</v>
      </c>
      <c r="CV271" s="91">
        <v>9338.0226330000005</v>
      </c>
      <c r="CW271" s="92">
        <v>5610.4510001800008</v>
      </c>
      <c r="CX271" s="90">
        <v>4254.9313340099998</v>
      </c>
      <c r="CY271" s="91">
        <v>5979.6957790100005</v>
      </c>
      <c r="CZ271" s="91">
        <v>6087.7269207899999</v>
      </c>
      <c r="DA271" s="92">
        <v>11378.53477163</v>
      </c>
      <c r="DB271" s="90">
        <v>5946.1235981499995</v>
      </c>
      <c r="DC271" s="91">
        <v>6167.7727859899996</v>
      </c>
      <c r="DD271" s="91">
        <v>5610.5519316099999</v>
      </c>
      <c r="DE271" s="92">
        <v>6161.60262263</v>
      </c>
      <c r="DF271" s="90">
        <v>5141.3355166499996</v>
      </c>
      <c r="DG271" s="91">
        <v>7812.7865887999997</v>
      </c>
      <c r="DH271" s="91">
        <v>5569.3219368299997</v>
      </c>
      <c r="DI271" s="92">
        <v>7703.2957724500011</v>
      </c>
      <c r="DJ271" s="90">
        <v>5417.1261268899998</v>
      </c>
      <c r="DK271" s="91">
        <v>6639.3525501300001</v>
      </c>
      <c r="DL271" s="91">
        <v>6800.8648489799998</v>
      </c>
      <c r="DM271" s="92">
        <v>8423.4929062800002</v>
      </c>
      <c r="DN271" s="90">
        <v>4268.4363051600003</v>
      </c>
      <c r="DO271" s="91">
        <v>6444.2112963399995</v>
      </c>
      <c r="DP271" s="91">
        <v>8370.69707776</v>
      </c>
      <c r="DQ271" s="92">
        <v>12415.518432770001</v>
      </c>
      <c r="DR271" s="90">
        <v>6003.0307642099997</v>
      </c>
    </row>
    <row r="272" spans="1:122" s="10" customFormat="1" ht="13.2" customHeight="1" x14ac:dyDescent="0.3">
      <c r="A272" s="172" t="s">
        <v>112</v>
      </c>
      <c r="B272" s="153">
        <v>0</v>
      </c>
      <c r="C272" s="97">
        <v>0</v>
      </c>
      <c r="D272" s="97">
        <v>0</v>
      </c>
      <c r="E272" s="98">
        <v>0</v>
      </c>
      <c r="F272" s="97">
        <v>0</v>
      </c>
      <c r="G272" s="97">
        <v>0</v>
      </c>
      <c r="H272" s="97">
        <v>0</v>
      </c>
      <c r="I272" s="98">
        <v>0</v>
      </c>
      <c r="J272" s="96">
        <v>0</v>
      </c>
      <c r="K272" s="97">
        <v>0</v>
      </c>
      <c r="L272" s="97">
        <v>0</v>
      </c>
      <c r="M272" s="98">
        <v>0</v>
      </c>
      <c r="N272" s="96">
        <v>0</v>
      </c>
      <c r="O272" s="97">
        <v>0</v>
      </c>
      <c r="P272" s="97">
        <v>0</v>
      </c>
      <c r="Q272" s="98">
        <v>0</v>
      </c>
      <c r="R272" s="96">
        <v>-4.4420000000000002</v>
      </c>
      <c r="S272" s="97">
        <v>-196.39600000000002</v>
      </c>
      <c r="T272" s="97">
        <v>2.0000000000000018E-2</v>
      </c>
      <c r="U272" s="98">
        <v>5.36</v>
      </c>
      <c r="V272" s="96">
        <v>2.923</v>
      </c>
      <c r="W272" s="97">
        <v>22.647000000000002</v>
      </c>
      <c r="X272" s="97">
        <v>12.05</v>
      </c>
      <c r="Y272" s="98">
        <v>-17.838000000000001</v>
      </c>
      <c r="Z272" s="96">
        <v>3.4039999999999999</v>
      </c>
      <c r="AA272" s="97">
        <v>1.087</v>
      </c>
      <c r="AB272" s="97">
        <v>0.80199999999999994</v>
      </c>
      <c r="AC272" s="98">
        <v>767.52100000000007</v>
      </c>
      <c r="AD272" s="96">
        <v>0.92</v>
      </c>
      <c r="AE272" s="97">
        <v>0.28899999999999992</v>
      </c>
      <c r="AF272" s="97">
        <v>-3.2360000000000002</v>
      </c>
      <c r="AG272" s="98">
        <v>3.2000000000000001E-2</v>
      </c>
      <c r="AH272" s="96">
        <v>0.33500000000000002</v>
      </c>
      <c r="AI272" s="97">
        <v>0.4</v>
      </c>
      <c r="AJ272" s="97">
        <v>-0.5</v>
      </c>
      <c r="AK272" s="98">
        <v>-0.221</v>
      </c>
      <c r="AL272" s="96">
        <v>-5.4459999999999997</v>
      </c>
      <c r="AM272" s="97">
        <v>0</v>
      </c>
      <c r="AN272" s="97">
        <v>-4.6749999999999998</v>
      </c>
      <c r="AO272" s="98">
        <v>13.173999999999999</v>
      </c>
      <c r="AP272" s="96">
        <v>1.5</v>
      </c>
      <c r="AQ272" s="97">
        <v>4.6449999999999996</v>
      </c>
      <c r="AR272" s="97">
        <v>-39.045999999999999</v>
      </c>
      <c r="AS272" s="98">
        <v>107.792</v>
      </c>
      <c r="AT272" s="96">
        <v>-17.385999999999999</v>
      </c>
      <c r="AU272" s="97">
        <v>4.8239999999999998</v>
      </c>
      <c r="AV272" s="97">
        <v>-2.629</v>
      </c>
      <c r="AW272" s="98">
        <v>-0.83299999999999996</v>
      </c>
      <c r="AX272" s="96">
        <v>6000</v>
      </c>
      <c r="AY272" s="97">
        <v>72.292999999999992</v>
      </c>
      <c r="AZ272" s="97">
        <v>975.98273969999991</v>
      </c>
      <c r="BA272" s="98">
        <v>1799.4435297851562</v>
      </c>
      <c r="BB272" s="96">
        <v>1774.56</v>
      </c>
      <c r="BC272" s="97">
        <v>1938.1865</v>
      </c>
      <c r="BD272" s="97">
        <v>1334.90136646</v>
      </c>
      <c r="BE272" s="98">
        <v>703.42653112000005</v>
      </c>
      <c r="BF272" s="96">
        <v>91.887199999999964</v>
      </c>
      <c r="BG272" s="97">
        <v>929.39009999999985</v>
      </c>
      <c r="BH272" s="97">
        <v>2158.2269000000001</v>
      </c>
      <c r="BI272" s="98">
        <v>1330.7757999999999</v>
      </c>
      <c r="BJ272" s="96">
        <v>-598.16866077000009</v>
      </c>
      <c r="BK272" s="97">
        <v>-346.00759184000015</v>
      </c>
      <c r="BL272" s="97">
        <v>2043.67324242</v>
      </c>
      <c r="BM272" s="98">
        <v>3682.8867694700002</v>
      </c>
      <c r="BN272" s="96">
        <v>1559.8044843799998</v>
      </c>
      <c r="BO272" s="97">
        <v>1742.9051210600001</v>
      </c>
      <c r="BP272" s="97">
        <v>916.62717051000038</v>
      </c>
      <c r="BQ272" s="98">
        <v>2025.2031801999997</v>
      </c>
      <c r="BR272" s="96">
        <v>7907.8820708900003</v>
      </c>
      <c r="BS272" s="97">
        <v>19.910080380000011</v>
      </c>
      <c r="BT272" s="97">
        <v>13.465735829999915</v>
      </c>
      <c r="BU272" s="98">
        <v>2192.3876312299999</v>
      </c>
      <c r="BV272" s="96">
        <v>1632.8368759999998</v>
      </c>
      <c r="BW272" s="97">
        <v>13858.42642039</v>
      </c>
      <c r="BX272" s="97">
        <v>20.335843840000109</v>
      </c>
      <c r="BY272" s="98">
        <v>723.97966968000003</v>
      </c>
      <c r="BZ272" s="96">
        <v>6368.3922880500004</v>
      </c>
      <c r="CA272" s="97">
        <v>5491.3376688399994</v>
      </c>
      <c r="CB272" s="97">
        <v>7994.0348365299997</v>
      </c>
      <c r="CC272" s="98">
        <v>4452.9245106299995</v>
      </c>
      <c r="CD272" s="96">
        <v>1251.9114514999997</v>
      </c>
      <c r="CE272" s="97">
        <v>2281.7751677699998</v>
      </c>
      <c r="CF272" s="97">
        <v>5427.6228264900001</v>
      </c>
      <c r="CG272" s="98">
        <v>6369.8287725099999</v>
      </c>
      <c r="CH272" s="97">
        <v>4903.9564994499997</v>
      </c>
      <c r="CI272" s="97">
        <v>2616.64973667</v>
      </c>
      <c r="CJ272" s="97">
        <v>2205.2125145099999</v>
      </c>
      <c r="CK272" s="98">
        <v>11053.466067020001</v>
      </c>
      <c r="CL272" s="96">
        <v>2438.8159328200004</v>
      </c>
      <c r="CM272" s="97">
        <v>-3550.9004237199997</v>
      </c>
      <c r="CN272" s="97">
        <v>5323.9617685100002</v>
      </c>
      <c r="CO272" s="97">
        <v>-242.46006324000058</v>
      </c>
      <c r="CP272" s="96">
        <v>2504.2019378699997</v>
      </c>
      <c r="CQ272" s="97">
        <v>-1654.1168924400006</v>
      </c>
      <c r="CR272" s="97">
        <v>8354.2136074800001</v>
      </c>
      <c r="CS272" s="98">
        <v>8406.462618739999</v>
      </c>
      <c r="CT272" s="96">
        <v>1375.2676241499998</v>
      </c>
      <c r="CU272" s="97">
        <v>-3017.8800024100001</v>
      </c>
      <c r="CV272" s="97">
        <v>-271.18140970999957</v>
      </c>
      <c r="CW272" s="98">
        <v>5548.6468233300002</v>
      </c>
      <c r="CX272" s="96">
        <v>2534.6285920900009</v>
      </c>
      <c r="CY272" s="97">
        <v>1255.3467693000002</v>
      </c>
      <c r="CZ272" s="97">
        <v>5.4208010600003718</v>
      </c>
      <c r="DA272" s="98">
        <v>5055.3156761099999</v>
      </c>
      <c r="DB272" s="96">
        <v>3119.8696770800002</v>
      </c>
      <c r="DC272" s="97">
        <v>-3532.9238002499992</v>
      </c>
      <c r="DD272" s="97">
        <v>-2503.9526614500001</v>
      </c>
      <c r="DE272" s="98">
        <v>-2787.9570616700003</v>
      </c>
      <c r="DF272" s="96">
        <v>-4750.19187883</v>
      </c>
      <c r="DG272" s="97">
        <v>-4574.1849726500004</v>
      </c>
      <c r="DH272" s="97">
        <v>9089.5006141000013</v>
      </c>
      <c r="DI272" s="98">
        <v>-152.65622378</v>
      </c>
      <c r="DJ272" s="96">
        <v>157.63784783999944</v>
      </c>
      <c r="DK272" s="97">
        <v>-4348.4563470499997</v>
      </c>
      <c r="DL272" s="97">
        <v>1354.4096208600001</v>
      </c>
      <c r="DM272" s="98">
        <v>-1021.0125819099997</v>
      </c>
      <c r="DN272" s="96">
        <v>1644.7848878000004</v>
      </c>
      <c r="DO272" s="97">
        <v>3059.3621709899999</v>
      </c>
      <c r="DP272" s="97">
        <v>4142.1532884799999</v>
      </c>
      <c r="DQ272" s="98">
        <v>3322.8661794600002</v>
      </c>
      <c r="DR272" s="96">
        <v>698.15061766000008</v>
      </c>
    </row>
    <row r="273" spans="1:122" s="10" customFormat="1" ht="13.2" customHeight="1" x14ac:dyDescent="0.3">
      <c r="A273" s="80" t="s">
        <v>110</v>
      </c>
      <c r="B273" s="151">
        <v>0</v>
      </c>
      <c r="C273" s="91">
        <v>0</v>
      </c>
      <c r="D273" s="91">
        <v>0</v>
      </c>
      <c r="E273" s="92">
        <v>0</v>
      </c>
      <c r="F273" s="91">
        <v>0</v>
      </c>
      <c r="G273" s="91">
        <v>0</v>
      </c>
      <c r="H273" s="91">
        <v>0</v>
      </c>
      <c r="I273" s="92">
        <v>0</v>
      </c>
      <c r="J273" s="90">
        <v>0</v>
      </c>
      <c r="K273" s="91">
        <v>0</v>
      </c>
      <c r="L273" s="91">
        <v>0</v>
      </c>
      <c r="M273" s="92">
        <v>0</v>
      </c>
      <c r="N273" s="90">
        <v>0</v>
      </c>
      <c r="O273" s="91">
        <v>0</v>
      </c>
      <c r="P273" s="91">
        <v>0</v>
      </c>
      <c r="Q273" s="92">
        <v>0</v>
      </c>
      <c r="R273" s="90">
        <v>1.1019999999999999</v>
      </c>
      <c r="S273" s="91">
        <v>63.92</v>
      </c>
      <c r="T273" s="91">
        <v>0.43000000000000005</v>
      </c>
      <c r="U273" s="92">
        <v>5.9980000000000002</v>
      </c>
      <c r="V273" s="90">
        <v>3.3130000000000002</v>
      </c>
      <c r="W273" s="91">
        <v>23.445000000000004</v>
      </c>
      <c r="X273" s="91">
        <v>16.577999999999999</v>
      </c>
      <c r="Y273" s="92">
        <v>4.766</v>
      </c>
      <c r="Z273" s="90">
        <v>6.8229999999999995</v>
      </c>
      <c r="AA273" s="91">
        <v>1.651</v>
      </c>
      <c r="AB273" s="91">
        <v>1.004</v>
      </c>
      <c r="AC273" s="92">
        <v>768.25800000000004</v>
      </c>
      <c r="AD273" s="90">
        <v>0.96099999999999997</v>
      </c>
      <c r="AE273" s="91">
        <v>1.45</v>
      </c>
      <c r="AF273" s="91">
        <v>0.5</v>
      </c>
      <c r="AG273" s="92">
        <v>0.81</v>
      </c>
      <c r="AH273" s="90">
        <v>0.33500000000000002</v>
      </c>
      <c r="AI273" s="91">
        <v>0.4</v>
      </c>
      <c r="AJ273" s="91">
        <v>0</v>
      </c>
      <c r="AK273" s="92">
        <v>0.2</v>
      </c>
      <c r="AL273" s="90">
        <v>0</v>
      </c>
      <c r="AM273" s="91">
        <v>0</v>
      </c>
      <c r="AN273" s="91">
        <v>1.75</v>
      </c>
      <c r="AO273" s="92">
        <v>14.72</v>
      </c>
      <c r="AP273" s="90">
        <v>1.5</v>
      </c>
      <c r="AQ273" s="91">
        <v>4.6449999999999996</v>
      </c>
      <c r="AR273" s="91">
        <v>7.5150000000000006</v>
      </c>
      <c r="AS273" s="92">
        <v>161.51399999999998</v>
      </c>
      <c r="AT273" s="90">
        <v>0.11899999999999999</v>
      </c>
      <c r="AU273" s="91">
        <v>5.2910000000000004</v>
      </c>
      <c r="AV273" s="91">
        <v>0.38500000000000001</v>
      </c>
      <c r="AW273" s="92">
        <v>0</v>
      </c>
      <c r="AX273" s="90">
        <v>6000</v>
      </c>
      <c r="AY273" s="91">
        <v>74.177999999999997</v>
      </c>
      <c r="AZ273" s="91">
        <v>975.98273969999991</v>
      </c>
      <c r="BA273" s="92">
        <v>1799.4435297851562</v>
      </c>
      <c r="BB273" s="90">
        <v>1774.56</v>
      </c>
      <c r="BC273" s="91">
        <v>1943.1865</v>
      </c>
      <c r="BD273" s="91">
        <v>1659.85036646</v>
      </c>
      <c r="BE273" s="92">
        <v>937.18553112000006</v>
      </c>
      <c r="BF273" s="90">
        <v>393.28109999999998</v>
      </c>
      <c r="BG273" s="91">
        <v>1097.9657999999999</v>
      </c>
      <c r="BH273" s="91">
        <v>2524.7114000000001</v>
      </c>
      <c r="BI273" s="92">
        <v>2069.0812999999998</v>
      </c>
      <c r="BJ273" s="90">
        <v>1006.9654243</v>
      </c>
      <c r="BK273" s="91">
        <v>597.84601524000004</v>
      </c>
      <c r="BL273" s="91">
        <v>2731.32332649</v>
      </c>
      <c r="BM273" s="92">
        <v>4123.9500825100004</v>
      </c>
      <c r="BN273" s="90">
        <v>2095.2852389299997</v>
      </c>
      <c r="BO273" s="91">
        <v>2133.13364766</v>
      </c>
      <c r="BP273" s="91">
        <v>1353.0455384400002</v>
      </c>
      <c r="BQ273" s="92">
        <v>3078.2720001899997</v>
      </c>
      <c r="BR273" s="90">
        <v>8605.5882757700001</v>
      </c>
      <c r="BS273" s="91">
        <v>984.68550000000005</v>
      </c>
      <c r="BT273" s="91">
        <v>769.34203457000001</v>
      </c>
      <c r="BU273" s="92">
        <v>3481.1561643100003</v>
      </c>
      <c r="BV273" s="90">
        <v>2104.3784583199999</v>
      </c>
      <c r="BW273" s="91">
        <v>14964.792017100001</v>
      </c>
      <c r="BX273" s="91">
        <v>1686.7414678600001</v>
      </c>
      <c r="BY273" s="92">
        <v>2541.4126625299996</v>
      </c>
      <c r="BZ273" s="90">
        <v>7116.5410186600002</v>
      </c>
      <c r="CA273" s="91">
        <v>6059.2985452999992</v>
      </c>
      <c r="CB273" s="91">
        <v>8753.5870228100011</v>
      </c>
      <c r="CC273" s="92">
        <v>5901.7083519899998</v>
      </c>
      <c r="CD273" s="90">
        <v>4100.4531950299997</v>
      </c>
      <c r="CE273" s="91">
        <v>3843.3998116800003</v>
      </c>
      <c r="CF273" s="91">
        <v>6430.7243276199997</v>
      </c>
      <c r="CG273" s="92">
        <v>9805.1138350500005</v>
      </c>
      <c r="CH273" s="91">
        <v>5521.2409967799995</v>
      </c>
      <c r="CI273" s="91">
        <v>3025.6637100400003</v>
      </c>
      <c r="CJ273" s="91">
        <v>3448.8048293400002</v>
      </c>
      <c r="CK273" s="92">
        <v>13178.597097509999</v>
      </c>
      <c r="CL273" s="90">
        <v>8357.1802780399994</v>
      </c>
      <c r="CM273" s="91">
        <v>2333.9257627799998</v>
      </c>
      <c r="CN273" s="91">
        <v>9258.2603950500015</v>
      </c>
      <c r="CO273" s="91">
        <v>8231.966931160001</v>
      </c>
      <c r="CP273" s="90">
        <v>8139.7404144299999</v>
      </c>
      <c r="CQ273" s="91">
        <v>4576.4603340000003</v>
      </c>
      <c r="CR273" s="91">
        <v>13011.204253</v>
      </c>
      <c r="CS273" s="92">
        <v>21341.716414049999</v>
      </c>
      <c r="CT273" s="90">
        <v>8052.8076337000002</v>
      </c>
      <c r="CU273" s="91">
        <v>5907.3603559700005</v>
      </c>
      <c r="CV273" s="91">
        <v>6648.7049113900011</v>
      </c>
      <c r="CW273" s="92">
        <v>11987.837359399999</v>
      </c>
      <c r="CX273" s="90">
        <v>11609.522585220002</v>
      </c>
      <c r="CY273" s="91">
        <v>8161.2125794799995</v>
      </c>
      <c r="CZ273" s="91">
        <v>7900.9191418999999</v>
      </c>
      <c r="DA273" s="92">
        <v>10581.919238480001</v>
      </c>
      <c r="DB273" s="90">
        <v>8260.6611919700008</v>
      </c>
      <c r="DC273" s="91">
        <v>3538.3895622400005</v>
      </c>
      <c r="DD273" s="91">
        <v>2312.7911307399995</v>
      </c>
      <c r="DE273" s="92">
        <v>2126.6627803800002</v>
      </c>
      <c r="DF273" s="90">
        <v>1208.7749358900001</v>
      </c>
      <c r="DG273" s="91">
        <v>2202.1722030299998</v>
      </c>
      <c r="DH273" s="91">
        <v>12823.737975010001</v>
      </c>
      <c r="DI273" s="92">
        <v>3538.2697222699999</v>
      </c>
      <c r="DJ273" s="90">
        <v>6903.2371654600001</v>
      </c>
      <c r="DK273" s="91">
        <v>2197.9782170099998</v>
      </c>
      <c r="DL273" s="91">
        <v>7840.6874368500003</v>
      </c>
      <c r="DM273" s="92">
        <v>7799.9614986800007</v>
      </c>
      <c r="DN273" s="90">
        <v>6247.8173251500002</v>
      </c>
      <c r="DO273" s="91">
        <v>8482.91150973</v>
      </c>
      <c r="DP273" s="91">
        <v>10805.82425544</v>
      </c>
      <c r="DQ273" s="92">
        <v>7886.9177231700014</v>
      </c>
      <c r="DR273" s="90">
        <v>8480.0354423999997</v>
      </c>
    </row>
    <row r="274" spans="1:122" s="10" customFormat="1" ht="13.2" customHeight="1" x14ac:dyDescent="0.3">
      <c r="A274" s="80" t="s">
        <v>111</v>
      </c>
      <c r="B274" s="151">
        <v>0</v>
      </c>
      <c r="C274" s="91">
        <v>0</v>
      </c>
      <c r="D274" s="91">
        <v>0</v>
      </c>
      <c r="E274" s="92">
        <v>0</v>
      </c>
      <c r="F274" s="91">
        <v>0</v>
      </c>
      <c r="G274" s="91">
        <v>0</v>
      </c>
      <c r="H274" s="91">
        <v>0</v>
      </c>
      <c r="I274" s="92">
        <v>0</v>
      </c>
      <c r="J274" s="90">
        <v>0</v>
      </c>
      <c r="K274" s="91">
        <v>0</v>
      </c>
      <c r="L274" s="91">
        <v>0</v>
      </c>
      <c r="M274" s="92">
        <v>0</v>
      </c>
      <c r="N274" s="90">
        <v>0</v>
      </c>
      <c r="O274" s="91">
        <v>0</v>
      </c>
      <c r="P274" s="91">
        <v>0</v>
      </c>
      <c r="Q274" s="92">
        <v>0</v>
      </c>
      <c r="R274" s="90">
        <v>5.5439999999999996</v>
      </c>
      <c r="S274" s="91">
        <v>260.31600000000003</v>
      </c>
      <c r="T274" s="91">
        <v>0.41</v>
      </c>
      <c r="U274" s="92">
        <v>0.63800000000000001</v>
      </c>
      <c r="V274" s="90">
        <v>0.39</v>
      </c>
      <c r="W274" s="91">
        <v>0.79800000000000004</v>
      </c>
      <c r="X274" s="91">
        <v>4.5280000000000005</v>
      </c>
      <c r="Y274" s="92">
        <v>22.603999999999999</v>
      </c>
      <c r="Z274" s="90">
        <v>3.419</v>
      </c>
      <c r="AA274" s="91">
        <v>0.56400000000000006</v>
      </c>
      <c r="AB274" s="91">
        <v>0.20200000000000001</v>
      </c>
      <c r="AC274" s="92">
        <v>0.73699999999999999</v>
      </c>
      <c r="AD274" s="90">
        <v>4.1000000000000002E-2</v>
      </c>
      <c r="AE274" s="91">
        <v>1.161</v>
      </c>
      <c r="AF274" s="91">
        <v>3.7360000000000002</v>
      </c>
      <c r="AG274" s="92">
        <v>0.77800000000000002</v>
      </c>
      <c r="AH274" s="90">
        <v>0</v>
      </c>
      <c r="AI274" s="91">
        <v>0</v>
      </c>
      <c r="AJ274" s="91">
        <v>0.5</v>
      </c>
      <c r="AK274" s="92">
        <v>0.42099999999999999</v>
      </c>
      <c r="AL274" s="90">
        <v>5.4459999999999997</v>
      </c>
      <c r="AM274" s="91">
        <v>0</v>
      </c>
      <c r="AN274" s="91">
        <v>6.4249999999999998</v>
      </c>
      <c r="AO274" s="92">
        <v>1.5459999999999998</v>
      </c>
      <c r="AP274" s="90">
        <v>0</v>
      </c>
      <c r="AQ274" s="91">
        <v>0</v>
      </c>
      <c r="AR274" s="91">
        <v>46.561</v>
      </c>
      <c r="AS274" s="92">
        <v>53.722000000000001</v>
      </c>
      <c r="AT274" s="90">
        <v>17.504999999999999</v>
      </c>
      <c r="AU274" s="91">
        <v>0.46700000000000003</v>
      </c>
      <c r="AV274" s="91">
        <v>3.0139999999999998</v>
      </c>
      <c r="AW274" s="92">
        <v>0.83299999999999996</v>
      </c>
      <c r="AX274" s="90">
        <v>0</v>
      </c>
      <c r="AY274" s="91">
        <v>1.885</v>
      </c>
      <c r="AZ274" s="91">
        <v>0</v>
      </c>
      <c r="BA274" s="92">
        <v>0</v>
      </c>
      <c r="BB274" s="90">
        <v>0</v>
      </c>
      <c r="BC274" s="91">
        <v>5</v>
      </c>
      <c r="BD274" s="91">
        <v>324.94900000000001</v>
      </c>
      <c r="BE274" s="92">
        <v>233.75900000000001</v>
      </c>
      <c r="BF274" s="90">
        <v>301.39390000000003</v>
      </c>
      <c r="BG274" s="91">
        <v>168.57569999999998</v>
      </c>
      <c r="BH274" s="91">
        <v>366.48450000000003</v>
      </c>
      <c r="BI274" s="92">
        <v>738.30550000000017</v>
      </c>
      <c r="BJ274" s="90">
        <v>1605.1340850700001</v>
      </c>
      <c r="BK274" s="91">
        <v>943.85360708000007</v>
      </c>
      <c r="BL274" s="91">
        <v>687.65008407000005</v>
      </c>
      <c r="BM274" s="92">
        <v>441.06331304000003</v>
      </c>
      <c r="BN274" s="90">
        <v>535.48075455000003</v>
      </c>
      <c r="BO274" s="91">
        <v>390.22852660000001</v>
      </c>
      <c r="BP274" s="91">
        <v>436.41836792999999</v>
      </c>
      <c r="BQ274" s="92">
        <v>1053.0688199900001</v>
      </c>
      <c r="BR274" s="90">
        <v>697.70620488000009</v>
      </c>
      <c r="BS274" s="91">
        <v>964.77541961999998</v>
      </c>
      <c r="BT274" s="91">
        <v>755.87629874000004</v>
      </c>
      <c r="BU274" s="92">
        <v>1288.76853308</v>
      </c>
      <c r="BV274" s="90">
        <v>471.54158232000003</v>
      </c>
      <c r="BW274" s="91">
        <v>1106.3655967100001</v>
      </c>
      <c r="BX274" s="91">
        <v>1666.40562402</v>
      </c>
      <c r="BY274" s="92">
        <v>1817.4329928499999</v>
      </c>
      <c r="BZ274" s="90">
        <v>748.14873061000003</v>
      </c>
      <c r="CA274" s="91">
        <v>567.96087646000001</v>
      </c>
      <c r="CB274" s="91">
        <v>759.55218628</v>
      </c>
      <c r="CC274" s="92">
        <v>1448.7838413599998</v>
      </c>
      <c r="CD274" s="90">
        <v>2848.5417435300005</v>
      </c>
      <c r="CE274" s="91">
        <v>1561.62464391</v>
      </c>
      <c r="CF274" s="91">
        <v>1003.10150113</v>
      </c>
      <c r="CG274" s="92">
        <v>3435.2850625400001</v>
      </c>
      <c r="CH274" s="91">
        <v>617.28449733000002</v>
      </c>
      <c r="CI274" s="91">
        <v>409.01397337000003</v>
      </c>
      <c r="CJ274" s="91">
        <v>1243.5923148299999</v>
      </c>
      <c r="CK274" s="92">
        <v>2125.1310304899998</v>
      </c>
      <c r="CL274" s="90">
        <v>5918.3643452199994</v>
      </c>
      <c r="CM274" s="91">
        <v>5884.8261864999995</v>
      </c>
      <c r="CN274" s="91">
        <v>3934.2986265399995</v>
      </c>
      <c r="CO274" s="91">
        <v>8474.4269944000007</v>
      </c>
      <c r="CP274" s="90">
        <v>5635.5384765600002</v>
      </c>
      <c r="CQ274" s="91">
        <v>6230.5772264400002</v>
      </c>
      <c r="CR274" s="91">
        <v>4656.9906455199998</v>
      </c>
      <c r="CS274" s="92">
        <v>12935.25379531</v>
      </c>
      <c r="CT274" s="90">
        <v>6677.5400095500008</v>
      </c>
      <c r="CU274" s="91">
        <v>8925.2403583800005</v>
      </c>
      <c r="CV274" s="91">
        <v>6919.8863210999998</v>
      </c>
      <c r="CW274" s="92">
        <v>6439.1905360700002</v>
      </c>
      <c r="CX274" s="90">
        <v>9074.8939931299992</v>
      </c>
      <c r="CY274" s="91">
        <v>6905.8658101799992</v>
      </c>
      <c r="CZ274" s="91">
        <v>7895.4983408400003</v>
      </c>
      <c r="DA274" s="92">
        <v>5526.6035623700009</v>
      </c>
      <c r="DB274" s="90">
        <v>5140.7915148900001</v>
      </c>
      <c r="DC274" s="91">
        <v>7071.3133624899992</v>
      </c>
      <c r="DD274" s="91">
        <v>4816.74379219</v>
      </c>
      <c r="DE274" s="92">
        <v>4914.6198420500004</v>
      </c>
      <c r="DF274" s="90">
        <v>5958.96681472</v>
      </c>
      <c r="DG274" s="91">
        <v>6776.3571756800002</v>
      </c>
      <c r="DH274" s="91">
        <v>3734.23736091</v>
      </c>
      <c r="DI274" s="92">
        <v>3690.9259460499998</v>
      </c>
      <c r="DJ274" s="90">
        <v>6745.5993176200009</v>
      </c>
      <c r="DK274" s="91">
        <v>6546.4345640600004</v>
      </c>
      <c r="DL274" s="91">
        <v>6486.2778159899999</v>
      </c>
      <c r="DM274" s="92">
        <v>8820.9740805900001</v>
      </c>
      <c r="DN274" s="90">
        <v>4603.0324373499998</v>
      </c>
      <c r="DO274" s="91">
        <v>5423.5493387400002</v>
      </c>
      <c r="DP274" s="91">
        <v>6663.6709669600004</v>
      </c>
      <c r="DQ274" s="92">
        <v>4564.0515437100003</v>
      </c>
      <c r="DR274" s="90">
        <v>7781.8848247400001</v>
      </c>
    </row>
    <row r="275" spans="1:122" s="10" customFormat="1" ht="13.2" customHeight="1" x14ac:dyDescent="0.3">
      <c r="A275" s="172" t="s">
        <v>108</v>
      </c>
      <c r="B275" s="153">
        <v>0</v>
      </c>
      <c r="C275" s="97">
        <v>0</v>
      </c>
      <c r="D275" s="97">
        <v>0</v>
      </c>
      <c r="E275" s="98">
        <v>0</v>
      </c>
      <c r="F275" s="97">
        <v>0</v>
      </c>
      <c r="G275" s="97">
        <v>0</v>
      </c>
      <c r="H275" s="97">
        <v>0</v>
      </c>
      <c r="I275" s="98">
        <v>0</v>
      </c>
      <c r="J275" s="96">
        <v>0</v>
      </c>
      <c r="K275" s="97">
        <v>0</v>
      </c>
      <c r="L275" s="97">
        <v>0</v>
      </c>
      <c r="M275" s="98">
        <v>0</v>
      </c>
      <c r="N275" s="96">
        <v>0</v>
      </c>
      <c r="O275" s="97">
        <v>0</v>
      </c>
      <c r="P275" s="97">
        <v>0</v>
      </c>
      <c r="Q275" s="98">
        <v>0</v>
      </c>
      <c r="R275" s="96">
        <v>0</v>
      </c>
      <c r="S275" s="97">
        <v>0</v>
      </c>
      <c r="T275" s="97">
        <v>0</v>
      </c>
      <c r="U275" s="98">
        <v>0</v>
      </c>
      <c r="V275" s="96">
        <v>0</v>
      </c>
      <c r="W275" s="97">
        <v>0</v>
      </c>
      <c r="X275" s="97">
        <v>0</v>
      </c>
      <c r="Y275" s="98">
        <v>0</v>
      </c>
      <c r="Z275" s="96">
        <v>0</v>
      </c>
      <c r="AA275" s="97">
        <v>0</v>
      </c>
      <c r="AB275" s="97">
        <v>0</v>
      </c>
      <c r="AC275" s="98">
        <v>0</v>
      </c>
      <c r="AD275" s="96">
        <v>0</v>
      </c>
      <c r="AE275" s="97">
        <v>0</v>
      </c>
      <c r="AF275" s="97">
        <v>0</v>
      </c>
      <c r="AG275" s="98">
        <v>0</v>
      </c>
      <c r="AH275" s="96">
        <v>0</v>
      </c>
      <c r="AI275" s="97">
        <v>0</v>
      </c>
      <c r="AJ275" s="97">
        <v>0</v>
      </c>
      <c r="AK275" s="98">
        <v>0</v>
      </c>
      <c r="AL275" s="96">
        <v>0</v>
      </c>
      <c r="AM275" s="97">
        <v>0</v>
      </c>
      <c r="AN275" s="97">
        <v>0</v>
      </c>
      <c r="AO275" s="98">
        <v>0</v>
      </c>
      <c r="AP275" s="96">
        <v>0</v>
      </c>
      <c r="AQ275" s="97">
        <v>0</v>
      </c>
      <c r="AR275" s="97">
        <v>0</v>
      </c>
      <c r="AS275" s="98">
        <v>0</v>
      </c>
      <c r="AT275" s="96">
        <v>0</v>
      </c>
      <c r="AU275" s="97">
        <v>0</v>
      </c>
      <c r="AV275" s="97">
        <v>0</v>
      </c>
      <c r="AW275" s="98">
        <v>0</v>
      </c>
      <c r="AX275" s="96">
        <v>0</v>
      </c>
      <c r="AY275" s="97">
        <v>0</v>
      </c>
      <c r="AZ275" s="97">
        <v>0</v>
      </c>
      <c r="BA275" s="98">
        <v>0</v>
      </c>
      <c r="BB275" s="96">
        <v>0</v>
      </c>
      <c r="BC275" s="97">
        <v>0</v>
      </c>
      <c r="BD275" s="97">
        <v>0</v>
      </c>
      <c r="BE275" s="98">
        <v>0</v>
      </c>
      <c r="BF275" s="96">
        <v>0</v>
      </c>
      <c r="BG275" s="97">
        <v>0</v>
      </c>
      <c r="BH275" s="97">
        <v>0</v>
      </c>
      <c r="BI275" s="98">
        <v>0</v>
      </c>
      <c r="BJ275" s="96">
        <v>0</v>
      </c>
      <c r="BK275" s="97">
        <v>0</v>
      </c>
      <c r="BL275" s="97">
        <v>0</v>
      </c>
      <c r="BM275" s="98">
        <v>0</v>
      </c>
      <c r="BN275" s="96">
        <v>0</v>
      </c>
      <c r="BO275" s="97">
        <v>0</v>
      </c>
      <c r="BP275" s="97">
        <v>0</v>
      </c>
      <c r="BQ275" s="98">
        <v>0</v>
      </c>
      <c r="BR275" s="96">
        <v>0</v>
      </c>
      <c r="BS275" s="97">
        <v>0</v>
      </c>
      <c r="BT275" s="97">
        <v>0</v>
      </c>
      <c r="BU275" s="98">
        <v>0</v>
      </c>
      <c r="BV275" s="96">
        <v>0</v>
      </c>
      <c r="BW275" s="97">
        <v>0</v>
      </c>
      <c r="BX275" s="97">
        <v>0</v>
      </c>
      <c r="BY275" s="98">
        <v>0</v>
      </c>
      <c r="BZ275" s="96">
        <v>535.28103085999999</v>
      </c>
      <c r="CA275" s="97">
        <v>1152.3609072500003</v>
      </c>
      <c r="CB275" s="97">
        <v>2578.8078351999998</v>
      </c>
      <c r="CC275" s="98">
        <v>1403.9181788500002</v>
      </c>
      <c r="CD275" s="96">
        <v>1755.2454450299997</v>
      </c>
      <c r="CE275" s="97">
        <v>598.67674382999985</v>
      </c>
      <c r="CF275" s="97">
        <v>1250.0883975300001</v>
      </c>
      <c r="CG275" s="98">
        <v>86.691029370000251</v>
      </c>
      <c r="CH275" s="97">
        <v>2757.0472869899995</v>
      </c>
      <c r="CI275" s="97">
        <v>256.41143745000022</v>
      </c>
      <c r="CJ275" s="97">
        <v>-310.05026082999967</v>
      </c>
      <c r="CK275" s="98">
        <v>-985.82000725000012</v>
      </c>
      <c r="CL275" s="96">
        <v>3759.4141891399995</v>
      </c>
      <c r="CM275" s="97">
        <v>-1792.1840200899996</v>
      </c>
      <c r="CN275" s="97">
        <v>-1181.1978778299999</v>
      </c>
      <c r="CO275" s="97">
        <v>-2767.3838575100003</v>
      </c>
      <c r="CP275" s="96">
        <v>2177.6091293499999</v>
      </c>
      <c r="CQ275" s="97">
        <v>435.93437002999991</v>
      </c>
      <c r="CR275" s="97">
        <v>-552.71701028000018</v>
      </c>
      <c r="CS275" s="98">
        <v>3331.0586490299988</v>
      </c>
      <c r="CT275" s="96">
        <v>1777.8574327200001</v>
      </c>
      <c r="CU275" s="97">
        <v>1053.01204061</v>
      </c>
      <c r="CV275" s="97">
        <v>-2747.2300132099999</v>
      </c>
      <c r="CW275" s="98">
        <v>826.83398663000003</v>
      </c>
      <c r="CX275" s="96">
        <v>1953.4417013899999</v>
      </c>
      <c r="CY275" s="97">
        <v>620.60993356000006</v>
      </c>
      <c r="CZ275" s="97">
        <v>949.78469211999993</v>
      </c>
      <c r="DA275" s="98">
        <v>-2458.2652113300001</v>
      </c>
      <c r="DB275" s="96">
        <v>3662.8774498099992</v>
      </c>
      <c r="DC275" s="97">
        <v>381.98159347999979</v>
      </c>
      <c r="DD275" s="97">
        <v>1776.3813762299992</v>
      </c>
      <c r="DE275" s="98">
        <v>1162.77903885</v>
      </c>
      <c r="DF275" s="96">
        <v>1219.5259781800003</v>
      </c>
      <c r="DG275" s="97">
        <v>3488.7945204400003</v>
      </c>
      <c r="DH275" s="97">
        <v>1785.0329621799997</v>
      </c>
      <c r="DI275" s="98">
        <v>1607.9119762200005</v>
      </c>
      <c r="DJ275" s="96">
        <v>3116.3215117999998</v>
      </c>
      <c r="DK275" s="97">
        <v>2165.1565706699994</v>
      </c>
      <c r="DL275" s="97">
        <v>994.25548415999981</v>
      </c>
      <c r="DM275" s="98">
        <v>-2692.7238773599993</v>
      </c>
      <c r="DN275" s="96">
        <v>4265.1599173599998</v>
      </c>
      <c r="DO275" s="97">
        <v>-1667.8988938900009</v>
      </c>
      <c r="DP275" s="97">
        <v>-680.54281070000081</v>
      </c>
      <c r="DQ275" s="98">
        <v>-4204.2174766400003</v>
      </c>
      <c r="DR275" s="96">
        <v>3440.8357479199999</v>
      </c>
    </row>
    <row r="276" spans="1:122" s="10" customFormat="1" ht="13.2" customHeight="1" x14ac:dyDescent="0.3">
      <c r="A276" s="80" t="s">
        <v>110</v>
      </c>
      <c r="B276" s="151">
        <v>0</v>
      </c>
      <c r="C276" s="91">
        <v>0</v>
      </c>
      <c r="D276" s="91">
        <v>0</v>
      </c>
      <c r="E276" s="92">
        <v>0</v>
      </c>
      <c r="F276" s="91">
        <v>0</v>
      </c>
      <c r="G276" s="91">
        <v>0</v>
      </c>
      <c r="H276" s="91">
        <v>0</v>
      </c>
      <c r="I276" s="92">
        <v>0</v>
      </c>
      <c r="J276" s="90">
        <v>0</v>
      </c>
      <c r="K276" s="91">
        <v>0</v>
      </c>
      <c r="L276" s="91">
        <v>0</v>
      </c>
      <c r="M276" s="92">
        <v>0</v>
      </c>
      <c r="N276" s="90">
        <v>0</v>
      </c>
      <c r="O276" s="91">
        <v>0</v>
      </c>
      <c r="P276" s="91">
        <v>0</v>
      </c>
      <c r="Q276" s="92">
        <v>0</v>
      </c>
      <c r="R276" s="90">
        <v>0</v>
      </c>
      <c r="S276" s="91">
        <v>0</v>
      </c>
      <c r="T276" s="91">
        <v>0</v>
      </c>
      <c r="U276" s="92">
        <v>0</v>
      </c>
      <c r="V276" s="90">
        <v>0</v>
      </c>
      <c r="W276" s="91">
        <v>0</v>
      </c>
      <c r="X276" s="91">
        <v>0</v>
      </c>
      <c r="Y276" s="92">
        <v>0</v>
      </c>
      <c r="Z276" s="90">
        <v>0</v>
      </c>
      <c r="AA276" s="91">
        <v>0</v>
      </c>
      <c r="AB276" s="91">
        <v>0</v>
      </c>
      <c r="AC276" s="92">
        <v>0</v>
      </c>
      <c r="AD276" s="90">
        <v>0</v>
      </c>
      <c r="AE276" s="91">
        <v>0</v>
      </c>
      <c r="AF276" s="91">
        <v>0</v>
      </c>
      <c r="AG276" s="92">
        <v>0</v>
      </c>
      <c r="AH276" s="90">
        <v>0</v>
      </c>
      <c r="AI276" s="91">
        <v>0</v>
      </c>
      <c r="AJ276" s="91">
        <v>0</v>
      </c>
      <c r="AK276" s="92">
        <v>0</v>
      </c>
      <c r="AL276" s="90">
        <v>0</v>
      </c>
      <c r="AM276" s="91">
        <v>0</v>
      </c>
      <c r="AN276" s="91">
        <v>0</v>
      </c>
      <c r="AO276" s="92">
        <v>0</v>
      </c>
      <c r="AP276" s="90">
        <v>0</v>
      </c>
      <c r="AQ276" s="91">
        <v>0</v>
      </c>
      <c r="AR276" s="91">
        <v>0</v>
      </c>
      <c r="AS276" s="92">
        <v>0</v>
      </c>
      <c r="AT276" s="90">
        <v>0</v>
      </c>
      <c r="AU276" s="91">
        <v>0</v>
      </c>
      <c r="AV276" s="91">
        <v>0</v>
      </c>
      <c r="AW276" s="92">
        <v>0</v>
      </c>
      <c r="AX276" s="90">
        <v>0</v>
      </c>
      <c r="AY276" s="91">
        <v>0</v>
      </c>
      <c r="AZ276" s="91">
        <v>0</v>
      </c>
      <c r="BA276" s="92">
        <v>0</v>
      </c>
      <c r="BB276" s="90">
        <v>0</v>
      </c>
      <c r="BC276" s="91">
        <v>0</v>
      </c>
      <c r="BD276" s="91">
        <v>0</v>
      </c>
      <c r="BE276" s="92">
        <v>0</v>
      </c>
      <c r="BF276" s="90">
        <v>0</v>
      </c>
      <c r="BG276" s="91">
        <v>0</v>
      </c>
      <c r="BH276" s="91">
        <v>0</v>
      </c>
      <c r="BI276" s="92">
        <v>0</v>
      </c>
      <c r="BJ276" s="90">
        <v>0</v>
      </c>
      <c r="BK276" s="91">
        <v>0</v>
      </c>
      <c r="BL276" s="91">
        <v>0</v>
      </c>
      <c r="BM276" s="92">
        <v>0</v>
      </c>
      <c r="BN276" s="90">
        <v>0</v>
      </c>
      <c r="BO276" s="91">
        <v>0</v>
      </c>
      <c r="BP276" s="91">
        <v>0</v>
      </c>
      <c r="BQ276" s="92">
        <v>0</v>
      </c>
      <c r="BR276" s="90">
        <v>0</v>
      </c>
      <c r="BS276" s="91">
        <v>0</v>
      </c>
      <c r="BT276" s="91">
        <v>0</v>
      </c>
      <c r="BU276" s="92">
        <v>0</v>
      </c>
      <c r="BV276" s="90">
        <v>0</v>
      </c>
      <c r="BW276" s="91">
        <v>0</v>
      </c>
      <c r="BX276" s="91">
        <v>0</v>
      </c>
      <c r="BY276" s="92">
        <v>0</v>
      </c>
      <c r="BZ276" s="90">
        <v>2099.4838747899998</v>
      </c>
      <c r="CA276" s="91">
        <v>3703.70093395</v>
      </c>
      <c r="CB276" s="91">
        <v>4712.57284961</v>
      </c>
      <c r="CC276" s="92">
        <v>6540.2217612200002</v>
      </c>
      <c r="CD276" s="90">
        <v>3891.2191197400002</v>
      </c>
      <c r="CE276" s="91">
        <v>4026.3386661499999</v>
      </c>
      <c r="CF276" s="91">
        <v>2992.9317666699999</v>
      </c>
      <c r="CG276" s="92">
        <v>5521.2008563700001</v>
      </c>
      <c r="CH276" s="91">
        <v>5446.5020833300005</v>
      </c>
      <c r="CI276" s="91">
        <v>4105.2441717900001</v>
      </c>
      <c r="CJ276" s="91">
        <v>3988.0531950300001</v>
      </c>
      <c r="CK276" s="92">
        <v>5535.3585608599997</v>
      </c>
      <c r="CL276" s="90">
        <v>7809.0265157200001</v>
      </c>
      <c r="CM276" s="91">
        <v>3857.0344025200002</v>
      </c>
      <c r="CN276" s="91">
        <v>5112.0595096099996</v>
      </c>
      <c r="CO276" s="91">
        <v>4553.8485675000002</v>
      </c>
      <c r="CP276" s="90">
        <v>6515.2466849199991</v>
      </c>
      <c r="CQ276" s="91">
        <v>3398.5430799800001</v>
      </c>
      <c r="CR276" s="91">
        <v>4206.7889305200006</v>
      </c>
      <c r="CS276" s="92">
        <v>7551.86910257</v>
      </c>
      <c r="CT276" s="90">
        <v>5377.2701684599997</v>
      </c>
      <c r="CU276" s="91">
        <v>3992.3740931300003</v>
      </c>
      <c r="CV276" s="91">
        <v>4037.0445294800002</v>
      </c>
      <c r="CW276" s="92">
        <v>4819.93325981</v>
      </c>
      <c r="CX276" s="90">
        <v>9191.1457842700001</v>
      </c>
      <c r="CY276" s="91">
        <v>3933.4215058899999</v>
      </c>
      <c r="CZ276" s="91">
        <v>5843.6334576899999</v>
      </c>
      <c r="DA276" s="92">
        <v>3314.8276433399997</v>
      </c>
      <c r="DB276" s="90">
        <v>13928.589186859999</v>
      </c>
      <c r="DC276" s="91">
        <v>5182.5417486599999</v>
      </c>
      <c r="DD276" s="91">
        <v>11464.00753356</v>
      </c>
      <c r="DE276" s="92">
        <v>7714.7367543700002</v>
      </c>
      <c r="DF276" s="90">
        <v>6107.7540734699996</v>
      </c>
      <c r="DG276" s="91">
        <v>6913.3920279100003</v>
      </c>
      <c r="DH276" s="91">
        <v>6924.9930926999996</v>
      </c>
      <c r="DI276" s="92">
        <v>7970.8329946699996</v>
      </c>
      <c r="DJ276" s="90">
        <v>9525.9498087600005</v>
      </c>
      <c r="DK276" s="91">
        <v>10535.87843198</v>
      </c>
      <c r="DL276" s="91">
        <v>9184.6920524500001</v>
      </c>
      <c r="DM276" s="92">
        <v>9647.4693049000016</v>
      </c>
      <c r="DN276" s="90">
        <v>10891.32697349</v>
      </c>
      <c r="DO276" s="91">
        <v>6507.1954549100001</v>
      </c>
      <c r="DP276" s="91">
        <v>7272.7960532699999</v>
      </c>
      <c r="DQ276" s="92">
        <v>5693.0472208900001</v>
      </c>
      <c r="DR276" s="90">
        <v>9573.5195973999998</v>
      </c>
    </row>
    <row r="277" spans="1:122" s="10" customFormat="1" ht="13.2" customHeight="1" x14ac:dyDescent="0.3">
      <c r="A277" s="80" t="s">
        <v>111</v>
      </c>
      <c r="B277" s="151">
        <v>0</v>
      </c>
      <c r="C277" s="91">
        <v>0</v>
      </c>
      <c r="D277" s="91">
        <v>0</v>
      </c>
      <c r="E277" s="92">
        <v>0</v>
      </c>
      <c r="F277" s="91">
        <v>0</v>
      </c>
      <c r="G277" s="91">
        <v>0</v>
      </c>
      <c r="H277" s="91">
        <v>0</v>
      </c>
      <c r="I277" s="92">
        <v>0</v>
      </c>
      <c r="J277" s="90">
        <v>0</v>
      </c>
      <c r="K277" s="91">
        <v>0</v>
      </c>
      <c r="L277" s="91">
        <v>0</v>
      </c>
      <c r="M277" s="92">
        <v>0</v>
      </c>
      <c r="N277" s="90">
        <v>0</v>
      </c>
      <c r="O277" s="91">
        <v>0</v>
      </c>
      <c r="P277" s="91">
        <v>0</v>
      </c>
      <c r="Q277" s="92">
        <v>0</v>
      </c>
      <c r="R277" s="90">
        <v>0</v>
      </c>
      <c r="S277" s="91">
        <v>0</v>
      </c>
      <c r="T277" s="91">
        <v>0</v>
      </c>
      <c r="U277" s="92">
        <v>0</v>
      </c>
      <c r="V277" s="90">
        <v>0</v>
      </c>
      <c r="W277" s="91">
        <v>0</v>
      </c>
      <c r="X277" s="91">
        <v>0</v>
      </c>
      <c r="Y277" s="92">
        <v>0</v>
      </c>
      <c r="Z277" s="90">
        <v>0</v>
      </c>
      <c r="AA277" s="91">
        <v>0</v>
      </c>
      <c r="AB277" s="91">
        <v>0</v>
      </c>
      <c r="AC277" s="92">
        <v>0</v>
      </c>
      <c r="AD277" s="90">
        <v>0</v>
      </c>
      <c r="AE277" s="91">
        <v>0</v>
      </c>
      <c r="AF277" s="91">
        <v>0</v>
      </c>
      <c r="AG277" s="92">
        <v>0</v>
      </c>
      <c r="AH277" s="90">
        <v>0</v>
      </c>
      <c r="AI277" s="91">
        <v>0</v>
      </c>
      <c r="AJ277" s="91">
        <v>0</v>
      </c>
      <c r="AK277" s="92">
        <v>0</v>
      </c>
      <c r="AL277" s="90">
        <v>0</v>
      </c>
      <c r="AM277" s="91">
        <v>0</v>
      </c>
      <c r="AN277" s="91">
        <v>0</v>
      </c>
      <c r="AO277" s="92">
        <v>0</v>
      </c>
      <c r="AP277" s="90">
        <v>0</v>
      </c>
      <c r="AQ277" s="91">
        <v>0</v>
      </c>
      <c r="AR277" s="91">
        <v>0</v>
      </c>
      <c r="AS277" s="92">
        <v>0</v>
      </c>
      <c r="AT277" s="90">
        <v>0</v>
      </c>
      <c r="AU277" s="91">
        <v>0</v>
      </c>
      <c r="AV277" s="91">
        <v>0</v>
      </c>
      <c r="AW277" s="92">
        <v>0</v>
      </c>
      <c r="AX277" s="90">
        <v>0</v>
      </c>
      <c r="AY277" s="91">
        <v>0</v>
      </c>
      <c r="AZ277" s="91">
        <v>0</v>
      </c>
      <c r="BA277" s="92">
        <v>0</v>
      </c>
      <c r="BB277" s="90">
        <v>0</v>
      </c>
      <c r="BC277" s="91">
        <v>0</v>
      </c>
      <c r="BD277" s="91">
        <v>0</v>
      </c>
      <c r="BE277" s="92">
        <v>0</v>
      </c>
      <c r="BF277" s="90">
        <v>0</v>
      </c>
      <c r="BG277" s="91">
        <v>0</v>
      </c>
      <c r="BH277" s="91">
        <v>0</v>
      </c>
      <c r="BI277" s="92">
        <v>0</v>
      </c>
      <c r="BJ277" s="90">
        <v>0</v>
      </c>
      <c r="BK277" s="91">
        <v>0</v>
      </c>
      <c r="BL277" s="91">
        <v>0</v>
      </c>
      <c r="BM277" s="92">
        <v>0</v>
      </c>
      <c r="BN277" s="90">
        <v>0</v>
      </c>
      <c r="BO277" s="91">
        <v>0</v>
      </c>
      <c r="BP277" s="91">
        <v>0</v>
      </c>
      <c r="BQ277" s="92">
        <v>0</v>
      </c>
      <c r="BR277" s="90">
        <v>0</v>
      </c>
      <c r="BS277" s="91">
        <v>0</v>
      </c>
      <c r="BT277" s="91">
        <v>0</v>
      </c>
      <c r="BU277" s="92">
        <v>0</v>
      </c>
      <c r="BV277" s="90">
        <v>0</v>
      </c>
      <c r="BW277" s="91">
        <v>0</v>
      </c>
      <c r="BX277" s="91">
        <v>0</v>
      </c>
      <c r="BY277" s="92">
        <v>0</v>
      </c>
      <c r="BZ277" s="90">
        <v>1564.20284393</v>
      </c>
      <c r="CA277" s="91">
        <v>2551.3400266999997</v>
      </c>
      <c r="CB277" s="91">
        <v>2133.7650144100003</v>
      </c>
      <c r="CC277" s="92">
        <v>5136.3035823700002</v>
      </c>
      <c r="CD277" s="90">
        <v>2135.9736747100001</v>
      </c>
      <c r="CE277" s="91">
        <v>3427.6619223200005</v>
      </c>
      <c r="CF277" s="91">
        <v>1742.84336914</v>
      </c>
      <c r="CG277" s="92">
        <v>5434.5098269999999</v>
      </c>
      <c r="CH277" s="91">
        <v>2689.45479634</v>
      </c>
      <c r="CI277" s="91">
        <v>3848.8327343399997</v>
      </c>
      <c r="CJ277" s="91">
        <v>4298.1034558600004</v>
      </c>
      <c r="CK277" s="92">
        <v>6521.17856811</v>
      </c>
      <c r="CL277" s="90">
        <v>4049.6123265800002</v>
      </c>
      <c r="CM277" s="91">
        <v>5649.2184226099998</v>
      </c>
      <c r="CN277" s="91">
        <v>6293.2573874400005</v>
      </c>
      <c r="CO277" s="91">
        <v>7321.23242501</v>
      </c>
      <c r="CP277" s="90">
        <v>4337.6375555699997</v>
      </c>
      <c r="CQ277" s="91">
        <v>2962.60870995</v>
      </c>
      <c r="CR277" s="91">
        <v>4759.5059407999997</v>
      </c>
      <c r="CS277" s="92">
        <v>4220.8104535399998</v>
      </c>
      <c r="CT277" s="90">
        <v>3599.4127357399998</v>
      </c>
      <c r="CU277" s="91">
        <v>2939.3620525200004</v>
      </c>
      <c r="CV277" s="91">
        <v>6784.2745426900001</v>
      </c>
      <c r="CW277" s="92">
        <v>3993.0992731800002</v>
      </c>
      <c r="CX277" s="90">
        <v>7237.70408288</v>
      </c>
      <c r="CY277" s="91">
        <v>3312.8115723299998</v>
      </c>
      <c r="CZ277" s="91">
        <v>4893.8487655700001</v>
      </c>
      <c r="DA277" s="92">
        <v>5773.0928546699997</v>
      </c>
      <c r="DB277" s="90">
        <v>10265.711737049998</v>
      </c>
      <c r="DC277" s="91">
        <v>4800.5601551800009</v>
      </c>
      <c r="DD277" s="91">
        <v>9687.6261573300017</v>
      </c>
      <c r="DE277" s="92">
        <v>6551.9577155200004</v>
      </c>
      <c r="DF277" s="90">
        <v>4888.2280952899991</v>
      </c>
      <c r="DG277" s="91">
        <v>3424.59750747</v>
      </c>
      <c r="DH277" s="91">
        <v>5139.9601305199994</v>
      </c>
      <c r="DI277" s="92">
        <v>6362.9210184500007</v>
      </c>
      <c r="DJ277" s="90">
        <v>6409.6282969599997</v>
      </c>
      <c r="DK277" s="91">
        <v>8370.7218613100013</v>
      </c>
      <c r="DL277" s="91">
        <v>8190.4365682900007</v>
      </c>
      <c r="DM277" s="92">
        <v>12340.19318226</v>
      </c>
      <c r="DN277" s="90">
        <v>6626.1670561299998</v>
      </c>
      <c r="DO277" s="91">
        <v>8175.0943488000012</v>
      </c>
      <c r="DP277" s="91">
        <v>7953.3388639700006</v>
      </c>
      <c r="DQ277" s="92">
        <v>9897.2646975300013</v>
      </c>
      <c r="DR277" s="90">
        <v>6132.6838494800004</v>
      </c>
    </row>
    <row r="278" spans="1:122" s="10" customFormat="1" ht="13.2" customHeight="1" x14ac:dyDescent="0.3">
      <c r="A278" s="175" t="s">
        <v>0</v>
      </c>
      <c r="B278" s="151"/>
      <c r="C278" s="91"/>
      <c r="D278" s="91"/>
      <c r="E278" s="92"/>
      <c r="F278" s="91"/>
      <c r="G278" s="91"/>
      <c r="H278" s="91"/>
      <c r="I278" s="92"/>
      <c r="J278" s="90"/>
      <c r="K278" s="91"/>
      <c r="L278" s="91"/>
      <c r="M278" s="92"/>
      <c r="N278" s="90"/>
      <c r="O278" s="91"/>
      <c r="P278" s="91"/>
      <c r="Q278" s="92"/>
      <c r="R278" s="90"/>
      <c r="S278" s="91"/>
      <c r="T278" s="91"/>
      <c r="U278" s="92"/>
      <c r="V278" s="90"/>
      <c r="W278" s="91"/>
      <c r="X278" s="91"/>
      <c r="Y278" s="92"/>
      <c r="Z278" s="90"/>
      <c r="AA278" s="91"/>
      <c r="AB278" s="91"/>
      <c r="AC278" s="92"/>
      <c r="AD278" s="90"/>
      <c r="AE278" s="91"/>
      <c r="AF278" s="91"/>
      <c r="AG278" s="92"/>
      <c r="AH278" s="90"/>
      <c r="AI278" s="91"/>
      <c r="AJ278" s="91"/>
      <c r="AK278" s="92"/>
      <c r="AL278" s="90"/>
      <c r="AM278" s="91"/>
      <c r="AN278" s="91"/>
      <c r="AO278" s="92"/>
      <c r="AP278" s="90"/>
      <c r="AQ278" s="91"/>
      <c r="AR278" s="91"/>
      <c r="AS278" s="92"/>
      <c r="AT278" s="90"/>
      <c r="AU278" s="91"/>
      <c r="AV278" s="91"/>
      <c r="AW278" s="92"/>
      <c r="AX278" s="90"/>
      <c r="AY278" s="91"/>
      <c r="AZ278" s="91"/>
      <c r="BA278" s="92"/>
      <c r="BB278" s="90"/>
      <c r="BC278" s="91"/>
      <c r="BD278" s="91"/>
      <c r="BE278" s="92"/>
      <c r="BF278" s="90"/>
      <c r="BG278" s="91"/>
      <c r="BH278" s="91"/>
      <c r="BI278" s="92"/>
      <c r="BJ278" s="90"/>
      <c r="BK278" s="91"/>
      <c r="BL278" s="91"/>
      <c r="BM278" s="92"/>
      <c r="BN278" s="90"/>
      <c r="BO278" s="91"/>
      <c r="BP278" s="91"/>
      <c r="BQ278" s="92"/>
      <c r="BR278" s="90"/>
      <c r="BS278" s="91"/>
      <c r="BT278" s="91"/>
      <c r="BU278" s="92"/>
      <c r="BV278" s="90"/>
      <c r="BW278" s="91"/>
      <c r="BX278" s="91"/>
      <c r="BY278" s="92"/>
      <c r="BZ278" s="90"/>
      <c r="CA278" s="91"/>
      <c r="CB278" s="91"/>
      <c r="CC278" s="92"/>
      <c r="CD278" s="90"/>
      <c r="CE278" s="91"/>
      <c r="CF278" s="91"/>
      <c r="CG278" s="92"/>
      <c r="CH278" s="91"/>
      <c r="CI278" s="91"/>
      <c r="CJ278" s="91"/>
      <c r="CK278" s="92"/>
      <c r="CL278" s="90"/>
      <c r="CM278" s="91"/>
      <c r="CN278" s="91"/>
      <c r="CO278" s="91"/>
      <c r="CP278" s="90"/>
      <c r="CQ278" s="91"/>
      <c r="CR278" s="91"/>
      <c r="CS278" s="92"/>
      <c r="CT278" s="90"/>
      <c r="CU278" s="91"/>
      <c r="CV278" s="91"/>
      <c r="CW278" s="92"/>
      <c r="CX278" s="90"/>
      <c r="CY278" s="91"/>
      <c r="CZ278" s="91"/>
      <c r="DA278" s="92"/>
      <c r="DB278" s="90"/>
      <c r="DC278" s="91"/>
      <c r="DD278" s="91"/>
      <c r="DE278" s="92"/>
      <c r="DF278" s="90"/>
      <c r="DG278" s="91"/>
      <c r="DH278" s="91"/>
      <c r="DI278" s="92"/>
      <c r="DJ278" s="90"/>
      <c r="DK278" s="91"/>
      <c r="DL278" s="91"/>
      <c r="DM278" s="92"/>
      <c r="DN278" s="90"/>
      <c r="DO278" s="91"/>
      <c r="DP278" s="91"/>
      <c r="DQ278" s="92"/>
      <c r="DR278" s="90"/>
    </row>
    <row r="279" spans="1:122" s="10" customFormat="1" ht="13.2" customHeight="1" x14ac:dyDescent="0.3">
      <c r="A279" s="176" t="s">
        <v>51</v>
      </c>
      <c r="B279" s="157">
        <v>3636.3849999999998</v>
      </c>
      <c r="C279" s="109">
        <v>-3450.5250000000005</v>
      </c>
      <c r="D279" s="109">
        <v>-7111.9059999999999</v>
      </c>
      <c r="E279" s="110">
        <v>-2290.741</v>
      </c>
      <c r="F279" s="109">
        <v>-4257.951</v>
      </c>
      <c r="G279" s="109">
        <v>-5281.0660000000007</v>
      </c>
      <c r="H279" s="109">
        <v>-3646.3540000000003</v>
      </c>
      <c r="I279" s="110">
        <v>-8433.4969999999994</v>
      </c>
      <c r="J279" s="108">
        <v>-4390.277</v>
      </c>
      <c r="K279" s="109">
        <v>-5827.6650000000009</v>
      </c>
      <c r="L279" s="109">
        <v>-6194.2309999999998</v>
      </c>
      <c r="M279" s="110">
        <v>3796.6019999999999</v>
      </c>
      <c r="N279" s="108">
        <v>-12483.137999999999</v>
      </c>
      <c r="O279" s="109">
        <v>-9332.5430000000015</v>
      </c>
      <c r="P279" s="109">
        <v>7381.6179999999995</v>
      </c>
      <c r="Q279" s="110">
        <v>-3690.9099999999994</v>
      </c>
      <c r="R279" s="108">
        <v>7473.9139999999998</v>
      </c>
      <c r="S279" s="109">
        <v>-6277.02</v>
      </c>
      <c r="T279" s="109">
        <v>-358.70499999999993</v>
      </c>
      <c r="U279" s="110">
        <v>-4639.7469999999994</v>
      </c>
      <c r="V279" s="108">
        <v>-3209.2392399999999</v>
      </c>
      <c r="W279" s="109">
        <v>-1135.2992200000006</v>
      </c>
      <c r="X279" s="109">
        <v>-2138.5133800000003</v>
      </c>
      <c r="Y279" s="110">
        <v>-472.00517630859355</v>
      </c>
      <c r="Z279" s="108">
        <v>-2483.9781799999996</v>
      </c>
      <c r="AA279" s="109">
        <v>716.32618000000025</v>
      </c>
      <c r="AB279" s="109">
        <v>-1678.1344799999995</v>
      </c>
      <c r="AC279" s="110">
        <v>3368.7927199999999</v>
      </c>
      <c r="AD279" s="108">
        <v>-2447.3040999999998</v>
      </c>
      <c r="AE279" s="109">
        <v>1542.8346228124997</v>
      </c>
      <c r="AF279" s="109">
        <v>3778.2061000000003</v>
      </c>
      <c r="AG279" s="110">
        <v>2244.8296</v>
      </c>
      <c r="AH279" s="108">
        <v>-999.14262000000008</v>
      </c>
      <c r="AI279" s="109">
        <v>-2901.8968000000004</v>
      </c>
      <c r="AJ279" s="109">
        <v>252.47112000000016</v>
      </c>
      <c r="AK279" s="110">
        <v>-1658.9564399999999</v>
      </c>
      <c r="AL279" s="108">
        <v>-2385.1170599999996</v>
      </c>
      <c r="AM279" s="109">
        <v>6085.8580599999987</v>
      </c>
      <c r="AN279" s="109">
        <v>526.90017999999986</v>
      </c>
      <c r="AO279" s="110">
        <v>522.49217999999973</v>
      </c>
      <c r="AP279" s="108">
        <v>-5816.8936400000002</v>
      </c>
      <c r="AQ279" s="109">
        <v>1315.7520199999999</v>
      </c>
      <c r="AR279" s="109">
        <v>153.36058625000078</v>
      </c>
      <c r="AS279" s="110">
        <v>-536.75529999999935</v>
      </c>
      <c r="AT279" s="108">
        <v>-6614.4998899999991</v>
      </c>
      <c r="AU279" s="109">
        <v>7308.6042118750001</v>
      </c>
      <c r="AV279" s="109">
        <v>-3048.0100000000011</v>
      </c>
      <c r="AW279" s="110">
        <v>-6727.33</v>
      </c>
      <c r="AX279" s="108">
        <v>-9447.9109531249997</v>
      </c>
      <c r="AY279" s="109">
        <v>-14679.739440063484</v>
      </c>
      <c r="AZ279" s="109">
        <v>-11634.906854110117</v>
      </c>
      <c r="BA279" s="110">
        <v>-12932.904221948778</v>
      </c>
      <c r="BB279" s="108">
        <v>-6325.2848964552695</v>
      </c>
      <c r="BC279" s="109">
        <v>-7760.4817036079203</v>
      </c>
      <c r="BD279" s="109">
        <v>-4705.4881904934819</v>
      </c>
      <c r="BE279" s="110">
        <v>15838.052440319201</v>
      </c>
      <c r="BF279" s="108">
        <v>2231.8533499113928</v>
      </c>
      <c r="BG279" s="109">
        <v>-4417.3613510333525</v>
      </c>
      <c r="BH279" s="109">
        <v>-21073.132889567511</v>
      </c>
      <c r="BI279" s="110">
        <v>-28880.992160958915</v>
      </c>
      <c r="BJ279" s="108">
        <v>-9515.3110037600018</v>
      </c>
      <c r="BK279" s="109">
        <v>-14781.789805939999</v>
      </c>
      <c r="BL279" s="109">
        <v>-21436.522214320001</v>
      </c>
      <c r="BM279" s="110">
        <v>-21179.343455919996</v>
      </c>
      <c r="BN279" s="108">
        <v>-15850.515910850001</v>
      </c>
      <c r="BO279" s="109">
        <v>-12192.502695530002</v>
      </c>
      <c r="BP279" s="109">
        <v>-8397.12073255</v>
      </c>
      <c r="BQ279" s="110">
        <v>-4807.5798339500006</v>
      </c>
      <c r="BR279" s="108">
        <v>-4543.5585643800005</v>
      </c>
      <c r="BS279" s="109">
        <v>-951.6756517500005</v>
      </c>
      <c r="BT279" s="109">
        <v>-6100.7471984600006</v>
      </c>
      <c r="BU279" s="110">
        <v>-4229.82611817</v>
      </c>
      <c r="BV279" s="108">
        <v>-10008.337329890001</v>
      </c>
      <c r="BW279" s="109">
        <v>-5141.2530319800007</v>
      </c>
      <c r="BX279" s="109">
        <v>-19390.363764239999</v>
      </c>
      <c r="BY279" s="110">
        <v>2258.1060386999989</v>
      </c>
      <c r="BZ279" s="108">
        <v>-14015.398545870001</v>
      </c>
      <c r="CA279" s="109">
        <v>-18100.274616180002</v>
      </c>
      <c r="CB279" s="109">
        <v>-11497.379653500004</v>
      </c>
      <c r="CC279" s="110">
        <v>2196.9610092000039</v>
      </c>
      <c r="CD279" s="108">
        <v>-18902.697322379998</v>
      </c>
      <c r="CE279" s="109">
        <v>-9523.6515064399955</v>
      </c>
      <c r="CF279" s="109">
        <v>8798.055298299998</v>
      </c>
      <c r="CG279" s="110">
        <v>1789.5938485700008</v>
      </c>
      <c r="CH279" s="109">
        <v>7645.2890003099983</v>
      </c>
      <c r="CI279" s="109">
        <v>1480.842239059999</v>
      </c>
      <c r="CJ279" s="109">
        <v>7659.9985234400001</v>
      </c>
      <c r="CK279" s="110">
        <v>3247.2568788900007</v>
      </c>
      <c r="CL279" s="108">
        <v>7294.032193340001</v>
      </c>
      <c r="CM279" s="109">
        <v>1751.9240353499979</v>
      </c>
      <c r="CN279" s="109">
        <v>4285.3358056499983</v>
      </c>
      <c r="CO279" s="109">
        <v>4392.5324324700014</v>
      </c>
      <c r="CP279" s="108">
        <v>1250.5883744999992</v>
      </c>
      <c r="CQ279" s="109">
        <v>-983.59275540999579</v>
      </c>
      <c r="CR279" s="109">
        <v>-1254.7520555500014</v>
      </c>
      <c r="CS279" s="110">
        <v>7722.5388268700017</v>
      </c>
      <c r="CT279" s="108">
        <v>-6425.8682229299948</v>
      </c>
      <c r="CU279" s="109">
        <v>7549.8963448400018</v>
      </c>
      <c r="CV279" s="109">
        <v>10245.214429210002</v>
      </c>
      <c r="CW279" s="110">
        <v>7847.201235340006</v>
      </c>
      <c r="CX279" s="108">
        <v>24154.977981939999</v>
      </c>
      <c r="CY279" s="109">
        <v>6950.2561237099999</v>
      </c>
      <c r="CZ279" s="109">
        <v>2009.5738527399997</v>
      </c>
      <c r="DA279" s="110">
        <v>-20232.551962509999</v>
      </c>
      <c r="DB279" s="108">
        <v>-923.9074257600023</v>
      </c>
      <c r="DC279" s="109">
        <v>-4550.3515420399999</v>
      </c>
      <c r="DD279" s="109">
        <v>1467.8703754099981</v>
      </c>
      <c r="DE279" s="110">
        <v>-3874.7160871199985</v>
      </c>
      <c r="DF279" s="108">
        <v>566.30909605999932</v>
      </c>
      <c r="DG279" s="109">
        <v>6560.0403437399982</v>
      </c>
      <c r="DH279" s="109">
        <v>1297.6737363400034</v>
      </c>
      <c r="DI279" s="110">
        <v>-5505.0007092000033</v>
      </c>
      <c r="DJ279" s="108">
        <v>1134.8234396700013</v>
      </c>
      <c r="DK279" s="109">
        <v>-3554.1926836399975</v>
      </c>
      <c r="DL279" s="109">
        <v>-1351.0074716400006</v>
      </c>
      <c r="DM279" s="110">
        <v>-5531.0686266299999</v>
      </c>
      <c r="DN279" s="108">
        <v>1556.36111701</v>
      </c>
      <c r="DO279" s="109">
        <v>5133.8592114700004</v>
      </c>
      <c r="DP279" s="109">
        <v>-9279.3476966200069</v>
      </c>
      <c r="DQ279" s="110">
        <v>-551.51775378999628</v>
      </c>
      <c r="DR279" s="108">
        <v>5506.389240909999</v>
      </c>
    </row>
    <row r="280" spans="1:122" s="10" customFormat="1" ht="13.2" customHeight="1" x14ac:dyDescent="0.3">
      <c r="A280" s="172" t="s">
        <v>52</v>
      </c>
      <c r="B280" s="153">
        <v>293.01400000000001</v>
      </c>
      <c r="C280" s="97">
        <v>209.03200000000004</v>
      </c>
      <c r="D280" s="97">
        <v>100.55000000000003</v>
      </c>
      <c r="E280" s="98">
        <v>552.78500000000008</v>
      </c>
      <c r="F280" s="97">
        <v>208.37899999999999</v>
      </c>
      <c r="G280" s="97">
        <v>62.68</v>
      </c>
      <c r="H280" s="97">
        <v>94.557999999999979</v>
      </c>
      <c r="I280" s="98">
        <v>37.18</v>
      </c>
      <c r="J280" s="96">
        <v>60.529999999999994</v>
      </c>
      <c r="K280" s="97">
        <v>-476.72699999999998</v>
      </c>
      <c r="L280" s="97">
        <v>-33.941000000000003</v>
      </c>
      <c r="M280" s="98">
        <v>-1257.4970000000001</v>
      </c>
      <c r="N280" s="96">
        <v>-3.2710000000000043</v>
      </c>
      <c r="O280" s="97">
        <v>74.080999999999989</v>
      </c>
      <c r="P280" s="97">
        <v>1060.8330000000001</v>
      </c>
      <c r="Q280" s="98">
        <v>-674.41100000000006</v>
      </c>
      <c r="R280" s="96">
        <v>454.27200000000016</v>
      </c>
      <c r="S280" s="97">
        <v>-857.18300000000011</v>
      </c>
      <c r="T280" s="97">
        <v>-128.05599999999998</v>
      </c>
      <c r="U280" s="98">
        <v>271.774</v>
      </c>
      <c r="V280" s="96">
        <v>140.88200000000001</v>
      </c>
      <c r="W280" s="97">
        <v>116.93200000000003</v>
      </c>
      <c r="X280" s="97">
        <v>1580.1909999999998</v>
      </c>
      <c r="Y280" s="98">
        <v>-142.28260156250002</v>
      </c>
      <c r="Z280" s="96">
        <v>397.548</v>
      </c>
      <c r="AA280" s="97">
        <v>-77.569000000000017</v>
      </c>
      <c r="AB280" s="97">
        <v>480.05400000000009</v>
      </c>
      <c r="AC280" s="98">
        <v>-4.9020000000000152</v>
      </c>
      <c r="AD280" s="96">
        <v>213.04199999999997</v>
      </c>
      <c r="AE280" s="97">
        <v>118.712</v>
      </c>
      <c r="AF280" s="97">
        <v>54.745000000000033</v>
      </c>
      <c r="AG280" s="98">
        <v>-65.358000000000004</v>
      </c>
      <c r="AH280" s="96">
        <v>80.876000000000019</v>
      </c>
      <c r="AI280" s="97">
        <v>13.308999999999997</v>
      </c>
      <c r="AJ280" s="97">
        <v>-92.703999999999951</v>
      </c>
      <c r="AK280" s="98">
        <v>-180.24799999999999</v>
      </c>
      <c r="AL280" s="96">
        <v>68.972000000000023</v>
      </c>
      <c r="AM280" s="97">
        <v>474.75099999999998</v>
      </c>
      <c r="AN280" s="97">
        <v>19.232999999999976</v>
      </c>
      <c r="AO280" s="98">
        <v>191.61100000000002</v>
      </c>
      <c r="AP280" s="96">
        <v>32.916000000000025</v>
      </c>
      <c r="AQ280" s="97">
        <v>1010.623</v>
      </c>
      <c r="AR280" s="97">
        <v>451.91199999999998</v>
      </c>
      <c r="AS280" s="98">
        <v>275.34099999999995</v>
      </c>
      <c r="AT280" s="96">
        <v>-375.57800000000009</v>
      </c>
      <c r="AU280" s="97">
        <v>-658.60112500000002</v>
      </c>
      <c r="AV280" s="97">
        <v>397.178</v>
      </c>
      <c r="AW280" s="98">
        <v>631.37299999999982</v>
      </c>
      <c r="AX280" s="96">
        <v>-367.25400000000008</v>
      </c>
      <c r="AY280" s="97">
        <v>418.78100000000001</v>
      </c>
      <c r="AZ280" s="97">
        <v>274.61549999999994</v>
      </c>
      <c r="BA280" s="98">
        <v>-612.214408203125</v>
      </c>
      <c r="BB280" s="96">
        <v>544.28499999999997</v>
      </c>
      <c r="BC280" s="97">
        <v>-553.78699999999992</v>
      </c>
      <c r="BD280" s="97">
        <v>-110.24400000000003</v>
      </c>
      <c r="BE280" s="98">
        <v>-1780.3009999999999</v>
      </c>
      <c r="BF280" s="96">
        <v>-611.81809999999984</v>
      </c>
      <c r="BG280" s="97">
        <v>1477.7527</v>
      </c>
      <c r="BH280" s="97">
        <v>274.87959999999998</v>
      </c>
      <c r="BI280" s="98">
        <v>-5265.3171999999995</v>
      </c>
      <c r="BJ280" s="96">
        <v>1115.6405098099999</v>
      </c>
      <c r="BK280" s="97">
        <v>-788.9318542499999</v>
      </c>
      <c r="BL280" s="97">
        <v>310.05629611999967</v>
      </c>
      <c r="BM280" s="98">
        <v>4098.4000419500007</v>
      </c>
      <c r="BN280" s="96">
        <v>-7568.9258220199999</v>
      </c>
      <c r="BO280" s="97">
        <v>-5139.0504016200011</v>
      </c>
      <c r="BP280" s="97">
        <v>-2178.5647212099998</v>
      </c>
      <c r="BQ280" s="98">
        <v>-1968.9663627000004</v>
      </c>
      <c r="BR280" s="96">
        <v>5526.6903636799998</v>
      </c>
      <c r="BS280" s="97">
        <v>-443.96606311000028</v>
      </c>
      <c r="BT280" s="97">
        <v>1154.7723778700001</v>
      </c>
      <c r="BU280" s="98">
        <v>1165.1788408399993</v>
      </c>
      <c r="BV280" s="96">
        <v>1336.4079092900004</v>
      </c>
      <c r="BW280" s="97">
        <v>4185.8570751400002</v>
      </c>
      <c r="BX280" s="97">
        <v>1884.2963127600001</v>
      </c>
      <c r="BY280" s="98">
        <v>1574.5115197999999</v>
      </c>
      <c r="BZ280" s="96">
        <v>840.14913860999945</v>
      </c>
      <c r="CA280" s="97">
        <v>1766.4250619899999</v>
      </c>
      <c r="CB280" s="97">
        <v>1029.3958543700003</v>
      </c>
      <c r="CC280" s="98">
        <v>-813.81360599000027</v>
      </c>
      <c r="CD280" s="96">
        <v>-1273.1389473299996</v>
      </c>
      <c r="CE280" s="97">
        <v>512.49713953000048</v>
      </c>
      <c r="CF280" s="97">
        <v>-1145.1787671</v>
      </c>
      <c r="CG280" s="98">
        <v>-1662.88422732</v>
      </c>
      <c r="CH280" s="97">
        <v>740.30780835999974</v>
      </c>
      <c r="CI280" s="97">
        <v>-1620.2679296300003</v>
      </c>
      <c r="CJ280" s="97">
        <v>766.57371557000045</v>
      </c>
      <c r="CK280" s="98">
        <v>-485.19419159999939</v>
      </c>
      <c r="CL280" s="96">
        <v>2345.037566819999</v>
      </c>
      <c r="CM280" s="97">
        <v>984.27972192000004</v>
      </c>
      <c r="CN280" s="97">
        <v>7213.3342541000002</v>
      </c>
      <c r="CO280" s="97">
        <v>1827.9469130599998</v>
      </c>
      <c r="CP280" s="96">
        <v>5721.7112675899989</v>
      </c>
      <c r="CQ280" s="97">
        <v>-3101.2578594399993</v>
      </c>
      <c r="CR280" s="97">
        <v>-651.65862501999868</v>
      </c>
      <c r="CS280" s="98">
        <v>-1510.8343648499995</v>
      </c>
      <c r="CT280" s="96">
        <v>4247.1941801399998</v>
      </c>
      <c r="CU280" s="97">
        <v>2401.1758907200001</v>
      </c>
      <c r="CV280" s="97">
        <v>3517.7995270699994</v>
      </c>
      <c r="CW280" s="98">
        <v>-1170.9391786899998</v>
      </c>
      <c r="CX280" s="96">
        <v>2449.4331518500012</v>
      </c>
      <c r="CY280" s="97">
        <v>2695.7846503600003</v>
      </c>
      <c r="CZ280" s="97">
        <v>4048.7734688700002</v>
      </c>
      <c r="DA280" s="98">
        <v>1807.7959562999997</v>
      </c>
      <c r="DB280" s="96">
        <v>5527.3199452300014</v>
      </c>
      <c r="DC280" s="97">
        <v>8305.3106456300011</v>
      </c>
      <c r="DD280" s="97">
        <v>5173.9862907500001</v>
      </c>
      <c r="DE280" s="98">
        <v>-3625.0634814199993</v>
      </c>
      <c r="DF280" s="96">
        <v>1337.7163848900004</v>
      </c>
      <c r="DG280" s="97">
        <v>-918.52222405000111</v>
      </c>
      <c r="DH280" s="97">
        <v>-1506.8711536200003</v>
      </c>
      <c r="DI280" s="98">
        <v>946.13763630000039</v>
      </c>
      <c r="DJ280" s="96">
        <v>2041.8467752499996</v>
      </c>
      <c r="DK280" s="97">
        <v>3427.2702532899993</v>
      </c>
      <c r="DL280" s="97">
        <v>1259.6748298500011</v>
      </c>
      <c r="DM280" s="98">
        <v>-2217.4169926799996</v>
      </c>
      <c r="DN280" s="96">
        <v>7779.3709769899997</v>
      </c>
      <c r="DO280" s="97">
        <v>3640.3529131399991</v>
      </c>
      <c r="DP280" s="97">
        <v>-1815.0488235300008</v>
      </c>
      <c r="DQ280" s="98">
        <v>-2999.2660013199988</v>
      </c>
      <c r="DR280" s="96">
        <v>2707.08986284</v>
      </c>
    </row>
    <row r="281" spans="1:122" s="10" customFormat="1" ht="13.2" customHeight="1" x14ac:dyDescent="0.3">
      <c r="A281" s="80" t="s">
        <v>63</v>
      </c>
      <c r="B281" s="151">
        <v>243.214</v>
      </c>
      <c r="C281" s="91">
        <v>277.7</v>
      </c>
      <c r="D281" s="91">
        <v>246.56099999999998</v>
      </c>
      <c r="E281" s="92">
        <v>285.51400000000001</v>
      </c>
      <c r="F281" s="91">
        <v>36.53</v>
      </c>
      <c r="G281" s="91">
        <v>7.1680000000000001</v>
      </c>
      <c r="H281" s="91">
        <v>111.917</v>
      </c>
      <c r="I281" s="92">
        <v>26.872</v>
      </c>
      <c r="J281" s="90">
        <v>28.677</v>
      </c>
      <c r="K281" s="91">
        <v>664.745</v>
      </c>
      <c r="L281" s="91">
        <v>155.43100000000001</v>
      </c>
      <c r="M281" s="92">
        <v>1921.1130000000001</v>
      </c>
      <c r="N281" s="90">
        <v>106.048</v>
      </c>
      <c r="O281" s="91">
        <v>122.34800000000001</v>
      </c>
      <c r="P281" s="91">
        <v>701.00400000000002</v>
      </c>
      <c r="Q281" s="92">
        <v>1159.79</v>
      </c>
      <c r="R281" s="90">
        <v>2294.3240000000001</v>
      </c>
      <c r="S281" s="91">
        <v>1128.088</v>
      </c>
      <c r="T281" s="91">
        <v>315.81599999999997</v>
      </c>
      <c r="U281" s="92">
        <v>481.51099999999997</v>
      </c>
      <c r="V281" s="90">
        <v>74.096000000000004</v>
      </c>
      <c r="W281" s="91">
        <v>249.46299999999999</v>
      </c>
      <c r="X281" s="91">
        <v>1992.0290000000002</v>
      </c>
      <c r="Y281" s="92">
        <v>572.2426015625</v>
      </c>
      <c r="Z281" s="90">
        <v>160.31399999999999</v>
      </c>
      <c r="AA281" s="91">
        <v>725.1930000000001</v>
      </c>
      <c r="AB281" s="91">
        <v>206.16300000000001</v>
      </c>
      <c r="AC281" s="92">
        <v>534.50900000000001</v>
      </c>
      <c r="AD281" s="90">
        <v>168.709</v>
      </c>
      <c r="AE281" s="91">
        <v>257.334</v>
      </c>
      <c r="AF281" s="91">
        <v>340.64</v>
      </c>
      <c r="AG281" s="92">
        <v>249.55699999999999</v>
      </c>
      <c r="AH281" s="90">
        <v>234.72399999999999</v>
      </c>
      <c r="AI281" s="91">
        <v>380.68899999999996</v>
      </c>
      <c r="AJ281" s="91">
        <v>707.35299999999995</v>
      </c>
      <c r="AK281" s="92">
        <v>481.97099999999995</v>
      </c>
      <c r="AL281" s="90">
        <v>473.59699999999998</v>
      </c>
      <c r="AM281" s="91">
        <v>576.04899999999998</v>
      </c>
      <c r="AN281" s="91">
        <v>838</v>
      </c>
      <c r="AO281" s="92">
        <v>879.38699999999994</v>
      </c>
      <c r="AP281" s="90">
        <v>1373.3389999999999</v>
      </c>
      <c r="AQ281" s="91">
        <v>540.26199999999994</v>
      </c>
      <c r="AR281" s="91">
        <v>532.06100000000004</v>
      </c>
      <c r="AS281" s="92">
        <v>712.94900000000007</v>
      </c>
      <c r="AT281" s="90">
        <v>1628.4970000000001</v>
      </c>
      <c r="AU281" s="91">
        <v>2228.9721250000002</v>
      </c>
      <c r="AV281" s="91">
        <v>1034.0999999999999</v>
      </c>
      <c r="AW281" s="92">
        <v>1132.4760000000001</v>
      </c>
      <c r="AX281" s="90">
        <v>1521.2759999999998</v>
      </c>
      <c r="AY281" s="91">
        <v>806.72600000000011</v>
      </c>
      <c r="AZ281" s="91">
        <v>722.96749999999997</v>
      </c>
      <c r="BA281" s="92">
        <v>2684.5354082031249</v>
      </c>
      <c r="BB281" s="90">
        <v>534.14599999999996</v>
      </c>
      <c r="BC281" s="91">
        <v>1685.4569999999999</v>
      </c>
      <c r="BD281" s="91">
        <v>1204.414</v>
      </c>
      <c r="BE281" s="92">
        <v>1984.347</v>
      </c>
      <c r="BF281" s="90">
        <v>1761.3855999999998</v>
      </c>
      <c r="BG281" s="91">
        <v>867.33560000000011</v>
      </c>
      <c r="BH281" s="91">
        <v>742.6495000000001</v>
      </c>
      <c r="BI281" s="92">
        <v>7101.8891999999996</v>
      </c>
      <c r="BJ281" s="90">
        <v>960.22628760999999</v>
      </c>
      <c r="BK281" s="91">
        <v>2248.9049596300001</v>
      </c>
      <c r="BL281" s="91">
        <v>1618.2625616300002</v>
      </c>
      <c r="BM281" s="92">
        <v>6086.2930538399996</v>
      </c>
      <c r="BN281" s="90">
        <v>12993.844739280001</v>
      </c>
      <c r="BO281" s="91">
        <v>7181.9811458500008</v>
      </c>
      <c r="BP281" s="91">
        <v>4250.6522509300003</v>
      </c>
      <c r="BQ281" s="92">
        <v>4452.7907677499998</v>
      </c>
      <c r="BR281" s="90">
        <v>1062.3351165200002</v>
      </c>
      <c r="BS281" s="91">
        <v>3696.9370935000002</v>
      </c>
      <c r="BT281" s="91">
        <v>1094.02060652</v>
      </c>
      <c r="BU281" s="92">
        <v>3053.3662384900003</v>
      </c>
      <c r="BV281" s="90">
        <v>2707.59670998</v>
      </c>
      <c r="BW281" s="91">
        <v>3310.93810648</v>
      </c>
      <c r="BX281" s="91">
        <v>2968.6004573299997</v>
      </c>
      <c r="BY281" s="92">
        <v>2291.6205987699996</v>
      </c>
      <c r="BZ281" s="90">
        <v>4381.8180877300001</v>
      </c>
      <c r="CA281" s="91">
        <v>3116.73227404</v>
      </c>
      <c r="CB281" s="91">
        <v>3664.2522682899998</v>
      </c>
      <c r="CC281" s="92">
        <v>6041.7142839400003</v>
      </c>
      <c r="CD281" s="90">
        <v>6398.5230491999992</v>
      </c>
      <c r="CE281" s="91">
        <v>3037.90184206</v>
      </c>
      <c r="CF281" s="91">
        <v>5643.8870886099994</v>
      </c>
      <c r="CG281" s="92">
        <v>4805.4185448500002</v>
      </c>
      <c r="CH281" s="91">
        <v>3073.7898708799999</v>
      </c>
      <c r="CI281" s="91">
        <v>5276.0257992300003</v>
      </c>
      <c r="CJ281" s="91">
        <v>3397.4584114599998</v>
      </c>
      <c r="CK281" s="92">
        <v>3999.3657625299993</v>
      </c>
      <c r="CL281" s="90">
        <v>3220.7778486500001</v>
      </c>
      <c r="CM281" s="91">
        <v>3583.6006421100001</v>
      </c>
      <c r="CN281" s="91">
        <v>2336.2859006499998</v>
      </c>
      <c r="CO281" s="91">
        <v>4480.4638589099995</v>
      </c>
      <c r="CP281" s="90">
        <v>3702.4846669199997</v>
      </c>
      <c r="CQ281" s="91">
        <v>7548.9756405099997</v>
      </c>
      <c r="CR281" s="91">
        <v>4224.7894908899998</v>
      </c>
      <c r="CS281" s="92">
        <v>6997.9534741099997</v>
      </c>
      <c r="CT281" s="90">
        <v>3350.5233226</v>
      </c>
      <c r="CU281" s="91">
        <v>2600.3251581600002</v>
      </c>
      <c r="CV281" s="91">
        <v>3120.2096622899999</v>
      </c>
      <c r="CW281" s="92">
        <v>8067.0727995799998</v>
      </c>
      <c r="CX281" s="90">
        <v>7854.7161291100001</v>
      </c>
      <c r="CY281" s="91">
        <v>4823.2086586299993</v>
      </c>
      <c r="CZ281" s="91">
        <v>4248.7071534799998</v>
      </c>
      <c r="DA281" s="92">
        <v>6402.4933470399992</v>
      </c>
      <c r="DB281" s="90">
        <v>6845.0674768099998</v>
      </c>
      <c r="DC281" s="91">
        <v>4724.7835342299995</v>
      </c>
      <c r="DD281" s="91">
        <v>6800.3849965799991</v>
      </c>
      <c r="DE281" s="92">
        <v>12048.026556229999</v>
      </c>
      <c r="DF281" s="90">
        <v>10708.67042902</v>
      </c>
      <c r="DG281" s="91">
        <v>10394.761911510001</v>
      </c>
      <c r="DH281" s="91">
        <v>10522.321432420002</v>
      </c>
      <c r="DI281" s="92">
        <v>8691.7442770599991</v>
      </c>
      <c r="DJ281" s="90">
        <v>9746.7608627399986</v>
      </c>
      <c r="DK281" s="91">
        <v>8522.812841930001</v>
      </c>
      <c r="DL281" s="91">
        <v>10799.983531240001</v>
      </c>
      <c r="DM281" s="92">
        <v>12464.038198449998</v>
      </c>
      <c r="DN281" s="90">
        <v>9033.41300692</v>
      </c>
      <c r="DO281" s="91">
        <v>10150.069817110001</v>
      </c>
      <c r="DP281" s="91">
        <v>12376.247835310001</v>
      </c>
      <c r="DQ281" s="92">
        <v>14550.766600819999</v>
      </c>
      <c r="DR281" s="90">
        <v>8169.3537422699992</v>
      </c>
    </row>
    <row r="282" spans="1:122" s="10" customFormat="1" ht="13.2" customHeight="1" x14ac:dyDescent="0.3">
      <c r="A282" s="80" t="s">
        <v>64</v>
      </c>
      <c r="B282" s="151">
        <v>536.22799999999995</v>
      </c>
      <c r="C282" s="91">
        <v>486.73199999999997</v>
      </c>
      <c r="D282" s="91">
        <v>347.11099999999999</v>
      </c>
      <c r="E282" s="92">
        <v>838.29900000000009</v>
      </c>
      <c r="F282" s="91">
        <v>244.90899999999999</v>
      </c>
      <c r="G282" s="91">
        <v>69.847999999999999</v>
      </c>
      <c r="H282" s="91">
        <v>206.47500000000002</v>
      </c>
      <c r="I282" s="92">
        <v>64.051999999999992</v>
      </c>
      <c r="J282" s="90">
        <v>89.206999999999994</v>
      </c>
      <c r="K282" s="91">
        <v>188.01800000000003</v>
      </c>
      <c r="L282" s="91">
        <v>121.49000000000001</v>
      </c>
      <c r="M282" s="92">
        <v>663.61599999999999</v>
      </c>
      <c r="N282" s="90">
        <v>102.77699999999999</v>
      </c>
      <c r="O282" s="91">
        <v>196.42899999999997</v>
      </c>
      <c r="P282" s="91">
        <v>1761.837</v>
      </c>
      <c r="Q282" s="92">
        <v>485.37900000000002</v>
      </c>
      <c r="R282" s="90">
        <v>2748.596</v>
      </c>
      <c r="S282" s="91">
        <v>270.90499999999997</v>
      </c>
      <c r="T282" s="91">
        <v>187.76</v>
      </c>
      <c r="U282" s="92">
        <v>753.28500000000008</v>
      </c>
      <c r="V282" s="90">
        <v>214.97799999999998</v>
      </c>
      <c r="W282" s="91">
        <v>366.39500000000004</v>
      </c>
      <c r="X282" s="91">
        <v>3572.2200000000003</v>
      </c>
      <c r="Y282" s="92">
        <v>429.96</v>
      </c>
      <c r="Z282" s="90">
        <v>557.86199999999997</v>
      </c>
      <c r="AA282" s="91">
        <v>647.62400000000002</v>
      </c>
      <c r="AB282" s="91">
        <v>686.2170000000001</v>
      </c>
      <c r="AC282" s="92">
        <v>529.60699999999997</v>
      </c>
      <c r="AD282" s="90">
        <v>381.75099999999998</v>
      </c>
      <c r="AE282" s="91">
        <v>376.04599999999999</v>
      </c>
      <c r="AF282" s="91">
        <v>395.38500000000005</v>
      </c>
      <c r="AG282" s="92">
        <v>184.19900000000001</v>
      </c>
      <c r="AH282" s="90">
        <v>315.60000000000002</v>
      </c>
      <c r="AI282" s="91">
        <v>393.99800000000005</v>
      </c>
      <c r="AJ282" s="91">
        <v>614.649</v>
      </c>
      <c r="AK282" s="92">
        <v>301.72299999999996</v>
      </c>
      <c r="AL282" s="90">
        <v>542.56899999999996</v>
      </c>
      <c r="AM282" s="91">
        <v>1050.8</v>
      </c>
      <c r="AN282" s="91">
        <v>857.23299999999995</v>
      </c>
      <c r="AO282" s="92">
        <v>1070.998</v>
      </c>
      <c r="AP282" s="90">
        <v>1406.2550000000001</v>
      </c>
      <c r="AQ282" s="91">
        <v>1550.885</v>
      </c>
      <c r="AR282" s="91">
        <v>983.97299999999996</v>
      </c>
      <c r="AS282" s="92">
        <v>988.29</v>
      </c>
      <c r="AT282" s="90">
        <v>1252.9189999999999</v>
      </c>
      <c r="AU282" s="91">
        <v>1570.3710000000001</v>
      </c>
      <c r="AV282" s="91">
        <v>1431.278</v>
      </c>
      <c r="AW282" s="92">
        <v>1763.8489999999999</v>
      </c>
      <c r="AX282" s="90">
        <v>1154.0219999999999</v>
      </c>
      <c r="AY282" s="91">
        <v>1225.5070000000001</v>
      </c>
      <c r="AZ282" s="91">
        <v>997.58299999999997</v>
      </c>
      <c r="BA282" s="92">
        <v>2072.3209999999999</v>
      </c>
      <c r="BB282" s="90">
        <v>1078.431</v>
      </c>
      <c r="BC282" s="91">
        <v>1131.67</v>
      </c>
      <c r="BD282" s="91">
        <v>1094.17</v>
      </c>
      <c r="BE282" s="92">
        <v>204.04599999999999</v>
      </c>
      <c r="BF282" s="90">
        <v>1149.5675000000001</v>
      </c>
      <c r="BG282" s="91">
        <v>2345.0883000000003</v>
      </c>
      <c r="BH282" s="91">
        <v>1017.5291</v>
      </c>
      <c r="BI282" s="92">
        <v>1836.5720000000001</v>
      </c>
      <c r="BJ282" s="90">
        <v>2075.8667974199998</v>
      </c>
      <c r="BK282" s="91">
        <v>1459.9731053800001</v>
      </c>
      <c r="BL282" s="91">
        <v>1928.31885775</v>
      </c>
      <c r="BM282" s="92">
        <v>10184.69309579</v>
      </c>
      <c r="BN282" s="90">
        <v>5424.9189172599999</v>
      </c>
      <c r="BO282" s="91">
        <v>2042.9307442299998</v>
      </c>
      <c r="BP282" s="91">
        <v>2072.08752972</v>
      </c>
      <c r="BQ282" s="92">
        <v>2483.8244050499998</v>
      </c>
      <c r="BR282" s="90">
        <v>6589.0254801999999</v>
      </c>
      <c r="BS282" s="91">
        <v>3252.9710303900001</v>
      </c>
      <c r="BT282" s="91">
        <v>2248.7929843900001</v>
      </c>
      <c r="BU282" s="92">
        <v>4218.5450793299997</v>
      </c>
      <c r="BV282" s="90">
        <v>4044.0046192700001</v>
      </c>
      <c r="BW282" s="91">
        <v>7496.7951816200002</v>
      </c>
      <c r="BX282" s="91">
        <v>4852.8967700900002</v>
      </c>
      <c r="BY282" s="92">
        <v>3866.1321185699999</v>
      </c>
      <c r="BZ282" s="90">
        <v>5221.9672263399998</v>
      </c>
      <c r="CA282" s="91">
        <v>4883.1573360299999</v>
      </c>
      <c r="CB282" s="91">
        <v>4693.6481226600008</v>
      </c>
      <c r="CC282" s="92">
        <v>5227.9006779499996</v>
      </c>
      <c r="CD282" s="90">
        <v>5125.3841018700004</v>
      </c>
      <c r="CE282" s="91">
        <v>3550.3989815900004</v>
      </c>
      <c r="CF282" s="91">
        <v>4498.7083215100001</v>
      </c>
      <c r="CG282" s="92">
        <v>3142.53431753</v>
      </c>
      <c r="CH282" s="91">
        <v>3814.0976792399997</v>
      </c>
      <c r="CI282" s="91">
        <v>3655.7578696</v>
      </c>
      <c r="CJ282" s="91">
        <v>4164.0321270300001</v>
      </c>
      <c r="CK282" s="92">
        <v>3514.1715709300001</v>
      </c>
      <c r="CL282" s="90">
        <v>5565.8154154699996</v>
      </c>
      <c r="CM282" s="91">
        <v>4567.8803640300002</v>
      </c>
      <c r="CN282" s="91">
        <v>9549.6201547500004</v>
      </c>
      <c r="CO282" s="91">
        <v>6308.4107719699996</v>
      </c>
      <c r="CP282" s="90">
        <v>9424.1959345100004</v>
      </c>
      <c r="CQ282" s="91">
        <v>4447.7177810700014</v>
      </c>
      <c r="CR282" s="91">
        <v>3573.1308658700004</v>
      </c>
      <c r="CS282" s="92">
        <v>5487.1191092600002</v>
      </c>
      <c r="CT282" s="90">
        <v>7597.7175027399999</v>
      </c>
      <c r="CU282" s="91">
        <v>5001.5010488799999</v>
      </c>
      <c r="CV282" s="91">
        <v>6638.0091893600002</v>
      </c>
      <c r="CW282" s="92">
        <v>6896.1336208900002</v>
      </c>
      <c r="CX282" s="90">
        <v>10304.149280960002</v>
      </c>
      <c r="CY282" s="91">
        <v>7518.9933089900005</v>
      </c>
      <c r="CZ282" s="91">
        <v>8297.48062235</v>
      </c>
      <c r="DA282" s="92">
        <v>8210.2893033399996</v>
      </c>
      <c r="DB282" s="90">
        <v>12372.387422039999</v>
      </c>
      <c r="DC282" s="91">
        <v>13030.09417986</v>
      </c>
      <c r="DD282" s="91">
        <v>11974.371287329999</v>
      </c>
      <c r="DE282" s="92">
        <v>8422.9630748100008</v>
      </c>
      <c r="DF282" s="90">
        <v>12046.386813910001</v>
      </c>
      <c r="DG282" s="91">
        <v>9476.2396874599999</v>
      </c>
      <c r="DH282" s="91">
        <v>9015.4502788000009</v>
      </c>
      <c r="DI282" s="92">
        <v>9637.8819133600009</v>
      </c>
      <c r="DJ282" s="90">
        <v>11788.607637989999</v>
      </c>
      <c r="DK282" s="91">
        <v>11950.083095220001</v>
      </c>
      <c r="DL282" s="91">
        <v>12059.658361090002</v>
      </c>
      <c r="DM282" s="92">
        <v>10246.62120577</v>
      </c>
      <c r="DN282" s="90">
        <v>16812.783983909998</v>
      </c>
      <c r="DO282" s="91">
        <v>13790.42273025</v>
      </c>
      <c r="DP282" s="91">
        <v>10561.199011780001</v>
      </c>
      <c r="DQ282" s="92">
        <v>11551.500599500001</v>
      </c>
      <c r="DR282" s="90">
        <v>10876.44360511</v>
      </c>
    </row>
    <row r="283" spans="1:122" s="10" customFormat="1" ht="13.2" customHeight="1" x14ac:dyDescent="0.3">
      <c r="A283" s="172" t="s">
        <v>154</v>
      </c>
      <c r="B283" s="153">
        <v>48.311000000000007</v>
      </c>
      <c r="C283" s="97">
        <v>112.67000000000002</v>
      </c>
      <c r="D283" s="97">
        <v>0.20600000000000396</v>
      </c>
      <c r="E283" s="98">
        <v>82.667999999999992</v>
      </c>
      <c r="F283" s="97">
        <v>186.67599999999999</v>
      </c>
      <c r="G283" s="97">
        <v>28.722999999999995</v>
      </c>
      <c r="H283" s="97">
        <v>25.860999999999997</v>
      </c>
      <c r="I283" s="98">
        <v>29.206999999999997</v>
      </c>
      <c r="J283" s="96">
        <v>23.923000000000002</v>
      </c>
      <c r="K283" s="97">
        <v>152.83200000000002</v>
      </c>
      <c r="L283" s="97">
        <v>30.326000000000004</v>
      </c>
      <c r="M283" s="98">
        <v>153.85499999999996</v>
      </c>
      <c r="N283" s="96">
        <v>7.3789999999999925</v>
      </c>
      <c r="O283" s="97">
        <v>-1.3140000000000072</v>
      </c>
      <c r="P283" s="97">
        <v>-51.016000000000091</v>
      </c>
      <c r="Q283" s="98">
        <v>25.033000000000012</v>
      </c>
      <c r="R283" s="96">
        <v>86.973999999999933</v>
      </c>
      <c r="S283" s="97">
        <v>19.342999999999932</v>
      </c>
      <c r="T283" s="97">
        <v>45.918000000000021</v>
      </c>
      <c r="U283" s="98">
        <v>712.04500000000007</v>
      </c>
      <c r="V283" s="96">
        <v>58.546000000000006</v>
      </c>
      <c r="W283" s="97">
        <v>245.58799999999999</v>
      </c>
      <c r="X283" s="97">
        <v>1618.7649999999999</v>
      </c>
      <c r="Y283" s="98">
        <v>30.426398437500055</v>
      </c>
      <c r="Z283" s="96">
        <v>377.15</v>
      </c>
      <c r="AA283" s="97">
        <v>232.55899999999986</v>
      </c>
      <c r="AB283" s="97">
        <v>310.27300000000002</v>
      </c>
      <c r="AC283" s="98">
        <v>201.18499999999995</v>
      </c>
      <c r="AD283" s="96">
        <v>205.71299999999997</v>
      </c>
      <c r="AE283" s="97">
        <v>70.7</v>
      </c>
      <c r="AF283" s="97">
        <v>98.947000000000003</v>
      </c>
      <c r="AG283" s="98">
        <v>13.262000000000008</v>
      </c>
      <c r="AH283" s="96">
        <v>50.206999999999987</v>
      </c>
      <c r="AI283" s="97">
        <v>117.12100000000001</v>
      </c>
      <c r="AJ283" s="97">
        <v>59.829999999999941</v>
      </c>
      <c r="AK283" s="98">
        <v>30.674000000000014</v>
      </c>
      <c r="AL283" s="96">
        <v>11.199000000000012</v>
      </c>
      <c r="AM283" s="97">
        <v>14.077000000000027</v>
      </c>
      <c r="AN283" s="97">
        <v>42.835999999999927</v>
      </c>
      <c r="AO283" s="98">
        <v>53.249999999999915</v>
      </c>
      <c r="AP283" s="96">
        <v>12.236000000000104</v>
      </c>
      <c r="AQ283" s="97">
        <v>695.4</v>
      </c>
      <c r="AR283" s="97">
        <v>87.790999999999912</v>
      </c>
      <c r="AS283" s="98">
        <v>35.345999999999947</v>
      </c>
      <c r="AT283" s="96">
        <v>71.713000000000122</v>
      </c>
      <c r="AU283" s="97">
        <v>314.95099999999996</v>
      </c>
      <c r="AV283" s="97">
        <v>154.09499999999994</v>
      </c>
      <c r="AW283" s="98">
        <v>374.4740000000001</v>
      </c>
      <c r="AX283" s="96">
        <v>245.47200000000004</v>
      </c>
      <c r="AY283" s="97">
        <v>440.52899999999994</v>
      </c>
      <c r="AZ283" s="97">
        <v>241.77099999999993</v>
      </c>
      <c r="BA283" s="98">
        <v>485.65299999999991</v>
      </c>
      <c r="BB283" s="96">
        <v>579.07799999999997</v>
      </c>
      <c r="BC283" s="97">
        <v>-527.17899999999997</v>
      </c>
      <c r="BD283" s="97">
        <v>-137.76700000000005</v>
      </c>
      <c r="BE283" s="98">
        <v>-171.18599999999998</v>
      </c>
      <c r="BF283" s="96">
        <v>0.10309999999996755</v>
      </c>
      <c r="BG283" s="97">
        <v>523.65110000000004</v>
      </c>
      <c r="BH283" s="97">
        <v>-114.1504</v>
      </c>
      <c r="BI283" s="98">
        <v>-2991.7956000000004</v>
      </c>
      <c r="BJ283" s="96">
        <v>-348.22663212000009</v>
      </c>
      <c r="BK283" s="97">
        <v>-726.47991151999986</v>
      </c>
      <c r="BL283" s="97">
        <v>-1043.1015344400003</v>
      </c>
      <c r="BM283" s="98">
        <v>-4246.9982263000002</v>
      </c>
      <c r="BN283" s="96">
        <v>-5150.7122195100001</v>
      </c>
      <c r="BO283" s="97">
        <v>-1638.4689190000004</v>
      </c>
      <c r="BP283" s="97">
        <v>-1699.6430138899996</v>
      </c>
      <c r="BQ283" s="98">
        <v>-200.34962454999987</v>
      </c>
      <c r="BR283" s="96">
        <v>292.75302791000024</v>
      </c>
      <c r="BS283" s="97">
        <v>1176.7952948699997</v>
      </c>
      <c r="BT283" s="97">
        <v>105.54817875999998</v>
      </c>
      <c r="BU283" s="98">
        <v>743.61581455999931</v>
      </c>
      <c r="BV283" s="96">
        <v>406.83676684000005</v>
      </c>
      <c r="BW283" s="97">
        <v>328.12479193000013</v>
      </c>
      <c r="BX283" s="97">
        <v>681.78874536999979</v>
      </c>
      <c r="BY283" s="98">
        <v>152.69973418999984</v>
      </c>
      <c r="BZ283" s="96">
        <v>57.246878759998935</v>
      </c>
      <c r="CA283" s="97">
        <v>292.51130467000019</v>
      </c>
      <c r="CB283" s="97">
        <v>-82.76349137999955</v>
      </c>
      <c r="CC283" s="98">
        <v>-206.98963369000126</v>
      </c>
      <c r="CD283" s="96">
        <v>-140.63300018999985</v>
      </c>
      <c r="CE283" s="97">
        <v>162.46167500000024</v>
      </c>
      <c r="CF283" s="97">
        <v>122.07202974000063</v>
      </c>
      <c r="CG283" s="98">
        <v>19.371590549999496</v>
      </c>
      <c r="CH283" s="97">
        <v>186.86283546000027</v>
      </c>
      <c r="CI283" s="97">
        <v>-1187.6036309500003</v>
      </c>
      <c r="CJ283" s="97">
        <v>174.19371449000039</v>
      </c>
      <c r="CK283" s="98">
        <v>118.46806051000044</v>
      </c>
      <c r="CL283" s="96">
        <v>21.054806439999879</v>
      </c>
      <c r="CM283" s="97">
        <v>-38.311614369999802</v>
      </c>
      <c r="CN283" s="97">
        <v>409.77836645000082</v>
      </c>
      <c r="CO283" s="97">
        <v>88.697881159999838</v>
      </c>
      <c r="CP283" s="96">
        <v>149.08657966999988</v>
      </c>
      <c r="CQ283" s="97">
        <v>151.96460329999991</v>
      </c>
      <c r="CR283" s="97">
        <v>69.011746190000736</v>
      </c>
      <c r="CS283" s="98">
        <v>316.59831877999954</v>
      </c>
      <c r="CT283" s="96">
        <v>35.561066599999549</v>
      </c>
      <c r="CU283" s="97">
        <v>177.69425282000032</v>
      </c>
      <c r="CV283" s="97">
        <v>414.08973967999952</v>
      </c>
      <c r="CW283" s="98">
        <v>-119.19518551999988</v>
      </c>
      <c r="CX283" s="96">
        <v>534.58555134000176</v>
      </c>
      <c r="CY283" s="97">
        <v>478.70397873000115</v>
      </c>
      <c r="CZ283" s="97">
        <v>1316.4313787500005</v>
      </c>
      <c r="DA283" s="98">
        <v>753.53324608000003</v>
      </c>
      <c r="DB283" s="96">
        <v>1572.5736246300005</v>
      </c>
      <c r="DC283" s="97">
        <v>1392.8094735799996</v>
      </c>
      <c r="DD283" s="97">
        <v>1113.369282259999</v>
      </c>
      <c r="DE283" s="98">
        <v>266.25118320000047</v>
      </c>
      <c r="DF283" s="96">
        <v>531.24443562999977</v>
      </c>
      <c r="DG283" s="97">
        <v>578.20307974999923</v>
      </c>
      <c r="DH283" s="97">
        <v>349.40439837000054</v>
      </c>
      <c r="DI283" s="98">
        <v>261.90751567000075</v>
      </c>
      <c r="DJ283" s="96">
        <v>544.6370264300017</v>
      </c>
      <c r="DK283" s="97">
        <v>707.27372500999945</v>
      </c>
      <c r="DL283" s="97">
        <v>813.75700743000061</v>
      </c>
      <c r="DM283" s="98">
        <v>413.16227077000121</v>
      </c>
      <c r="DN283" s="96">
        <v>258.37159524999879</v>
      </c>
      <c r="DO283" s="97">
        <v>474.25611422000065</v>
      </c>
      <c r="DP283" s="97">
        <v>620.91470561999904</v>
      </c>
      <c r="DQ283" s="98">
        <v>730.57941910000022</v>
      </c>
      <c r="DR283" s="96">
        <v>218.88121666000097</v>
      </c>
    </row>
    <row r="284" spans="1:122" s="10" customFormat="1" ht="13.2" customHeight="1" x14ac:dyDescent="0.3">
      <c r="A284" s="79" t="s">
        <v>33</v>
      </c>
      <c r="B284" s="151">
        <v>59.005999999999993</v>
      </c>
      <c r="C284" s="91">
        <v>2.3300000000000014</v>
      </c>
      <c r="D284" s="91">
        <v>28.3</v>
      </c>
      <c r="E284" s="92">
        <v>1.0320000000000038</v>
      </c>
      <c r="F284" s="91">
        <v>0.28700000000000081</v>
      </c>
      <c r="G284" s="91">
        <v>1.1390000000000005</v>
      </c>
      <c r="H284" s="91">
        <v>0.18900000000000028</v>
      </c>
      <c r="I284" s="92">
        <v>1.9169999999999989</v>
      </c>
      <c r="J284" s="90">
        <v>9.0159999999999982</v>
      </c>
      <c r="K284" s="91">
        <v>4.2819999999999983</v>
      </c>
      <c r="L284" s="91">
        <v>1.9159999999999968</v>
      </c>
      <c r="M284" s="92">
        <v>11.692999999999996</v>
      </c>
      <c r="N284" s="90">
        <v>3.5659999999999989</v>
      </c>
      <c r="O284" s="91">
        <v>4.4080000000000119</v>
      </c>
      <c r="P284" s="91">
        <v>79.756999999999962</v>
      </c>
      <c r="Q284" s="92">
        <v>5.8179999999999836</v>
      </c>
      <c r="R284" s="90">
        <v>332.00400000000002</v>
      </c>
      <c r="S284" s="91">
        <v>20.676000000000066</v>
      </c>
      <c r="T284" s="91">
        <v>10.088000000000001</v>
      </c>
      <c r="U284" s="92">
        <v>8.3109999999999982</v>
      </c>
      <c r="V284" s="90">
        <v>37.069999999999993</v>
      </c>
      <c r="W284" s="91">
        <v>15.956000000000007</v>
      </c>
      <c r="X284" s="91">
        <v>1582.2509999999997</v>
      </c>
      <c r="Y284" s="92">
        <v>334.65260156249997</v>
      </c>
      <c r="Z284" s="90">
        <v>56.125999999999998</v>
      </c>
      <c r="AA284" s="91">
        <v>67.926000000000016</v>
      </c>
      <c r="AB284" s="91">
        <v>20.821999999999999</v>
      </c>
      <c r="AC284" s="92">
        <v>24.795999999999992</v>
      </c>
      <c r="AD284" s="90">
        <v>8.8960000000000043</v>
      </c>
      <c r="AE284" s="91">
        <v>70.875</v>
      </c>
      <c r="AF284" s="91">
        <v>165.24100000000004</v>
      </c>
      <c r="AG284" s="92">
        <v>75.207999999999998</v>
      </c>
      <c r="AH284" s="90">
        <v>12.177</v>
      </c>
      <c r="AI284" s="91">
        <v>22.830999999999989</v>
      </c>
      <c r="AJ284" s="91">
        <v>16.092000000000013</v>
      </c>
      <c r="AK284" s="92">
        <v>15.377999999999979</v>
      </c>
      <c r="AL284" s="90">
        <v>15.819999999999965</v>
      </c>
      <c r="AM284" s="91">
        <v>9.570999999999998</v>
      </c>
      <c r="AN284" s="91">
        <v>4.4490000000000691</v>
      </c>
      <c r="AO284" s="92">
        <v>5.6910000000000593</v>
      </c>
      <c r="AP284" s="90">
        <v>9.9629999999999086</v>
      </c>
      <c r="AQ284" s="91">
        <v>6.1159999999999997</v>
      </c>
      <c r="AR284" s="91">
        <v>42.468000000000018</v>
      </c>
      <c r="AS284" s="92">
        <v>11.384999999999991</v>
      </c>
      <c r="AT284" s="90">
        <v>20.646999999999906</v>
      </c>
      <c r="AU284" s="91">
        <v>138.91299999999998</v>
      </c>
      <c r="AV284" s="91">
        <v>144.09600000000003</v>
      </c>
      <c r="AW284" s="92">
        <v>102.631</v>
      </c>
      <c r="AX284" s="90">
        <v>27.035999999999888</v>
      </c>
      <c r="AY284" s="91">
        <v>135.69200000000006</v>
      </c>
      <c r="AZ284" s="91">
        <v>105.48200000000003</v>
      </c>
      <c r="BA284" s="92">
        <v>293.87900000000002</v>
      </c>
      <c r="BB284" s="90">
        <v>233.58000000000004</v>
      </c>
      <c r="BC284" s="91">
        <v>856.72500000000002</v>
      </c>
      <c r="BD284" s="91">
        <v>244.69700000000006</v>
      </c>
      <c r="BE284" s="92">
        <v>201.44199999999998</v>
      </c>
      <c r="BF284" s="90">
        <v>23.116300000000003</v>
      </c>
      <c r="BG284" s="91">
        <v>181.48439999999999</v>
      </c>
      <c r="BH284" s="91">
        <v>139.6806</v>
      </c>
      <c r="BI284" s="92">
        <v>3205.6665000000003</v>
      </c>
      <c r="BJ284" s="90">
        <v>472.51180617</v>
      </c>
      <c r="BK284" s="91">
        <v>819.96149408999986</v>
      </c>
      <c r="BL284" s="91">
        <v>1206.5168279300003</v>
      </c>
      <c r="BM284" s="92">
        <v>4872.8340534500003</v>
      </c>
      <c r="BN284" s="90">
        <v>5519.1440292699999</v>
      </c>
      <c r="BO284" s="91">
        <v>1777.3887422000003</v>
      </c>
      <c r="BP284" s="91">
        <v>1871.7233846599997</v>
      </c>
      <c r="BQ284" s="92">
        <v>705.08730883999965</v>
      </c>
      <c r="BR284" s="90">
        <v>124.44036116000012</v>
      </c>
      <c r="BS284" s="91">
        <v>125.22686501000004</v>
      </c>
      <c r="BT284" s="91">
        <v>60.174270199999995</v>
      </c>
      <c r="BU284" s="92">
        <v>19.45265948000042</v>
      </c>
      <c r="BV284" s="90">
        <v>61.504775779999989</v>
      </c>
      <c r="BW284" s="91">
        <v>105.36168268000006</v>
      </c>
      <c r="BX284" s="91">
        <v>76.894583309999803</v>
      </c>
      <c r="BY284" s="92">
        <v>125.45688704999998</v>
      </c>
      <c r="BZ284" s="90">
        <v>240.52316039000027</v>
      </c>
      <c r="CA284" s="91">
        <v>117.08411376000015</v>
      </c>
      <c r="CB284" s="91">
        <v>526.55014395000012</v>
      </c>
      <c r="CC284" s="92">
        <v>475.76477042000033</v>
      </c>
      <c r="CD284" s="90">
        <v>363.60647757999982</v>
      </c>
      <c r="CE284" s="91">
        <v>185.79736977999994</v>
      </c>
      <c r="CF284" s="91">
        <v>488.52784028999963</v>
      </c>
      <c r="CG284" s="92">
        <v>192.99133530000074</v>
      </c>
      <c r="CH284" s="91">
        <v>126.21040977999974</v>
      </c>
      <c r="CI284" s="91">
        <v>1454.3321024099998</v>
      </c>
      <c r="CJ284" s="91">
        <v>184.72712944999944</v>
      </c>
      <c r="CK284" s="92">
        <v>265.94896640999957</v>
      </c>
      <c r="CL284" s="90">
        <v>186.30026492000013</v>
      </c>
      <c r="CM284" s="91">
        <v>254.5910009200004</v>
      </c>
      <c r="CN284" s="91">
        <v>319.00290314000006</v>
      </c>
      <c r="CO284" s="91">
        <v>213.60994870000002</v>
      </c>
      <c r="CP284" s="90">
        <v>206.58274519000008</v>
      </c>
      <c r="CQ284" s="91">
        <v>259.72845614000062</v>
      </c>
      <c r="CR284" s="91">
        <v>402.89136468999936</v>
      </c>
      <c r="CS284" s="92">
        <v>199.61679851000031</v>
      </c>
      <c r="CT284" s="90">
        <v>282.98763840000004</v>
      </c>
      <c r="CU284" s="91">
        <v>257.52184047000014</v>
      </c>
      <c r="CV284" s="91">
        <v>352.93801684999983</v>
      </c>
      <c r="CW284" s="92">
        <v>1036.8545097600004</v>
      </c>
      <c r="CX284" s="90">
        <v>681.37425387999974</v>
      </c>
      <c r="CY284" s="91">
        <v>582.14904588999957</v>
      </c>
      <c r="CZ284" s="91">
        <v>492.82272819999935</v>
      </c>
      <c r="DA284" s="92">
        <v>592.66422138999997</v>
      </c>
      <c r="DB284" s="90">
        <v>363.9375302599999</v>
      </c>
      <c r="DC284" s="91">
        <v>500.05158549999987</v>
      </c>
      <c r="DD284" s="91">
        <v>497.94896943000026</v>
      </c>
      <c r="DE284" s="92">
        <v>986.92694230999996</v>
      </c>
      <c r="DF284" s="90">
        <v>986.68429357000014</v>
      </c>
      <c r="DG284" s="91">
        <v>300.93278001000044</v>
      </c>
      <c r="DH284" s="91">
        <v>393.33604443000013</v>
      </c>
      <c r="DI284" s="92">
        <v>749.47726704999945</v>
      </c>
      <c r="DJ284" s="90">
        <v>367.68546415999845</v>
      </c>
      <c r="DK284" s="91">
        <v>566.2914108100008</v>
      </c>
      <c r="DL284" s="91">
        <v>619.70025229999965</v>
      </c>
      <c r="DM284" s="92">
        <v>705.98636669999905</v>
      </c>
      <c r="DN284" s="90">
        <v>771.27611342000137</v>
      </c>
      <c r="DO284" s="91">
        <v>484.53244842999948</v>
      </c>
      <c r="DP284" s="91">
        <v>415.71015096000156</v>
      </c>
      <c r="DQ284" s="92">
        <v>565.00632072999997</v>
      </c>
      <c r="DR284" s="90">
        <v>924.12166594999917</v>
      </c>
    </row>
    <row r="285" spans="1:122" s="10" customFormat="1" ht="13.2" customHeight="1" x14ac:dyDescent="0.3">
      <c r="A285" s="79" t="s">
        <v>34</v>
      </c>
      <c r="B285" s="151">
        <v>107.31700000000001</v>
      </c>
      <c r="C285" s="91">
        <v>115</v>
      </c>
      <c r="D285" s="91">
        <v>28.506000000000007</v>
      </c>
      <c r="E285" s="92">
        <v>83.699999999999989</v>
      </c>
      <c r="F285" s="91">
        <v>186.96299999999999</v>
      </c>
      <c r="G285" s="91">
        <v>29.861999999999995</v>
      </c>
      <c r="H285" s="91">
        <v>26.049999999999997</v>
      </c>
      <c r="I285" s="92">
        <v>31.123999999999995</v>
      </c>
      <c r="J285" s="90">
        <v>32.939</v>
      </c>
      <c r="K285" s="91">
        <v>157.114</v>
      </c>
      <c r="L285" s="91">
        <v>32.242000000000004</v>
      </c>
      <c r="M285" s="92">
        <v>165.54799999999994</v>
      </c>
      <c r="N285" s="90">
        <v>10.944999999999991</v>
      </c>
      <c r="O285" s="91">
        <v>3.0940000000000047</v>
      </c>
      <c r="P285" s="91">
        <v>28.740999999999872</v>
      </c>
      <c r="Q285" s="92">
        <v>30.850999999999996</v>
      </c>
      <c r="R285" s="90">
        <v>418.97799999999995</v>
      </c>
      <c r="S285" s="91">
        <v>40.018999999999998</v>
      </c>
      <c r="T285" s="91">
        <v>56.006000000000022</v>
      </c>
      <c r="U285" s="92">
        <v>720.35599999999999</v>
      </c>
      <c r="V285" s="90">
        <v>95.616000000000014</v>
      </c>
      <c r="W285" s="91">
        <v>261.54399999999998</v>
      </c>
      <c r="X285" s="91">
        <v>3201.0159999999996</v>
      </c>
      <c r="Y285" s="92">
        <v>365.07900000000006</v>
      </c>
      <c r="Z285" s="90">
        <v>433.27599999999995</v>
      </c>
      <c r="AA285" s="91">
        <v>300.4849999999999</v>
      </c>
      <c r="AB285" s="91">
        <v>331.09500000000003</v>
      </c>
      <c r="AC285" s="92">
        <v>225.98099999999994</v>
      </c>
      <c r="AD285" s="90">
        <v>214.60899999999998</v>
      </c>
      <c r="AE285" s="91">
        <v>141.57499999999999</v>
      </c>
      <c r="AF285" s="91">
        <v>264.18799999999999</v>
      </c>
      <c r="AG285" s="92">
        <v>88.470000000000027</v>
      </c>
      <c r="AH285" s="90">
        <v>62.383999999999986</v>
      </c>
      <c r="AI285" s="91">
        <v>139.952</v>
      </c>
      <c r="AJ285" s="91">
        <v>75.921999999999954</v>
      </c>
      <c r="AK285" s="92">
        <v>46.051999999999992</v>
      </c>
      <c r="AL285" s="90">
        <v>27.018999999999977</v>
      </c>
      <c r="AM285" s="91">
        <v>23.648000000000025</v>
      </c>
      <c r="AN285" s="91">
        <v>47.284999999999997</v>
      </c>
      <c r="AO285" s="92">
        <v>58.940999999999974</v>
      </c>
      <c r="AP285" s="90">
        <v>22.199000000000012</v>
      </c>
      <c r="AQ285" s="91">
        <v>701.51599999999996</v>
      </c>
      <c r="AR285" s="91">
        <v>130.25899999999993</v>
      </c>
      <c r="AS285" s="92">
        <v>46.730999999999938</v>
      </c>
      <c r="AT285" s="90">
        <v>92.360000000000028</v>
      </c>
      <c r="AU285" s="91">
        <v>453.86399999999992</v>
      </c>
      <c r="AV285" s="91">
        <v>298.19099999999997</v>
      </c>
      <c r="AW285" s="92">
        <v>477.10500000000008</v>
      </c>
      <c r="AX285" s="90">
        <v>272.50799999999992</v>
      </c>
      <c r="AY285" s="91">
        <v>576.221</v>
      </c>
      <c r="AZ285" s="91">
        <v>347.25300000000004</v>
      </c>
      <c r="BA285" s="92">
        <v>779.53200000000004</v>
      </c>
      <c r="BB285" s="90">
        <v>812.6579999999999</v>
      </c>
      <c r="BC285" s="91">
        <v>329.54600000000005</v>
      </c>
      <c r="BD285" s="91">
        <v>106.92999999999998</v>
      </c>
      <c r="BE285" s="92">
        <v>30.255999999999997</v>
      </c>
      <c r="BF285" s="90">
        <v>23.219399999999972</v>
      </c>
      <c r="BG285" s="91">
        <v>705.13549999999998</v>
      </c>
      <c r="BH285" s="91">
        <v>25.530199999999994</v>
      </c>
      <c r="BI285" s="92">
        <v>213.87090000000001</v>
      </c>
      <c r="BJ285" s="90">
        <v>124.28517404999991</v>
      </c>
      <c r="BK285" s="91">
        <v>93.48158257</v>
      </c>
      <c r="BL285" s="91">
        <v>163.41529349000007</v>
      </c>
      <c r="BM285" s="92">
        <v>625.83582715000011</v>
      </c>
      <c r="BN285" s="90">
        <v>368.43180976000002</v>
      </c>
      <c r="BO285" s="91">
        <v>138.91982319999988</v>
      </c>
      <c r="BP285" s="91">
        <v>172.08037077000012</v>
      </c>
      <c r="BQ285" s="92">
        <v>504.73768428999983</v>
      </c>
      <c r="BR285" s="90">
        <v>417.19338907000036</v>
      </c>
      <c r="BS285" s="91">
        <v>1302.0221598799999</v>
      </c>
      <c r="BT285" s="91">
        <v>165.72244895999998</v>
      </c>
      <c r="BU285" s="92">
        <v>763.06847403999973</v>
      </c>
      <c r="BV285" s="90">
        <v>468.34154262000004</v>
      </c>
      <c r="BW285" s="91">
        <v>433.48647461000019</v>
      </c>
      <c r="BX285" s="91">
        <v>758.68332867999959</v>
      </c>
      <c r="BY285" s="92">
        <v>278.15662123999982</v>
      </c>
      <c r="BZ285" s="90">
        <v>297.77003914999921</v>
      </c>
      <c r="CA285" s="91">
        <v>409.59541843000034</v>
      </c>
      <c r="CB285" s="91">
        <v>443.78665257000057</v>
      </c>
      <c r="CC285" s="92">
        <v>268.77513672999908</v>
      </c>
      <c r="CD285" s="90">
        <v>222.97347738999997</v>
      </c>
      <c r="CE285" s="91">
        <v>348.25904478000018</v>
      </c>
      <c r="CF285" s="91">
        <v>610.59987003000026</v>
      </c>
      <c r="CG285" s="92">
        <v>212.36292585000024</v>
      </c>
      <c r="CH285" s="91">
        <v>313.07324524000001</v>
      </c>
      <c r="CI285" s="91">
        <v>266.72847145999958</v>
      </c>
      <c r="CJ285" s="91">
        <v>358.92084393999983</v>
      </c>
      <c r="CK285" s="92">
        <v>384.41702692000001</v>
      </c>
      <c r="CL285" s="90">
        <v>207.35507136000001</v>
      </c>
      <c r="CM285" s="91">
        <v>216.27938655000059</v>
      </c>
      <c r="CN285" s="91">
        <v>728.78126959000087</v>
      </c>
      <c r="CO285" s="91">
        <v>302.30782985999986</v>
      </c>
      <c r="CP285" s="90">
        <v>355.66932485999996</v>
      </c>
      <c r="CQ285" s="91">
        <v>411.69305944000052</v>
      </c>
      <c r="CR285" s="91">
        <v>471.9031108800001</v>
      </c>
      <c r="CS285" s="92">
        <v>516.21511728999985</v>
      </c>
      <c r="CT285" s="90">
        <v>318.54870499999959</v>
      </c>
      <c r="CU285" s="91">
        <v>435.21609329000046</v>
      </c>
      <c r="CV285" s="91">
        <v>767.02775652999935</v>
      </c>
      <c r="CW285" s="92">
        <v>917.65932424000039</v>
      </c>
      <c r="CX285" s="90">
        <v>1215.9598052200015</v>
      </c>
      <c r="CY285" s="91">
        <v>1060.8530246200007</v>
      </c>
      <c r="CZ285" s="91">
        <v>1809.2541069499998</v>
      </c>
      <c r="DA285" s="92">
        <v>1346.19746747</v>
      </c>
      <c r="DB285" s="90">
        <v>1936.5111548900004</v>
      </c>
      <c r="DC285" s="91">
        <v>1892.8610590799994</v>
      </c>
      <c r="DD285" s="91">
        <v>1611.3182516899992</v>
      </c>
      <c r="DE285" s="92">
        <v>1253.1781255100004</v>
      </c>
      <c r="DF285" s="90">
        <v>1517.9287291999999</v>
      </c>
      <c r="DG285" s="91">
        <v>879.13585975999968</v>
      </c>
      <c r="DH285" s="91">
        <v>742.74044280000066</v>
      </c>
      <c r="DI285" s="92">
        <v>1011.3847827200002</v>
      </c>
      <c r="DJ285" s="90">
        <v>912.32249059000014</v>
      </c>
      <c r="DK285" s="91">
        <v>1273.5651358200003</v>
      </c>
      <c r="DL285" s="91">
        <v>1433.4572597300003</v>
      </c>
      <c r="DM285" s="92">
        <v>1119.1486374700003</v>
      </c>
      <c r="DN285" s="90">
        <v>1029.6477086700002</v>
      </c>
      <c r="DO285" s="91">
        <v>958.78856265000013</v>
      </c>
      <c r="DP285" s="91">
        <v>1036.6248565800006</v>
      </c>
      <c r="DQ285" s="92">
        <v>1295.5857398300002</v>
      </c>
      <c r="DR285" s="90">
        <v>1143.0028826100001</v>
      </c>
    </row>
    <row r="286" spans="1:122" s="10" customFormat="1" ht="13.2" customHeight="1" x14ac:dyDescent="0.3">
      <c r="A286" s="172" t="s">
        <v>155</v>
      </c>
      <c r="B286" s="153">
        <v>144.55404883999998</v>
      </c>
      <c r="C286" s="97">
        <v>-9.1519520400000012</v>
      </c>
      <c r="D286" s="97">
        <v>25.129416879999994</v>
      </c>
      <c r="E286" s="98">
        <v>7.6949247700000036</v>
      </c>
      <c r="F286" s="97">
        <v>20.241068510000002</v>
      </c>
      <c r="G286" s="97">
        <v>34.171636399999997</v>
      </c>
      <c r="H286" s="97">
        <v>-29.926290729999998</v>
      </c>
      <c r="I286" s="98">
        <v>7.0426843100000003</v>
      </c>
      <c r="J286" s="96">
        <v>9.1366736999999993</v>
      </c>
      <c r="K286" s="97">
        <v>-9.3514130700000013</v>
      </c>
      <c r="L286" s="97">
        <v>29.468845609999995</v>
      </c>
      <c r="M286" s="98">
        <v>110.92473354000001</v>
      </c>
      <c r="N286" s="96">
        <v>-53.402362239999995</v>
      </c>
      <c r="O286" s="97">
        <v>-26.253846339999988</v>
      </c>
      <c r="P286" s="97">
        <v>1333.3456497399998</v>
      </c>
      <c r="Q286" s="98">
        <v>-747.7934663399999</v>
      </c>
      <c r="R286" s="96">
        <v>387.06096561000027</v>
      </c>
      <c r="S286" s="97">
        <v>-967.46982045000016</v>
      </c>
      <c r="T286" s="97">
        <v>-170.86243153000001</v>
      </c>
      <c r="U286" s="98">
        <v>-16.49097605</v>
      </c>
      <c r="V286" s="96">
        <v>85.802439609999993</v>
      </c>
      <c r="W286" s="97">
        <v>-44.697967160000019</v>
      </c>
      <c r="X286" s="97">
        <v>68.855483440000029</v>
      </c>
      <c r="Y286" s="98">
        <v>-82.289227499999996</v>
      </c>
      <c r="Z286" s="96">
        <v>16.712625490000001</v>
      </c>
      <c r="AA286" s="97">
        <v>21.918699200000063</v>
      </c>
      <c r="AB286" s="97">
        <v>196.90913787</v>
      </c>
      <c r="AC286" s="98">
        <v>-176.29047176</v>
      </c>
      <c r="AD286" s="96">
        <v>29.478351959999998</v>
      </c>
      <c r="AE286" s="97">
        <v>53.695277360000006</v>
      </c>
      <c r="AF286" s="97">
        <v>-38.172980320000008</v>
      </c>
      <c r="AG286" s="98">
        <v>-77.142350859999993</v>
      </c>
      <c r="AH286" s="96">
        <v>25.719208080000016</v>
      </c>
      <c r="AI286" s="97">
        <v>-103.74473336000001</v>
      </c>
      <c r="AJ286" s="97">
        <v>206.93948892</v>
      </c>
      <c r="AK286" s="98">
        <v>-207.58383879000002</v>
      </c>
      <c r="AL286" s="96">
        <v>57.56366254000001</v>
      </c>
      <c r="AM286" s="97">
        <v>447.35192922999988</v>
      </c>
      <c r="AN286" s="97">
        <v>-16.078136149999978</v>
      </c>
      <c r="AO286" s="98">
        <v>182.16251707999999</v>
      </c>
      <c r="AP286" s="96">
        <v>-242.74927883999996</v>
      </c>
      <c r="AQ286" s="97">
        <v>190.44885764999995</v>
      </c>
      <c r="AR286" s="97">
        <v>237.53741854000006</v>
      </c>
      <c r="AS286" s="98">
        <v>209.47788047999998</v>
      </c>
      <c r="AT286" s="96">
        <v>4.4784825200000569</v>
      </c>
      <c r="AU286" s="97">
        <v>-282.18532353999984</v>
      </c>
      <c r="AV286" s="97">
        <v>-216.90142165999995</v>
      </c>
      <c r="AW286" s="98">
        <v>123.50178933999996</v>
      </c>
      <c r="AX286" s="96">
        <v>-665.76418673000012</v>
      </c>
      <c r="AY286" s="97">
        <v>-218.1414207199999</v>
      </c>
      <c r="AZ286" s="97">
        <v>199.25138019000002</v>
      </c>
      <c r="BA286" s="98">
        <v>32.266857410000014</v>
      </c>
      <c r="BB286" s="96">
        <v>11.395489090000032</v>
      </c>
      <c r="BC286" s="97">
        <v>381.99508723999998</v>
      </c>
      <c r="BD286" s="97">
        <v>-4.6998857199999264</v>
      </c>
      <c r="BE286" s="98">
        <v>-33.406592590000017</v>
      </c>
      <c r="BF286" s="96">
        <v>570.86124179000001</v>
      </c>
      <c r="BG286" s="97">
        <v>133.81840149999999</v>
      </c>
      <c r="BH286" s="97">
        <v>420.76063951000003</v>
      </c>
      <c r="BI286" s="98">
        <v>-65.807510450000052</v>
      </c>
      <c r="BJ286" s="96">
        <v>788.0931004900001</v>
      </c>
      <c r="BK286" s="97">
        <v>368.09368960000006</v>
      </c>
      <c r="BL286" s="97">
        <v>431.28900563999991</v>
      </c>
      <c r="BM286" s="98">
        <v>512.94067697999981</v>
      </c>
      <c r="BN286" s="96">
        <v>468.84178264999997</v>
      </c>
      <c r="BO286" s="97">
        <v>597.36325712000007</v>
      </c>
      <c r="BP286" s="97">
        <v>174.92971783999991</v>
      </c>
      <c r="BQ286" s="98">
        <v>-208.49292148000023</v>
      </c>
      <c r="BR286" s="96">
        <v>2712.9083085199995</v>
      </c>
      <c r="BS286" s="97">
        <v>1317.9392873500001</v>
      </c>
      <c r="BT286" s="97">
        <v>498.10555790000006</v>
      </c>
      <c r="BU286" s="98">
        <v>94.163041980000116</v>
      </c>
      <c r="BV286" s="96">
        <v>1872.6072038799998</v>
      </c>
      <c r="BW286" s="97">
        <v>1181.7361366</v>
      </c>
      <c r="BX286" s="97">
        <v>1044.0301523200001</v>
      </c>
      <c r="BY286" s="98">
        <v>551.34307474999991</v>
      </c>
      <c r="BZ286" s="96">
        <v>4.9455699100006996</v>
      </c>
      <c r="CA286" s="97">
        <v>835.02065175999974</v>
      </c>
      <c r="CB286" s="97">
        <v>684.98932590999993</v>
      </c>
      <c r="CC286" s="98">
        <v>559.34851319000018</v>
      </c>
      <c r="CD286" s="96">
        <v>-126.03349095000021</v>
      </c>
      <c r="CE286" s="97">
        <v>173.76584908999985</v>
      </c>
      <c r="CF286" s="97">
        <v>-307.0023891699999</v>
      </c>
      <c r="CG286" s="98">
        <v>-21.97488938999993</v>
      </c>
      <c r="CH286" s="97">
        <v>48.532743589999882</v>
      </c>
      <c r="CI286" s="97">
        <v>287.92202142000031</v>
      </c>
      <c r="CJ286" s="97">
        <v>102.1858457300001</v>
      </c>
      <c r="CK286" s="98">
        <v>-423.60603543000002</v>
      </c>
      <c r="CL286" s="96">
        <v>1300.2401631799994</v>
      </c>
      <c r="CM286" s="97">
        <v>1269.7564772999995</v>
      </c>
      <c r="CN286" s="97">
        <v>4709.7411098699995</v>
      </c>
      <c r="CO286" s="97">
        <v>2241.3949039099998</v>
      </c>
      <c r="CP286" s="96">
        <v>2977.1445149400006</v>
      </c>
      <c r="CQ286" s="97">
        <v>-2380.8838986399992</v>
      </c>
      <c r="CR286" s="97">
        <v>-464.77660960999992</v>
      </c>
      <c r="CS286" s="98">
        <v>1171.4554817700005</v>
      </c>
      <c r="CT286" s="96">
        <v>862.93063960000052</v>
      </c>
      <c r="CU286" s="97">
        <v>674.11619839999992</v>
      </c>
      <c r="CV286" s="97">
        <v>3119.5495034999999</v>
      </c>
      <c r="CW286" s="98">
        <v>2606.3506764000003</v>
      </c>
      <c r="CX286" s="96">
        <v>2583.2518191500003</v>
      </c>
      <c r="CY286" s="97">
        <v>1666.206221129999</v>
      </c>
      <c r="CZ286" s="97">
        <v>2167.4829493999996</v>
      </c>
      <c r="DA286" s="98">
        <v>1997.6337449000002</v>
      </c>
      <c r="DB286" s="96">
        <v>2913.6488060900001</v>
      </c>
      <c r="DC286" s="97">
        <v>6837.5953196400005</v>
      </c>
      <c r="DD286" s="97">
        <v>2059.6892522900011</v>
      </c>
      <c r="DE286" s="98">
        <v>-1636.5129762700008</v>
      </c>
      <c r="DF286" s="96">
        <v>-1900.8179693099996</v>
      </c>
      <c r="DG286" s="97">
        <v>-2454.4158645299995</v>
      </c>
      <c r="DH286" s="97">
        <v>-1506.3310256799996</v>
      </c>
      <c r="DI286" s="98">
        <v>154.25542424000037</v>
      </c>
      <c r="DJ286" s="96">
        <v>-1518.6945346500015</v>
      </c>
      <c r="DK286" s="97">
        <v>1484.2248327600005</v>
      </c>
      <c r="DL286" s="97">
        <v>895.65411378000044</v>
      </c>
      <c r="DM286" s="98">
        <v>-1816.5375817200006</v>
      </c>
      <c r="DN286" s="96">
        <v>1078.4757860600007</v>
      </c>
      <c r="DO286" s="97">
        <v>-1704.2904682600001</v>
      </c>
      <c r="DP286" s="97">
        <v>-897.88871533999964</v>
      </c>
      <c r="DQ286" s="98">
        <v>-1995.5841306099994</v>
      </c>
      <c r="DR286" s="96">
        <v>1502.6668429899992</v>
      </c>
    </row>
    <row r="287" spans="1:122" s="10" customFormat="1" ht="13.2" customHeight="1" x14ac:dyDescent="0.3">
      <c r="A287" s="79" t="s">
        <v>33</v>
      </c>
      <c r="B287" s="151">
        <v>27.356154880000002</v>
      </c>
      <c r="C287" s="91">
        <v>25.853845010000001</v>
      </c>
      <c r="D287" s="91">
        <v>7.4762687799999998</v>
      </c>
      <c r="E287" s="92">
        <v>48.091286920000002</v>
      </c>
      <c r="F287" s="91">
        <v>22.227896829999999</v>
      </c>
      <c r="G287" s="91">
        <v>5.8432276600000002</v>
      </c>
      <c r="H287" s="91">
        <v>109.60180254000001</v>
      </c>
      <c r="I287" s="92">
        <v>24.03589126</v>
      </c>
      <c r="J287" s="90">
        <v>20.078441759999997</v>
      </c>
      <c r="K287" s="91">
        <v>38.528072090000002</v>
      </c>
      <c r="L287" s="91">
        <v>39.019590570000005</v>
      </c>
      <c r="M287" s="92">
        <v>326.37780399999997</v>
      </c>
      <c r="N287" s="90">
        <v>98.232603210000008</v>
      </c>
      <c r="O287" s="91">
        <v>116.1032939</v>
      </c>
      <c r="P287" s="91">
        <v>611.20046880000007</v>
      </c>
      <c r="Q287" s="92">
        <v>1100.93476005</v>
      </c>
      <c r="R287" s="90">
        <v>1932.64137893</v>
      </c>
      <c r="S287" s="91">
        <v>1106.4831666100001</v>
      </c>
      <c r="T287" s="91">
        <v>302.61584798000001</v>
      </c>
      <c r="U287" s="92">
        <v>49.418054580000003</v>
      </c>
      <c r="V287" s="90">
        <v>33.558473919999997</v>
      </c>
      <c r="W287" s="91">
        <v>149.15198017</v>
      </c>
      <c r="X287" s="91">
        <v>302.34961321999998</v>
      </c>
      <c r="Y287" s="92">
        <v>146.55949871000001</v>
      </c>
      <c r="Z287" s="90">
        <v>99.293666259999995</v>
      </c>
      <c r="AA287" s="91">
        <v>325.20710897999993</v>
      </c>
      <c r="AB287" s="91">
        <v>158.21437329000003</v>
      </c>
      <c r="AC287" s="92">
        <v>479.23367563000005</v>
      </c>
      <c r="AD287" s="90">
        <v>137.50342567999999</v>
      </c>
      <c r="AE287" s="91">
        <v>180.77479609</v>
      </c>
      <c r="AF287" s="91">
        <v>168.15715752</v>
      </c>
      <c r="AG287" s="92">
        <v>172.84394989999998</v>
      </c>
      <c r="AH287" s="90">
        <v>222.53515851</v>
      </c>
      <c r="AI287" s="91">
        <v>357.59906583999998</v>
      </c>
      <c r="AJ287" s="91">
        <v>331.77489815000001</v>
      </c>
      <c r="AK287" s="92">
        <v>463.06601607000005</v>
      </c>
      <c r="AL287" s="90">
        <v>457.72325631999996</v>
      </c>
      <c r="AM287" s="91">
        <v>579.80005115000006</v>
      </c>
      <c r="AN287" s="91">
        <v>825.52785629000005</v>
      </c>
      <c r="AO287" s="92">
        <v>828.68273051999995</v>
      </c>
      <c r="AP287" s="90">
        <v>1363.21704247</v>
      </c>
      <c r="AQ287" s="91">
        <v>539.97617259000003</v>
      </c>
      <c r="AR287" s="91">
        <v>489.57671712999996</v>
      </c>
      <c r="AS287" s="92">
        <v>702.29661414000009</v>
      </c>
      <c r="AT287" s="90">
        <v>1049.8757318400001</v>
      </c>
      <c r="AU287" s="91">
        <v>1295.5581863399998</v>
      </c>
      <c r="AV287" s="91">
        <v>888.51208047</v>
      </c>
      <c r="AW287" s="92">
        <v>581.21880695000004</v>
      </c>
      <c r="AX287" s="90">
        <v>1493.00159424</v>
      </c>
      <c r="AY287" s="91">
        <v>586.88614641999993</v>
      </c>
      <c r="AZ287" s="91">
        <v>348.74717292999998</v>
      </c>
      <c r="BA287" s="92">
        <v>419.24668296999999</v>
      </c>
      <c r="BB287" s="90">
        <v>143.39184043</v>
      </c>
      <c r="BC287" s="91">
        <v>120.12866394999999</v>
      </c>
      <c r="BD287" s="91">
        <v>540.10446217999993</v>
      </c>
      <c r="BE287" s="92">
        <v>155.97990172999999</v>
      </c>
      <c r="BF287" s="90">
        <v>20.678471209999998</v>
      </c>
      <c r="BG287" s="91">
        <v>148.26602097999998</v>
      </c>
      <c r="BH287" s="91">
        <v>114.94546765</v>
      </c>
      <c r="BI287" s="92">
        <v>623.78778596000006</v>
      </c>
      <c r="BJ287" s="90">
        <v>145.37041428999999</v>
      </c>
      <c r="BK287" s="91">
        <v>602.87356958999999</v>
      </c>
      <c r="BL287" s="91">
        <v>349.44204501000002</v>
      </c>
      <c r="BM287" s="92">
        <v>1146.73708472</v>
      </c>
      <c r="BN287" s="90">
        <v>756.72674903999996</v>
      </c>
      <c r="BO287" s="91">
        <v>1283.4845147400001</v>
      </c>
      <c r="BP287" s="91">
        <v>1426.6503507000002</v>
      </c>
      <c r="BQ287" s="92">
        <v>1176.3097718900001</v>
      </c>
      <c r="BR287" s="90">
        <v>686.00956537000002</v>
      </c>
      <c r="BS287" s="91">
        <v>621.13822727999991</v>
      </c>
      <c r="BT287" s="91">
        <v>713.44651120000003</v>
      </c>
      <c r="BU287" s="92">
        <v>2410.5373033300002</v>
      </c>
      <c r="BV287" s="90">
        <v>1180.7552117199998</v>
      </c>
      <c r="BW287" s="91">
        <v>3193.0471169700004</v>
      </c>
      <c r="BX287" s="91">
        <v>2528.4042897300001</v>
      </c>
      <c r="BY287" s="92">
        <v>2121.2034338200001</v>
      </c>
      <c r="BZ287" s="90">
        <v>3453.18244753</v>
      </c>
      <c r="CA287" s="91">
        <v>2225.6972861899999</v>
      </c>
      <c r="CB287" s="91">
        <v>2505.0155540999995</v>
      </c>
      <c r="CC287" s="92">
        <v>4261.3350723200001</v>
      </c>
      <c r="CD287" s="90">
        <v>4147.3089657400005</v>
      </c>
      <c r="CE287" s="91">
        <v>2634.0424370199999</v>
      </c>
      <c r="CF287" s="91">
        <v>4010.2146859699997</v>
      </c>
      <c r="CG287" s="92">
        <v>2926.8569612699998</v>
      </c>
      <c r="CH287" s="91">
        <v>2834.41332091</v>
      </c>
      <c r="CI287" s="91">
        <v>2346.98340835</v>
      </c>
      <c r="CJ287" s="91">
        <v>3173.2968231899999</v>
      </c>
      <c r="CK287" s="92">
        <v>3343.8764789800002</v>
      </c>
      <c r="CL287" s="90">
        <v>2806.2092072700002</v>
      </c>
      <c r="CM287" s="91">
        <v>2867.6235705099998</v>
      </c>
      <c r="CN287" s="91">
        <v>1757.28486985</v>
      </c>
      <c r="CO287" s="91">
        <v>2528.3954873100001</v>
      </c>
      <c r="CP287" s="90">
        <v>3314.1947170699996</v>
      </c>
      <c r="CQ287" s="91">
        <v>6060.2972703799987</v>
      </c>
      <c r="CR287" s="91">
        <v>3279.38669149</v>
      </c>
      <c r="CS287" s="92">
        <v>3547.7437291499996</v>
      </c>
      <c r="CT287" s="90">
        <v>2622.0364803899997</v>
      </c>
      <c r="CU287" s="91">
        <v>2156.7018368500003</v>
      </c>
      <c r="CV287" s="91">
        <v>2264.1759567900003</v>
      </c>
      <c r="CW287" s="92">
        <v>3027.1753192199999</v>
      </c>
      <c r="CX287" s="90">
        <v>5998.5349932700001</v>
      </c>
      <c r="CY287" s="91">
        <v>4022.3467271500003</v>
      </c>
      <c r="CZ287" s="91">
        <v>3734.2964083300003</v>
      </c>
      <c r="DA287" s="92">
        <v>4277.6617037899996</v>
      </c>
      <c r="DB287" s="90">
        <v>5803.8155791299996</v>
      </c>
      <c r="DC287" s="91">
        <v>3637.9862518899999</v>
      </c>
      <c r="DD287" s="91">
        <v>5971.5369808899995</v>
      </c>
      <c r="DE287" s="92">
        <v>8068.7402532300002</v>
      </c>
      <c r="DF287" s="90">
        <v>9240.8515730799991</v>
      </c>
      <c r="DG287" s="91">
        <v>8756.3437713399999</v>
      </c>
      <c r="DH287" s="91">
        <v>8379.5071494799995</v>
      </c>
      <c r="DI287" s="92">
        <v>6765.9664014199998</v>
      </c>
      <c r="DJ287" s="90">
        <v>9356.7785931000017</v>
      </c>
      <c r="DK287" s="91">
        <v>7657.9094645000005</v>
      </c>
      <c r="DL287" s="91">
        <v>8499.9600797599996</v>
      </c>
      <c r="DM287" s="92">
        <v>9841.1184826600002</v>
      </c>
      <c r="DN287" s="90">
        <v>8229.597800309999</v>
      </c>
      <c r="DO287" s="91">
        <v>9315.5928281399993</v>
      </c>
      <c r="DP287" s="91">
        <v>9327.0943011899999</v>
      </c>
      <c r="DQ287" s="92">
        <v>9383.7730988099993</v>
      </c>
      <c r="DR287" s="90">
        <v>7054.2665074200013</v>
      </c>
    </row>
    <row r="288" spans="1:122" s="10" customFormat="1" ht="13.2" customHeight="1" x14ac:dyDescent="0.3">
      <c r="A288" s="79" t="s">
        <v>34</v>
      </c>
      <c r="B288" s="151">
        <v>171.91020371999997</v>
      </c>
      <c r="C288" s="91">
        <v>16.701892969999999</v>
      </c>
      <c r="D288" s="91">
        <v>32.605685659999999</v>
      </c>
      <c r="E288" s="92">
        <v>55.786211690000002</v>
      </c>
      <c r="F288" s="91">
        <v>42.468965339999997</v>
      </c>
      <c r="G288" s="91">
        <v>40.014864060000001</v>
      </c>
      <c r="H288" s="91">
        <v>79.675511810000017</v>
      </c>
      <c r="I288" s="92">
        <v>31.078575569999998</v>
      </c>
      <c r="J288" s="90">
        <v>29.21511546</v>
      </c>
      <c r="K288" s="91">
        <v>29.176659019999999</v>
      </c>
      <c r="L288" s="91">
        <v>68.488436180000008</v>
      </c>
      <c r="M288" s="92">
        <v>437.30253754</v>
      </c>
      <c r="N288" s="90">
        <v>44.830240970000006</v>
      </c>
      <c r="O288" s="91">
        <v>89.849447559999987</v>
      </c>
      <c r="P288" s="91">
        <v>1944.54611854</v>
      </c>
      <c r="Q288" s="92">
        <v>353.14129371000001</v>
      </c>
      <c r="R288" s="90">
        <v>2319.70234454</v>
      </c>
      <c r="S288" s="91">
        <v>139.01334616</v>
      </c>
      <c r="T288" s="91">
        <v>131.75341645</v>
      </c>
      <c r="U288" s="92">
        <v>32.927078530000003</v>
      </c>
      <c r="V288" s="90">
        <v>119.36091353</v>
      </c>
      <c r="W288" s="91">
        <v>104.45401300999998</v>
      </c>
      <c r="X288" s="91">
        <v>371.20509666000004</v>
      </c>
      <c r="Y288" s="92">
        <v>64.270271210000004</v>
      </c>
      <c r="Z288" s="90">
        <v>116.00629175</v>
      </c>
      <c r="AA288" s="91">
        <v>347.12580818000004</v>
      </c>
      <c r="AB288" s="91">
        <v>355.12351116000002</v>
      </c>
      <c r="AC288" s="92">
        <v>302.94320386999999</v>
      </c>
      <c r="AD288" s="90">
        <v>166.98177764000002</v>
      </c>
      <c r="AE288" s="91">
        <v>234.47007344999997</v>
      </c>
      <c r="AF288" s="91">
        <v>129.98417719999998</v>
      </c>
      <c r="AG288" s="92">
        <v>95.701599039999991</v>
      </c>
      <c r="AH288" s="90">
        <v>248.25436658999999</v>
      </c>
      <c r="AI288" s="91">
        <v>253.85433248000001</v>
      </c>
      <c r="AJ288" s="91">
        <v>538.71438706999993</v>
      </c>
      <c r="AK288" s="92">
        <v>255.48217728</v>
      </c>
      <c r="AL288" s="90">
        <v>515.28691886000001</v>
      </c>
      <c r="AM288" s="91">
        <v>1027.1519803799999</v>
      </c>
      <c r="AN288" s="91">
        <v>809.44972013999995</v>
      </c>
      <c r="AO288" s="92">
        <v>1010.8452476</v>
      </c>
      <c r="AP288" s="90">
        <v>1120.46776363</v>
      </c>
      <c r="AQ288" s="91">
        <v>730.42503023999996</v>
      </c>
      <c r="AR288" s="91">
        <v>727.11413567</v>
      </c>
      <c r="AS288" s="92">
        <v>911.77449462000004</v>
      </c>
      <c r="AT288" s="90">
        <v>1054.35421436</v>
      </c>
      <c r="AU288" s="91">
        <v>1013.3728628000001</v>
      </c>
      <c r="AV288" s="91">
        <v>671.61065881000002</v>
      </c>
      <c r="AW288" s="92">
        <v>704.72059629</v>
      </c>
      <c r="AX288" s="90">
        <v>827.23740750999991</v>
      </c>
      <c r="AY288" s="91">
        <v>368.7447257</v>
      </c>
      <c r="AZ288" s="91">
        <v>547.99855312</v>
      </c>
      <c r="BA288" s="92">
        <v>451.51354037999999</v>
      </c>
      <c r="BB288" s="90">
        <v>154.78732952000001</v>
      </c>
      <c r="BC288" s="91">
        <v>502.12375119000001</v>
      </c>
      <c r="BD288" s="91">
        <v>535.40457646000004</v>
      </c>
      <c r="BE288" s="92">
        <v>122.57330913999999</v>
      </c>
      <c r="BF288" s="90">
        <v>591.53971300000001</v>
      </c>
      <c r="BG288" s="91">
        <v>282.08442248</v>
      </c>
      <c r="BH288" s="91">
        <v>535.7061071600001</v>
      </c>
      <c r="BI288" s="92">
        <v>557.98027550999996</v>
      </c>
      <c r="BJ288" s="90">
        <v>933.46351477999997</v>
      </c>
      <c r="BK288" s="91">
        <v>970.96725919000005</v>
      </c>
      <c r="BL288" s="91">
        <v>780.73105064999993</v>
      </c>
      <c r="BM288" s="92">
        <v>1659.6777616999998</v>
      </c>
      <c r="BN288" s="90">
        <v>1225.5685316900001</v>
      </c>
      <c r="BO288" s="91">
        <v>1880.8477718599997</v>
      </c>
      <c r="BP288" s="91">
        <v>1601.58006854</v>
      </c>
      <c r="BQ288" s="92">
        <v>967.81685040999992</v>
      </c>
      <c r="BR288" s="90">
        <v>3398.91787389</v>
      </c>
      <c r="BS288" s="91">
        <v>1939.07751463</v>
      </c>
      <c r="BT288" s="91">
        <v>1211.5520691000002</v>
      </c>
      <c r="BU288" s="92">
        <v>2504.7003453100001</v>
      </c>
      <c r="BV288" s="90">
        <v>3053.3624156000001</v>
      </c>
      <c r="BW288" s="91">
        <v>4374.7832535699999</v>
      </c>
      <c r="BX288" s="91">
        <v>3572.4344420500001</v>
      </c>
      <c r="BY288" s="92">
        <v>2672.5465085699998</v>
      </c>
      <c r="BZ288" s="90">
        <v>3458.1280174400003</v>
      </c>
      <c r="CA288" s="91">
        <v>3060.7179379499994</v>
      </c>
      <c r="CB288" s="91">
        <v>3190.0048800099994</v>
      </c>
      <c r="CC288" s="92">
        <v>4820.6835855099998</v>
      </c>
      <c r="CD288" s="90">
        <v>4021.2754747899999</v>
      </c>
      <c r="CE288" s="91">
        <v>2807.8082861100002</v>
      </c>
      <c r="CF288" s="91">
        <v>3703.2122968000003</v>
      </c>
      <c r="CG288" s="92">
        <v>2904.8820718799998</v>
      </c>
      <c r="CH288" s="91">
        <v>2882.9460644999999</v>
      </c>
      <c r="CI288" s="91">
        <v>2634.9054297700004</v>
      </c>
      <c r="CJ288" s="91">
        <v>3275.4826689199999</v>
      </c>
      <c r="CK288" s="92">
        <v>2920.27044355</v>
      </c>
      <c r="CL288" s="90">
        <v>4106.4493704499992</v>
      </c>
      <c r="CM288" s="91">
        <v>4137.3800478099993</v>
      </c>
      <c r="CN288" s="91">
        <v>6467.0259797199997</v>
      </c>
      <c r="CO288" s="91">
        <v>4769.7903912199999</v>
      </c>
      <c r="CP288" s="90">
        <v>6291.3392320100002</v>
      </c>
      <c r="CQ288" s="91">
        <v>3679.41337174</v>
      </c>
      <c r="CR288" s="91">
        <v>2814.6100818800001</v>
      </c>
      <c r="CS288" s="92">
        <v>4719.19921092</v>
      </c>
      <c r="CT288" s="90">
        <v>3484.9671199900004</v>
      </c>
      <c r="CU288" s="91">
        <v>2830.8180352500003</v>
      </c>
      <c r="CV288" s="91">
        <v>5383.7254602900002</v>
      </c>
      <c r="CW288" s="92">
        <v>5633.5259956199998</v>
      </c>
      <c r="CX288" s="90">
        <v>8581.7868124199995</v>
      </c>
      <c r="CY288" s="91">
        <v>5688.5529482799993</v>
      </c>
      <c r="CZ288" s="91">
        <v>5901.7793577299999</v>
      </c>
      <c r="DA288" s="92">
        <v>6275.2954486899998</v>
      </c>
      <c r="DB288" s="90">
        <v>8717.4643852199988</v>
      </c>
      <c r="DC288" s="91">
        <v>10475.58157153</v>
      </c>
      <c r="DD288" s="91">
        <v>8031.2262331800011</v>
      </c>
      <c r="DE288" s="92">
        <v>6432.2272769599986</v>
      </c>
      <c r="DF288" s="90">
        <v>7340.0336037699999</v>
      </c>
      <c r="DG288" s="91">
        <v>6301.9279068100004</v>
      </c>
      <c r="DH288" s="91">
        <v>6873.1761238000008</v>
      </c>
      <c r="DI288" s="92">
        <v>6920.2218256600008</v>
      </c>
      <c r="DJ288" s="90">
        <v>7838.0840584499992</v>
      </c>
      <c r="DK288" s="91">
        <v>9142.1342972599996</v>
      </c>
      <c r="DL288" s="91">
        <v>9395.614193540001</v>
      </c>
      <c r="DM288" s="92">
        <v>8024.58090094</v>
      </c>
      <c r="DN288" s="90">
        <v>9308.0735863699992</v>
      </c>
      <c r="DO288" s="91">
        <v>7611.3023598800009</v>
      </c>
      <c r="DP288" s="91">
        <v>8429.2055858500007</v>
      </c>
      <c r="DQ288" s="92">
        <v>7388.1889682000001</v>
      </c>
      <c r="DR288" s="90">
        <v>8556.9333504099995</v>
      </c>
    </row>
    <row r="289" spans="1:122" s="10" customFormat="1" ht="13.2" customHeight="1" x14ac:dyDescent="0.3">
      <c r="A289" s="172" t="s">
        <v>238</v>
      </c>
      <c r="B289" s="153">
        <v>100.14895116</v>
      </c>
      <c r="C289" s="97">
        <v>105.51395204000004</v>
      </c>
      <c r="D289" s="97">
        <v>75.214583120000015</v>
      </c>
      <c r="E289" s="98">
        <v>462.42207523000013</v>
      </c>
      <c r="F289" s="97">
        <v>1.4619314899999991</v>
      </c>
      <c r="G289" s="97">
        <v>-0.2146363999999984</v>
      </c>
      <c r="H289" s="97">
        <v>98.623290730000008</v>
      </c>
      <c r="I289" s="98">
        <v>0.93031569000000169</v>
      </c>
      <c r="J289" s="96">
        <v>27.470326299999996</v>
      </c>
      <c r="K289" s="97">
        <v>-620.20758693000005</v>
      </c>
      <c r="L289" s="97">
        <v>-93.735845609999998</v>
      </c>
      <c r="M289" s="98">
        <v>-1522.2767335399999</v>
      </c>
      <c r="N289" s="96">
        <v>42.752362239999997</v>
      </c>
      <c r="O289" s="97">
        <v>101.64884633999999</v>
      </c>
      <c r="P289" s="97">
        <v>-221.49664973999995</v>
      </c>
      <c r="Q289" s="98">
        <v>48.349466340000028</v>
      </c>
      <c r="R289" s="96">
        <v>-19.76296561000013</v>
      </c>
      <c r="S289" s="97">
        <v>90.943820450000132</v>
      </c>
      <c r="T289" s="97">
        <v>-3.1115684699999839</v>
      </c>
      <c r="U289" s="98">
        <v>-423.78002394999999</v>
      </c>
      <c r="V289" s="96">
        <v>-3.4664396099999983</v>
      </c>
      <c r="W289" s="97">
        <v>-83.958032839999987</v>
      </c>
      <c r="X289" s="97">
        <v>-107.42948344</v>
      </c>
      <c r="Y289" s="98">
        <v>-90.419772499999993</v>
      </c>
      <c r="Z289" s="96">
        <v>3.6853745099999928</v>
      </c>
      <c r="AA289" s="97">
        <v>-332.04669920000003</v>
      </c>
      <c r="AB289" s="97">
        <v>-27.128137869999989</v>
      </c>
      <c r="AC289" s="98">
        <v>-29.796528239999983</v>
      </c>
      <c r="AD289" s="96">
        <v>-22.149351960000001</v>
      </c>
      <c r="AE289" s="97">
        <v>-5.6832773600000008</v>
      </c>
      <c r="AF289" s="97">
        <v>-6.0290196799999833</v>
      </c>
      <c r="AG289" s="98">
        <v>-1.4776491400000031</v>
      </c>
      <c r="AH289" s="96">
        <v>4.9497919199999929</v>
      </c>
      <c r="AI289" s="97">
        <v>-6.726663999999255E-2</v>
      </c>
      <c r="AJ289" s="97">
        <v>-359.47348891999997</v>
      </c>
      <c r="AK289" s="98">
        <v>-3.3381612099999982</v>
      </c>
      <c r="AL289" s="96">
        <v>0.20933745999997336</v>
      </c>
      <c r="AM289" s="97">
        <v>13.322070770000042</v>
      </c>
      <c r="AN289" s="97">
        <v>-7.5248638499999583</v>
      </c>
      <c r="AO289" s="98">
        <v>-43.801517079999947</v>
      </c>
      <c r="AP289" s="96">
        <v>263.42927883999988</v>
      </c>
      <c r="AQ289" s="97">
        <v>124.77414235000002</v>
      </c>
      <c r="AR289" s="97">
        <v>126.58358146000003</v>
      </c>
      <c r="AS289" s="98">
        <v>30.517119520000037</v>
      </c>
      <c r="AT289" s="96">
        <v>-451.76948252000005</v>
      </c>
      <c r="AU289" s="97">
        <v>-691.36680145999992</v>
      </c>
      <c r="AV289" s="97">
        <v>459.98442166000001</v>
      </c>
      <c r="AW289" s="98">
        <v>133.39721066000004</v>
      </c>
      <c r="AX289" s="96">
        <v>53.038186730000014</v>
      </c>
      <c r="AY289" s="97">
        <v>196.39342071999994</v>
      </c>
      <c r="AZ289" s="97">
        <v>-166.40688019000001</v>
      </c>
      <c r="BA289" s="98">
        <v>-1130.1342656131251</v>
      </c>
      <c r="BB289" s="96">
        <v>-46.188489090000012</v>
      </c>
      <c r="BC289" s="97">
        <v>-408.60308724000004</v>
      </c>
      <c r="BD289" s="97">
        <v>32.222885720000022</v>
      </c>
      <c r="BE289" s="98">
        <v>-1575.7084074099998</v>
      </c>
      <c r="BF289" s="96">
        <v>-1182.7824417899999</v>
      </c>
      <c r="BG289" s="97">
        <v>820.28319850000014</v>
      </c>
      <c r="BH289" s="97">
        <v>-31.730639510000074</v>
      </c>
      <c r="BI289" s="98">
        <v>-2207.7140895499997</v>
      </c>
      <c r="BJ289" s="96">
        <v>675.77404144000002</v>
      </c>
      <c r="BK289" s="97">
        <v>-430.5456323300001</v>
      </c>
      <c r="BL289" s="97">
        <v>921.86882491999995</v>
      </c>
      <c r="BM289" s="98">
        <v>7832.4575912700002</v>
      </c>
      <c r="BN289" s="96">
        <v>-2887.0553851599998</v>
      </c>
      <c r="BO289" s="97">
        <v>-4097.9447397399999</v>
      </c>
      <c r="BP289" s="97">
        <v>-653.85142515999996</v>
      </c>
      <c r="BQ289" s="98">
        <v>-1560.1238166700002</v>
      </c>
      <c r="BR289" s="96">
        <v>2521.0290272499997</v>
      </c>
      <c r="BS289" s="97">
        <v>-2938.70064533</v>
      </c>
      <c r="BT289" s="97">
        <v>551.11864120999996</v>
      </c>
      <c r="BU289" s="98">
        <v>327.39998430000003</v>
      </c>
      <c r="BV289" s="96">
        <v>-943.0360614299999</v>
      </c>
      <c r="BW289" s="97">
        <v>2675.9961466099999</v>
      </c>
      <c r="BX289" s="97">
        <v>158.47741507000006</v>
      </c>
      <c r="BY289" s="98">
        <v>870.46871085999987</v>
      </c>
      <c r="BZ289" s="96">
        <v>777.95668993999993</v>
      </c>
      <c r="CA289" s="97">
        <v>638.89310556000009</v>
      </c>
      <c r="CB289" s="97">
        <v>427.17001984000001</v>
      </c>
      <c r="CC289" s="98">
        <v>-1166.1724854899999</v>
      </c>
      <c r="CD289" s="96">
        <v>-1006.4724561899999</v>
      </c>
      <c r="CE289" s="97">
        <v>176.26961544000005</v>
      </c>
      <c r="CF289" s="97">
        <v>-960.24840767000001</v>
      </c>
      <c r="CG289" s="98">
        <v>-1660.2809284800003</v>
      </c>
      <c r="CH289" s="97">
        <v>504.91222930999987</v>
      </c>
      <c r="CI289" s="97">
        <v>-720.58632010000019</v>
      </c>
      <c r="CJ289" s="97">
        <v>490.19415534999996</v>
      </c>
      <c r="CK289" s="98">
        <v>-180.05621667999998</v>
      </c>
      <c r="CL289" s="96">
        <v>1023.7425972000001</v>
      </c>
      <c r="CM289" s="97">
        <v>-247.16514101000001</v>
      </c>
      <c r="CN289" s="97">
        <v>2093.8147777800004</v>
      </c>
      <c r="CO289" s="97">
        <v>-502.14587200999995</v>
      </c>
      <c r="CP289" s="96">
        <v>2595.4801729799997</v>
      </c>
      <c r="CQ289" s="97">
        <v>-872.33856409999999</v>
      </c>
      <c r="CR289" s="97">
        <v>-255.8937616</v>
      </c>
      <c r="CS289" s="98">
        <v>-2998.8881653999993</v>
      </c>
      <c r="CT289" s="96">
        <v>3348.7024739399999</v>
      </c>
      <c r="CU289" s="97">
        <v>1549.3654395000003</v>
      </c>
      <c r="CV289" s="97">
        <v>-15.839716110000083</v>
      </c>
      <c r="CW289" s="98">
        <v>-3658.0946695699995</v>
      </c>
      <c r="CX289" s="96">
        <v>-668.40421863999995</v>
      </c>
      <c r="CY289" s="97">
        <v>550.87445050000008</v>
      </c>
      <c r="CZ289" s="97">
        <v>564.85914072000003</v>
      </c>
      <c r="DA289" s="98">
        <v>-943.37103467999998</v>
      </c>
      <c r="DB289" s="96">
        <v>1041.0975145099999</v>
      </c>
      <c r="DC289" s="97">
        <v>74.905852409999966</v>
      </c>
      <c r="DD289" s="97">
        <v>2000.9277562</v>
      </c>
      <c r="DE289" s="98">
        <v>-2254.8016883499999</v>
      </c>
      <c r="DF289" s="96">
        <v>2707.2899185699998</v>
      </c>
      <c r="DG289" s="97">
        <v>957.69056073000002</v>
      </c>
      <c r="DH289" s="97">
        <v>-349.94452630999996</v>
      </c>
      <c r="DI289" s="98">
        <v>529.97469639000008</v>
      </c>
      <c r="DJ289" s="96">
        <v>3015.9042834699999</v>
      </c>
      <c r="DK289" s="97">
        <v>1235.7716955199999</v>
      </c>
      <c r="DL289" s="97">
        <v>-449.73629135999931</v>
      </c>
      <c r="DM289" s="98">
        <v>-814.04168173000005</v>
      </c>
      <c r="DN289" s="96">
        <v>6442.5235956799997</v>
      </c>
      <c r="DO289" s="97">
        <v>4870.38726718</v>
      </c>
      <c r="DP289" s="97">
        <v>-1538.0748138099998</v>
      </c>
      <c r="DQ289" s="98">
        <v>-1734.2612898100001</v>
      </c>
      <c r="DR289" s="96">
        <v>985.54180319000011</v>
      </c>
    </row>
    <row r="290" spans="1:122" s="10" customFormat="1" ht="13.2" customHeight="1" x14ac:dyDescent="0.3">
      <c r="A290" s="79" t="s">
        <v>33</v>
      </c>
      <c r="B290" s="151">
        <v>156.85184512000001</v>
      </c>
      <c r="C290" s="91">
        <v>249.51615498999999</v>
      </c>
      <c r="D290" s="91">
        <v>210.78473122</v>
      </c>
      <c r="E290" s="92">
        <v>236.39071307999998</v>
      </c>
      <c r="F290" s="91">
        <v>14.015103170000001</v>
      </c>
      <c r="G290" s="91">
        <v>0.18577233999999962</v>
      </c>
      <c r="H290" s="91">
        <v>2.1261974599999913</v>
      </c>
      <c r="I290" s="92">
        <v>0.91910873999999942</v>
      </c>
      <c r="J290" s="90">
        <v>-0.41744175999999833</v>
      </c>
      <c r="K290" s="91">
        <v>621.93492791000006</v>
      </c>
      <c r="L290" s="91">
        <v>114.49540943000001</v>
      </c>
      <c r="M290" s="92">
        <v>1583.0421959999999</v>
      </c>
      <c r="N290" s="90">
        <v>4.2493967899999943</v>
      </c>
      <c r="O290" s="91">
        <v>1.8367061000000062</v>
      </c>
      <c r="P290" s="91">
        <v>10.046531199999931</v>
      </c>
      <c r="Q290" s="92">
        <v>53.037239949999993</v>
      </c>
      <c r="R290" s="90">
        <v>29.678621070000052</v>
      </c>
      <c r="S290" s="91">
        <v>0.92883338999986875</v>
      </c>
      <c r="T290" s="91">
        <v>3.1121520199999892</v>
      </c>
      <c r="U290" s="92">
        <v>423.78194542</v>
      </c>
      <c r="V290" s="90">
        <v>3.4675260800000003</v>
      </c>
      <c r="W290" s="91">
        <v>84.355019829999989</v>
      </c>
      <c r="X290" s="91">
        <v>107.42838677999998</v>
      </c>
      <c r="Y290" s="92">
        <v>91.030501289999989</v>
      </c>
      <c r="Z290" s="90">
        <v>4.8943337400000049</v>
      </c>
      <c r="AA290" s="91">
        <v>332.05989102000001</v>
      </c>
      <c r="AB290" s="91">
        <v>27.126626709999996</v>
      </c>
      <c r="AC290" s="92">
        <v>30.479324369999997</v>
      </c>
      <c r="AD290" s="90">
        <v>22.309574319999992</v>
      </c>
      <c r="AE290" s="91">
        <v>5.6842039099999981</v>
      </c>
      <c r="AF290" s="91">
        <v>7.2418424799999883</v>
      </c>
      <c r="AG290" s="92">
        <v>1.5050501000000023</v>
      </c>
      <c r="AH290" s="90">
        <v>1.1841490000013437E-2</v>
      </c>
      <c r="AI290" s="91">
        <v>0.25893415999999886</v>
      </c>
      <c r="AJ290" s="91">
        <v>359.48610184999995</v>
      </c>
      <c r="AK290" s="92">
        <v>3.5269839299999983</v>
      </c>
      <c r="AL290" s="90">
        <v>5.3743680000014137E-2</v>
      </c>
      <c r="AM290" s="91">
        <v>-13.322051150000005</v>
      </c>
      <c r="AN290" s="91">
        <v>8.0231437099999976</v>
      </c>
      <c r="AO290" s="92">
        <v>45.013269479999948</v>
      </c>
      <c r="AP290" s="90">
        <v>0.1589575300000397</v>
      </c>
      <c r="AQ290" s="91">
        <v>-5.830172590000017</v>
      </c>
      <c r="AR290" s="91">
        <v>1.6282869999988181E-2</v>
      </c>
      <c r="AS290" s="92">
        <v>-0.73261414000003422</v>
      </c>
      <c r="AT290" s="90">
        <v>557.97426816000007</v>
      </c>
      <c r="AU290" s="91">
        <v>794.50093865999997</v>
      </c>
      <c r="AV290" s="91">
        <v>1.491919529999963</v>
      </c>
      <c r="AW290" s="92">
        <v>448.62619304999993</v>
      </c>
      <c r="AX290" s="90">
        <v>1.2384057599999723</v>
      </c>
      <c r="AY290" s="91">
        <v>84.147853580000032</v>
      </c>
      <c r="AZ290" s="91">
        <v>268.73832707000003</v>
      </c>
      <c r="BA290" s="92">
        <v>1971.4097252331248</v>
      </c>
      <c r="BB290" s="90">
        <v>157.17415957</v>
      </c>
      <c r="BC290" s="91">
        <v>708.60333605000005</v>
      </c>
      <c r="BD290" s="91">
        <v>419.61253782</v>
      </c>
      <c r="BE290" s="92">
        <v>1626.92509827</v>
      </c>
      <c r="BF290" s="90">
        <v>1717.5908287899999</v>
      </c>
      <c r="BG290" s="91">
        <v>537.58517901999994</v>
      </c>
      <c r="BH290" s="91">
        <v>488.02343235000001</v>
      </c>
      <c r="BI290" s="92">
        <v>3272.43491404</v>
      </c>
      <c r="BJ290" s="90">
        <v>342.34406715</v>
      </c>
      <c r="BK290" s="91">
        <v>826.06989595000005</v>
      </c>
      <c r="BL290" s="91">
        <v>62.303688689999994</v>
      </c>
      <c r="BM290" s="92">
        <v>66.721915670000001</v>
      </c>
      <c r="BN290" s="90">
        <v>6717.97396097</v>
      </c>
      <c r="BO290" s="91">
        <v>4121.1078889099999</v>
      </c>
      <c r="BP290" s="91">
        <v>952.27851556999985</v>
      </c>
      <c r="BQ290" s="92">
        <v>2571.39368702</v>
      </c>
      <c r="BR290" s="90">
        <v>251.88518999000001</v>
      </c>
      <c r="BS290" s="91">
        <v>2950.5720012100001</v>
      </c>
      <c r="BT290" s="91">
        <v>320.39982512</v>
      </c>
      <c r="BU290" s="92">
        <v>623.37627568000005</v>
      </c>
      <c r="BV290" s="90">
        <v>1465.3367224799999</v>
      </c>
      <c r="BW290" s="91">
        <v>12.529306829999999</v>
      </c>
      <c r="BX290" s="91">
        <v>363.30158428999994</v>
      </c>
      <c r="BY290" s="92">
        <v>44.960277899999994</v>
      </c>
      <c r="BZ290" s="90">
        <v>688.11247980999997</v>
      </c>
      <c r="CA290" s="91">
        <v>773.95087408999996</v>
      </c>
      <c r="CB290" s="91">
        <v>632.68657024000004</v>
      </c>
      <c r="CC290" s="92">
        <v>1304.6144411999999</v>
      </c>
      <c r="CD290" s="90">
        <v>1887.6076058799999</v>
      </c>
      <c r="CE290" s="91">
        <v>218.06203526000002</v>
      </c>
      <c r="CF290" s="91">
        <v>1145.1445623499999</v>
      </c>
      <c r="CG290" s="92">
        <v>1685.5702482800002</v>
      </c>
      <c r="CH290" s="91">
        <v>113.16614018999999</v>
      </c>
      <c r="CI290" s="91">
        <v>1474.7102884700003</v>
      </c>
      <c r="CJ290" s="91">
        <v>39.434458820000003</v>
      </c>
      <c r="CK290" s="92">
        <v>389.54031714000001</v>
      </c>
      <c r="CL290" s="90">
        <v>228.26837645999998</v>
      </c>
      <c r="CM290" s="91">
        <v>461.38607067999999</v>
      </c>
      <c r="CN290" s="91">
        <v>259.99812766000002</v>
      </c>
      <c r="CO290" s="91">
        <v>1738.4584229</v>
      </c>
      <c r="CP290" s="90">
        <v>181.70720466</v>
      </c>
      <c r="CQ290" s="91">
        <v>1228.9499139899999</v>
      </c>
      <c r="CR290" s="91">
        <v>542.51143471</v>
      </c>
      <c r="CS290" s="92">
        <v>3250.5929464499995</v>
      </c>
      <c r="CT290" s="90">
        <v>445.49920380999998</v>
      </c>
      <c r="CU290" s="91">
        <v>186.10148083999999</v>
      </c>
      <c r="CV290" s="91">
        <v>503.09568865</v>
      </c>
      <c r="CW290" s="92">
        <v>4003.0429705999995</v>
      </c>
      <c r="CX290" s="90">
        <v>1174.8068819599998</v>
      </c>
      <c r="CY290" s="91">
        <v>218.71288558999996</v>
      </c>
      <c r="CZ290" s="91">
        <v>21.58801695</v>
      </c>
      <c r="DA290" s="92">
        <v>1532.1674218600001</v>
      </c>
      <c r="DB290" s="90">
        <v>677.31436741999994</v>
      </c>
      <c r="DC290" s="91">
        <v>586.74569684000005</v>
      </c>
      <c r="DD290" s="91">
        <v>330.89904625999998</v>
      </c>
      <c r="DE290" s="92">
        <v>2992.3593606899999</v>
      </c>
      <c r="DF290" s="90">
        <v>481.13456237000003</v>
      </c>
      <c r="DG290" s="91">
        <v>1337.4853601599998</v>
      </c>
      <c r="DH290" s="91">
        <v>1749.47823851</v>
      </c>
      <c r="DI290" s="92">
        <v>1176.3006085899999</v>
      </c>
      <c r="DJ290" s="90">
        <v>22.29680548</v>
      </c>
      <c r="DK290" s="91">
        <v>298.61196661999998</v>
      </c>
      <c r="DL290" s="91">
        <v>1680.3231991799998</v>
      </c>
      <c r="DM290" s="92">
        <v>1916.9333490900001</v>
      </c>
      <c r="DN290" s="90">
        <v>32.539093190000003</v>
      </c>
      <c r="DO290" s="91">
        <v>349.94454054000005</v>
      </c>
      <c r="DP290" s="91">
        <v>2633.4433831599999</v>
      </c>
      <c r="DQ290" s="92">
        <v>4601.9871812799993</v>
      </c>
      <c r="DR290" s="90">
        <v>190.96556889999999</v>
      </c>
    </row>
    <row r="291" spans="1:122" s="10" customFormat="1" ht="13.2" customHeight="1" x14ac:dyDescent="0.3">
      <c r="A291" s="79" t="s">
        <v>34</v>
      </c>
      <c r="B291" s="151">
        <v>257.00079627999997</v>
      </c>
      <c r="C291" s="91">
        <v>355.03010702999995</v>
      </c>
      <c r="D291" s="91">
        <v>285.99931434000001</v>
      </c>
      <c r="E291" s="92">
        <v>698.81278831000009</v>
      </c>
      <c r="F291" s="91">
        <v>15.477034659999999</v>
      </c>
      <c r="G291" s="91">
        <v>-2.886405999999879E-2</v>
      </c>
      <c r="H291" s="91">
        <v>100.74948818999999</v>
      </c>
      <c r="I291" s="92">
        <v>1.8494244300000013</v>
      </c>
      <c r="J291" s="90">
        <v>27.052884540000001</v>
      </c>
      <c r="K291" s="91">
        <v>1.7273409799999997</v>
      </c>
      <c r="L291" s="91">
        <v>20.759563819999997</v>
      </c>
      <c r="M291" s="92">
        <v>60.765462460000009</v>
      </c>
      <c r="N291" s="90">
        <v>47.001759029999995</v>
      </c>
      <c r="O291" s="91">
        <v>103.48555243999999</v>
      </c>
      <c r="P291" s="91">
        <v>-211.45011854000003</v>
      </c>
      <c r="Q291" s="92">
        <v>101.38670629000001</v>
      </c>
      <c r="R291" s="90">
        <v>9.9156554599999254</v>
      </c>
      <c r="S291" s="91">
        <v>91.872653839999998</v>
      </c>
      <c r="T291" s="91">
        <v>5.8355000000550185E-4</v>
      </c>
      <c r="U291" s="92">
        <v>1.9214699999999993E-3</v>
      </c>
      <c r="V291" s="90">
        <v>1.086470000001782E-3</v>
      </c>
      <c r="W291" s="91">
        <v>0.39698699000000215</v>
      </c>
      <c r="X291" s="91">
        <v>-1.0966600000078871E-3</v>
      </c>
      <c r="Y291" s="92">
        <v>0.61072878999999913</v>
      </c>
      <c r="Z291" s="90">
        <v>8.5797082499999977</v>
      </c>
      <c r="AA291" s="91">
        <v>1.3191820000011831E-2</v>
      </c>
      <c r="AB291" s="91">
        <v>-1.5111599999954705E-3</v>
      </c>
      <c r="AC291" s="92">
        <v>0.68279613000001516</v>
      </c>
      <c r="AD291" s="90">
        <v>0.1602223599999934</v>
      </c>
      <c r="AE291" s="91">
        <v>9.2654999999740545E-4</v>
      </c>
      <c r="AF291" s="91">
        <v>1.2128228000000048</v>
      </c>
      <c r="AG291" s="92">
        <v>2.7400959999999034E-2</v>
      </c>
      <c r="AH291" s="90">
        <v>4.9616334100000064</v>
      </c>
      <c r="AI291" s="91">
        <v>0.19166752000000634</v>
      </c>
      <c r="AJ291" s="91">
        <v>1.261293000001024E-2</v>
      </c>
      <c r="AK291" s="92">
        <v>0.18882272000000011</v>
      </c>
      <c r="AL291" s="90">
        <v>0.2630811399999875</v>
      </c>
      <c r="AM291" s="91">
        <v>1.9620000035502016E-5</v>
      </c>
      <c r="AN291" s="91">
        <v>0.49827986000003877</v>
      </c>
      <c r="AO291" s="92">
        <v>1.2117523999999977</v>
      </c>
      <c r="AP291" s="90">
        <v>263.58823636999989</v>
      </c>
      <c r="AQ291" s="91">
        <v>118.94396976</v>
      </c>
      <c r="AR291" s="91">
        <v>126.59986433000002</v>
      </c>
      <c r="AS291" s="92">
        <v>29.784505380000002</v>
      </c>
      <c r="AT291" s="90">
        <v>106.20478563999998</v>
      </c>
      <c r="AU291" s="91">
        <v>103.1341372</v>
      </c>
      <c r="AV291" s="91">
        <v>461.47634118999997</v>
      </c>
      <c r="AW291" s="92">
        <v>582.02340370999991</v>
      </c>
      <c r="AX291" s="90">
        <v>54.276592489999985</v>
      </c>
      <c r="AY291" s="91">
        <v>280.5412743</v>
      </c>
      <c r="AZ291" s="91">
        <v>102.33144688</v>
      </c>
      <c r="BA291" s="92">
        <v>841.27545961999999</v>
      </c>
      <c r="BB291" s="90">
        <v>110.98567048</v>
      </c>
      <c r="BC291" s="91">
        <v>300.00024881000002</v>
      </c>
      <c r="BD291" s="91">
        <v>451.83542354000002</v>
      </c>
      <c r="BE291" s="92">
        <v>51.21669086</v>
      </c>
      <c r="BF291" s="90">
        <v>534.80838700000004</v>
      </c>
      <c r="BG291" s="91">
        <v>1357.86837752</v>
      </c>
      <c r="BH291" s="91">
        <v>456.29279283999995</v>
      </c>
      <c r="BI291" s="92">
        <v>1064.72082449</v>
      </c>
      <c r="BJ291" s="90">
        <v>1018.11810859</v>
      </c>
      <c r="BK291" s="91">
        <v>395.52426362</v>
      </c>
      <c r="BL291" s="91">
        <v>984.1725136099999</v>
      </c>
      <c r="BM291" s="92">
        <v>7899.1795069400005</v>
      </c>
      <c r="BN291" s="90">
        <v>3830.9185758100002</v>
      </c>
      <c r="BO291" s="91">
        <v>23.163149170000001</v>
      </c>
      <c r="BP291" s="91">
        <v>298.42709041000001</v>
      </c>
      <c r="BQ291" s="92">
        <v>1011.2698703499999</v>
      </c>
      <c r="BR291" s="90">
        <v>2772.9142172399997</v>
      </c>
      <c r="BS291" s="91">
        <v>11.871355879999999</v>
      </c>
      <c r="BT291" s="91">
        <v>871.51846633000002</v>
      </c>
      <c r="BU291" s="92">
        <v>950.77625998000008</v>
      </c>
      <c r="BV291" s="90">
        <v>522.30066105000003</v>
      </c>
      <c r="BW291" s="91">
        <v>2688.5254534400001</v>
      </c>
      <c r="BX291" s="91">
        <v>521.77899935999994</v>
      </c>
      <c r="BY291" s="92">
        <v>915.42898875999992</v>
      </c>
      <c r="BZ291" s="90">
        <v>1466.0691697500001</v>
      </c>
      <c r="CA291" s="91">
        <v>1412.8439796500002</v>
      </c>
      <c r="CB291" s="91">
        <v>1059.8565900800002</v>
      </c>
      <c r="CC291" s="92">
        <v>138.44195571</v>
      </c>
      <c r="CD291" s="90">
        <v>881.13514969000005</v>
      </c>
      <c r="CE291" s="91">
        <v>394.33165070000001</v>
      </c>
      <c r="CF291" s="91">
        <v>184.89615468</v>
      </c>
      <c r="CG291" s="92">
        <v>25.289319800000001</v>
      </c>
      <c r="CH291" s="91">
        <v>618.07836949999989</v>
      </c>
      <c r="CI291" s="91">
        <v>754.12396836999994</v>
      </c>
      <c r="CJ291" s="91">
        <v>529.62861416999999</v>
      </c>
      <c r="CK291" s="92">
        <v>209.48410046000001</v>
      </c>
      <c r="CL291" s="90">
        <v>1252.01097366</v>
      </c>
      <c r="CM291" s="91">
        <v>214.22092967</v>
      </c>
      <c r="CN291" s="91">
        <v>2353.8129054400001</v>
      </c>
      <c r="CO291" s="91">
        <v>1236.31255089</v>
      </c>
      <c r="CP291" s="90">
        <v>2777.1873776399998</v>
      </c>
      <c r="CQ291" s="91">
        <v>356.61134989000004</v>
      </c>
      <c r="CR291" s="91">
        <v>286.61767311</v>
      </c>
      <c r="CS291" s="92">
        <v>251.70478105000001</v>
      </c>
      <c r="CT291" s="90">
        <v>3794.2016777499998</v>
      </c>
      <c r="CU291" s="91">
        <v>1735.4669203400001</v>
      </c>
      <c r="CV291" s="91">
        <v>487.2559725399999</v>
      </c>
      <c r="CW291" s="92">
        <v>344.94830103000004</v>
      </c>
      <c r="CX291" s="90">
        <v>506.40266332000004</v>
      </c>
      <c r="CY291" s="91">
        <v>769.58733609000001</v>
      </c>
      <c r="CZ291" s="91">
        <v>586.44715767000002</v>
      </c>
      <c r="DA291" s="92">
        <v>588.79638718000001</v>
      </c>
      <c r="DB291" s="90">
        <v>1718.4118819299999</v>
      </c>
      <c r="DC291" s="91">
        <v>661.65154925000002</v>
      </c>
      <c r="DD291" s="91">
        <v>2331.8268024600002</v>
      </c>
      <c r="DE291" s="92">
        <v>737.55767233999995</v>
      </c>
      <c r="DF291" s="90">
        <v>3188.4244809399997</v>
      </c>
      <c r="DG291" s="91">
        <v>2295.1759208899998</v>
      </c>
      <c r="DH291" s="91">
        <v>1399.5337121999999</v>
      </c>
      <c r="DI291" s="92">
        <v>1706.2753049799999</v>
      </c>
      <c r="DJ291" s="90">
        <v>3038.2010889499998</v>
      </c>
      <c r="DK291" s="91">
        <v>1534.3836621399998</v>
      </c>
      <c r="DL291" s="91">
        <v>1230.5869078200003</v>
      </c>
      <c r="DM291" s="92">
        <v>1102.8916673599999</v>
      </c>
      <c r="DN291" s="90">
        <v>6475.0626888699999</v>
      </c>
      <c r="DO291" s="91">
        <v>5220.3318077200001</v>
      </c>
      <c r="DP291" s="91">
        <v>1095.3685693499999</v>
      </c>
      <c r="DQ291" s="92">
        <v>2867.7258914699996</v>
      </c>
      <c r="DR291" s="90">
        <v>1176.5073720900002</v>
      </c>
    </row>
    <row r="292" spans="1:122" s="10" customFormat="1" ht="13.2" customHeight="1" x14ac:dyDescent="0.3">
      <c r="A292" s="175" t="s">
        <v>0</v>
      </c>
      <c r="B292" s="151"/>
      <c r="C292" s="91"/>
      <c r="D292" s="91"/>
      <c r="E292" s="92"/>
      <c r="F292" s="91"/>
      <c r="G292" s="91"/>
      <c r="H292" s="91"/>
      <c r="I292" s="92"/>
      <c r="J292" s="90"/>
      <c r="K292" s="91"/>
      <c r="L292" s="91"/>
      <c r="M292" s="92"/>
      <c r="N292" s="90"/>
      <c r="O292" s="91"/>
      <c r="P292" s="91"/>
      <c r="Q292" s="92"/>
      <c r="R292" s="90"/>
      <c r="S292" s="91"/>
      <c r="T292" s="91"/>
      <c r="U292" s="92"/>
      <c r="V292" s="90"/>
      <c r="W292" s="91"/>
      <c r="X292" s="91"/>
      <c r="Y292" s="92"/>
      <c r="Z292" s="90"/>
      <c r="AA292" s="91"/>
      <c r="AB292" s="91"/>
      <c r="AC292" s="92"/>
      <c r="AD292" s="90"/>
      <c r="AE292" s="91"/>
      <c r="AF292" s="91"/>
      <c r="AG292" s="92"/>
      <c r="AH292" s="90"/>
      <c r="AI292" s="91"/>
      <c r="AJ292" s="91"/>
      <c r="AK292" s="92"/>
      <c r="AL292" s="90"/>
      <c r="AM292" s="91"/>
      <c r="AN292" s="91"/>
      <c r="AO292" s="92"/>
      <c r="AP292" s="90"/>
      <c r="AQ292" s="91"/>
      <c r="AR292" s="91"/>
      <c r="AS292" s="92"/>
      <c r="AT292" s="90"/>
      <c r="AU292" s="91"/>
      <c r="AV292" s="91"/>
      <c r="AW292" s="92"/>
      <c r="AX292" s="90"/>
      <c r="AY292" s="91"/>
      <c r="AZ292" s="91"/>
      <c r="BA292" s="92"/>
      <c r="BB292" s="90"/>
      <c r="BC292" s="91"/>
      <c r="BD292" s="91"/>
      <c r="BE292" s="92"/>
      <c r="BF292" s="90"/>
      <c r="BG292" s="91"/>
      <c r="BH292" s="91"/>
      <c r="BI292" s="92"/>
      <c r="BJ292" s="90"/>
      <c r="BK292" s="91"/>
      <c r="BL292" s="91"/>
      <c r="BM292" s="92"/>
      <c r="BN292" s="90"/>
      <c r="BO292" s="91"/>
      <c r="BP292" s="91"/>
      <c r="BQ292" s="92"/>
      <c r="BR292" s="90"/>
      <c r="BS292" s="91"/>
      <c r="BT292" s="91"/>
      <c r="BU292" s="92"/>
      <c r="BV292" s="90"/>
      <c r="BW292" s="91"/>
      <c r="BX292" s="91"/>
      <c r="BY292" s="92"/>
      <c r="BZ292" s="90"/>
      <c r="CA292" s="91"/>
      <c r="CB292" s="91"/>
      <c r="CC292" s="92"/>
      <c r="CD292" s="90"/>
      <c r="CE292" s="91"/>
      <c r="CF292" s="91"/>
      <c r="CG292" s="92"/>
      <c r="CH292" s="91"/>
      <c r="CI292" s="91"/>
      <c r="CJ292" s="91"/>
      <c r="CK292" s="92"/>
      <c r="CL292" s="90"/>
      <c r="CM292" s="91"/>
      <c r="CN292" s="91"/>
      <c r="CO292" s="91"/>
      <c r="CP292" s="90"/>
      <c r="CQ292" s="91"/>
      <c r="CR292" s="91"/>
      <c r="CS292" s="92"/>
      <c r="CT292" s="90"/>
      <c r="CU292" s="91"/>
      <c r="CV292" s="91"/>
      <c r="CW292" s="92"/>
      <c r="CX292" s="90"/>
      <c r="CY292" s="91"/>
      <c r="CZ292" s="91"/>
      <c r="DA292" s="92"/>
      <c r="DB292" s="90"/>
      <c r="DC292" s="91"/>
      <c r="DD292" s="91"/>
      <c r="DE292" s="92"/>
      <c r="DF292" s="90"/>
      <c r="DG292" s="91"/>
      <c r="DH292" s="91"/>
      <c r="DI292" s="92"/>
      <c r="DJ292" s="90"/>
      <c r="DK292" s="91"/>
      <c r="DL292" s="91"/>
      <c r="DM292" s="92"/>
      <c r="DN292" s="90"/>
      <c r="DO292" s="91"/>
      <c r="DP292" s="91"/>
      <c r="DQ292" s="92"/>
      <c r="DR292" s="90"/>
    </row>
    <row r="293" spans="1:122" s="10" customFormat="1" ht="13.2" customHeight="1" x14ac:dyDescent="0.3">
      <c r="A293" s="177" t="s">
        <v>239</v>
      </c>
      <c r="B293" s="156">
        <v>-0.99999999999999978</v>
      </c>
      <c r="C293" s="106">
        <v>16.276999999999997</v>
      </c>
      <c r="D293" s="106">
        <v>-23.166</v>
      </c>
      <c r="E293" s="107">
        <v>2.4999999999999996</v>
      </c>
      <c r="F293" s="106">
        <v>0.32800000000000118</v>
      </c>
      <c r="G293" s="106">
        <v>0</v>
      </c>
      <c r="H293" s="106">
        <v>0</v>
      </c>
      <c r="I293" s="107">
        <v>0</v>
      </c>
      <c r="J293" s="105">
        <v>0</v>
      </c>
      <c r="K293" s="106">
        <v>0</v>
      </c>
      <c r="L293" s="106">
        <v>0</v>
      </c>
      <c r="M293" s="107">
        <v>0</v>
      </c>
      <c r="N293" s="105">
        <v>0</v>
      </c>
      <c r="O293" s="106">
        <v>0</v>
      </c>
      <c r="P293" s="106">
        <v>0</v>
      </c>
      <c r="Q293" s="107">
        <v>0</v>
      </c>
      <c r="R293" s="105">
        <v>-6.0000000000000001E-3</v>
      </c>
      <c r="S293" s="106">
        <v>-3.0000000000000001E-3</v>
      </c>
      <c r="T293" s="106">
        <v>-2E-3</v>
      </c>
      <c r="U293" s="107">
        <v>0</v>
      </c>
      <c r="V293" s="105">
        <v>0</v>
      </c>
      <c r="W293" s="106">
        <v>-2E-3</v>
      </c>
      <c r="X293" s="106">
        <v>0</v>
      </c>
      <c r="Y293" s="107">
        <v>0.215</v>
      </c>
      <c r="Z293" s="105">
        <v>-0.14399999999999999</v>
      </c>
      <c r="AA293" s="106">
        <v>0</v>
      </c>
      <c r="AB293" s="106">
        <v>-8.0000000000000002E-3</v>
      </c>
      <c r="AC293" s="107">
        <v>-0.01</v>
      </c>
      <c r="AD293" s="105">
        <v>0</v>
      </c>
      <c r="AE293" s="106">
        <v>0</v>
      </c>
      <c r="AF293" s="106">
        <v>0</v>
      </c>
      <c r="AG293" s="107">
        <v>0</v>
      </c>
      <c r="AH293" s="105">
        <v>-0.01</v>
      </c>
      <c r="AI293" s="106">
        <v>0</v>
      </c>
      <c r="AJ293" s="106">
        <v>0</v>
      </c>
      <c r="AK293" s="107">
        <v>-4.0000000000000001E-3</v>
      </c>
      <c r="AL293" s="105">
        <v>0</v>
      </c>
      <c r="AM293" s="106">
        <v>0</v>
      </c>
      <c r="AN293" s="106">
        <v>-0.02</v>
      </c>
      <c r="AO293" s="107">
        <v>0</v>
      </c>
      <c r="AP293" s="105">
        <v>262.83</v>
      </c>
      <c r="AQ293" s="106">
        <v>129.11000000000001</v>
      </c>
      <c r="AR293" s="106">
        <v>4.2000000000000003E-2</v>
      </c>
      <c r="AS293" s="107">
        <v>29.25</v>
      </c>
      <c r="AT293" s="105">
        <v>-506.58300000000003</v>
      </c>
      <c r="AU293" s="106">
        <v>72.36</v>
      </c>
      <c r="AV293" s="106">
        <v>200.03300000000002</v>
      </c>
      <c r="AW293" s="107">
        <v>-345.30699999999996</v>
      </c>
      <c r="AX293" s="105">
        <v>36.501999999999995</v>
      </c>
      <c r="AY293" s="106">
        <v>153.44999999999999</v>
      </c>
      <c r="AZ293" s="106">
        <v>-3.9E-2</v>
      </c>
      <c r="BA293" s="107">
        <v>-100.04300000000001</v>
      </c>
      <c r="BB293" s="105">
        <v>-8.0000000000000002E-3</v>
      </c>
      <c r="BC293" s="106">
        <v>-121.47799999999999</v>
      </c>
      <c r="BD293" s="106">
        <v>449.71100000000007</v>
      </c>
      <c r="BE293" s="107">
        <v>-448.36099999999993</v>
      </c>
      <c r="BF293" s="105">
        <v>-7.6999999999429747E-3</v>
      </c>
      <c r="BG293" s="106">
        <v>-1.2123999999999999</v>
      </c>
      <c r="BH293" s="106">
        <v>-2.2699999999999998E-2</v>
      </c>
      <c r="BI293" s="107">
        <v>-5.9000000000000007E-3</v>
      </c>
      <c r="BJ293" s="105">
        <v>9.0653890000000001E-2</v>
      </c>
      <c r="BK293" s="106">
        <v>-0.113717</v>
      </c>
      <c r="BL293" s="106">
        <v>-5.4407600000000002E-3</v>
      </c>
      <c r="BM293" s="107">
        <v>-5.6257140000000004E-2</v>
      </c>
      <c r="BN293" s="105">
        <v>-3.428918999999999E-2</v>
      </c>
      <c r="BO293" s="106">
        <v>-0.12777235000000001</v>
      </c>
      <c r="BP293" s="106">
        <v>-6.4012739999999999E-2</v>
      </c>
      <c r="BQ293" s="107">
        <v>-0.19004590000000002</v>
      </c>
      <c r="BR293" s="105">
        <v>-1.3606150000000001E-2</v>
      </c>
      <c r="BS293" s="106">
        <v>-7.3143340000000001E-2</v>
      </c>
      <c r="BT293" s="106">
        <v>-7.0396E-3</v>
      </c>
      <c r="BU293" s="107">
        <v>-1.7183570000000002E-2</v>
      </c>
      <c r="BV293" s="105">
        <v>31.966647909999999</v>
      </c>
      <c r="BW293" s="106">
        <v>-5.1077360000000002E-2</v>
      </c>
      <c r="BX293" s="106">
        <v>-1.8367910000000001E-2</v>
      </c>
      <c r="BY293" s="107">
        <v>-2.2322800000000001E-3</v>
      </c>
      <c r="BZ293" s="105">
        <v>35.438731239999996</v>
      </c>
      <c r="CA293" s="106">
        <v>39.795476220000005</v>
      </c>
      <c r="CB293" s="106">
        <v>-8.0798381499999934</v>
      </c>
      <c r="CC293" s="107">
        <v>-16.751113560000004</v>
      </c>
      <c r="CD293" s="105">
        <v>-18.597534659999997</v>
      </c>
      <c r="CE293" s="106">
        <v>-5.094308250000001</v>
      </c>
      <c r="CF293" s="106">
        <v>4.5160371299999991</v>
      </c>
      <c r="CG293" s="107">
        <v>-241.21210708000004</v>
      </c>
      <c r="CH293" s="106">
        <v>-0.35792854999999979</v>
      </c>
      <c r="CI293" s="106">
        <v>-19.480780399999997</v>
      </c>
      <c r="CJ293" s="106">
        <v>-36.533264810000006</v>
      </c>
      <c r="CK293" s="107">
        <v>25.01758736</v>
      </c>
      <c r="CL293" s="105">
        <v>-8.2813270800000005</v>
      </c>
      <c r="CM293" s="106">
        <v>3.5155648000000004</v>
      </c>
      <c r="CN293" s="106">
        <v>242.22907832000004</v>
      </c>
      <c r="CO293" s="106">
        <v>33.325294609999993</v>
      </c>
      <c r="CP293" s="105">
        <v>-34.835241680000003</v>
      </c>
      <c r="CQ293" s="106">
        <v>16.309869379999995</v>
      </c>
      <c r="CR293" s="106">
        <v>-127.30888800999999</v>
      </c>
      <c r="CS293" s="107">
        <v>-157.61846004</v>
      </c>
      <c r="CT293" s="105">
        <v>-386.60143544000005</v>
      </c>
      <c r="CU293" s="106">
        <v>-133.32777171999999</v>
      </c>
      <c r="CV293" s="106">
        <v>-4.2515649399999997</v>
      </c>
      <c r="CW293" s="107">
        <v>-26.249746249999998</v>
      </c>
      <c r="CX293" s="105">
        <v>21.797931429999998</v>
      </c>
      <c r="CY293" s="106">
        <v>36.539458350000004</v>
      </c>
      <c r="CZ293" s="106">
        <v>16.646647919999999</v>
      </c>
      <c r="DA293" s="107">
        <v>117.50175145999999</v>
      </c>
      <c r="DB293" s="105">
        <v>-8.6745134799999946</v>
      </c>
      <c r="DC293" s="106">
        <v>44.730038159999999</v>
      </c>
      <c r="DD293" s="106">
        <v>-81.875716480000008</v>
      </c>
      <c r="DE293" s="107">
        <v>-42.941427539999992</v>
      </c>
      <c r="DF293" s="105">
        <v>27.038104360000002</v>
      </c>
      <c r="DG293" s="106">
        <v>-258.96302350000002</v>
      </c>
      <c r="DH293" s="106">
        <v>151.54181096000002</v>
      </c>
      <c r="DI293" s="107">
        <v>333.79106644000001</v>
      </c>
      <c r="DJ293" s="105">
        <v>197.79687370000002</v>
      </c>
      <c r="DK293" s="106">
        <v>-136.78924744999998</v>
      </c>
      <c r="DL293" s="106">
        <v>105.00505877000001</v>
      </c>
      <c r="DM293" s="107">
        <v>215.65289720999999</v>
      </c>
      <c r="DN293" s="105">
        <v>397.55396460000003</v>
      </c>
      <c r="DO293" s="106">
        <v>564.20672027000001</v>
      </c>
      <c r="DP293" s="106">
        <v>90.104635869999981</v>
      </c>
      <c r="DQ293" s="107">
        <v>-156.51888685000003</v>
      </c>
      <c r="DR293" s="105">
        <v>104.78740321000001</v>
      </c>
    </row>
    <row r="294" spans="1:122" s="10" customFormat="1" ht="13.2" customHeight="1" x14ac:dyDescent="0.3">
      <c r="A294" s="178" t="s">
        <v>88</v>
      </c>
      <c r="B294" s="156">
        <v>2.2999999999999998</v>
      </c>
      <c r="C294" s="106">
        <v>9.423</v>
      </c>
      <c r="D294" s="106">
        <v>28.465999999999998</v>
      </c>
      <c r="E294" s="107">
        <v>10.8</v>
      </c>
      <c r="F294" s="106">
        <v>10.744999999999999</v>
      </c>
      <c r="G294" s="106">
        <v>0</v>
      </c>
      <c r="H294" s="106">
        <v>0</v>
      </c>
      <c r="I294" s="107">
        <v>0</v>
      </c>
      <c r="J294" s="105">
        <v>0</v>
      </c>
      <c r="K294" s="106">
        <v>0</v>
      </c>
      <c r="L294" s="106">
        <v>0</v>
      </c>
      <c r="M294" s="107">
        <v>0</v>
      </c>
      <c r="N294" s="105">
        <v>0</v>
      </c>
      <c r="O294" s="106">
        <v>0</v>
      </c>
      <c r="P294" s="106">
        <v>0</v>
      </c>
      <c r="Q294" s="107">
        <v>0</v>
      </c>
      <c r="R294" s="105">
        <v>6.0000000000000001E-3</v>
      </c>
      <c r="S294" s="106">
        <v>3.0000000000000001E-3</v>
      </c>
      <c r="T294" s="106">
        <v>2E-3</v>
      </c>
      <c r="U294" s="107">
        <v>0</v>
      </c>
      <c r="V294" s="105">
        <v>0</v>
      </c>
      <c r="W294" s="106">
        <v>2E-3</v>
      </c>
      <c r="X294" s="106">
        <v>0</v>
      </c>
      <c r="Y294" s="107">
        <v>0</v>
      </c>
      <c r="Z294" s="105">
        <v>0.14399999999999999</v>
      </c>
      <c r="AA294" s="106">
        <v>0</v>
      </c>
      <c r="AB294" s="106">
        <v>8.0000000000000002E-3</v>
      </c>
      <c r="AC294" s="107">
        <v>0.01</v>
      </c>
      <c r="AD294" s="105">
        <v>0</v>
      </c>
      <c r="AE294" s="106">
        <v>0</v>
      </c>
      <c r="AF294" s="106">
        <v>0</v>
      </c>
      <c r="AG294" s="107">
        <v>0</v>
      </c>
      <c r="AH294" s="105">
        <v>0.01</v>
      </c>
      <c r="AI294" s="106">
        <v>0</v>
      </c>
      <c r="AJ294" s="106">
        <v>0</v>
      </c>
      <c r="AK294" s="107">
        <v>4.0000000000000001E-3</v>
      </c>
      <c r="AL294" s="105">
        <v>0</v>
      </c>
      <c r="AM294" s="106">
        <v>0</v>
      </c>
      <c r="AN294" s="106">
        <v>0.02</v>
      </c>
      <c r="AO294" s="107">
        <v>0</v>
      </c>
      <c r="AP294" s="105">
        <v>0.01</v>
      </c>
      <c r="AQ294" s="106">
        <v>9.5000000000000001E-2</v>
      </c>
      <c r="AR294" s="106">
        <v>8.0000000000000002E-3</v>
      </c>
      <c r="AS294" s="107">
        <v>0.14499999999999999</v>
      </c>
      <c r="AT294" s="105">
        <v>506.58300000000003</v>
      </c>
      <c r="AU294" s="106">
        <v>1E-3</v>
      </c>
      <c r="AV294" s="106">
        <v>1.2E-2</v>
      </c>
      <c r="AW294" s="107">
        <v>397.49399999999997</v>
      </c>
      <c r="AX294" s="105">
        <v>5.0000000000000001E-3</v>
      </c>
      <c r="AY294" s="106">
        <v>9.0000000000000011E-3</v>
      </c>
      <c r="AZ294" s="106">
        <v>3.9E-2</v>
      </c>
      <c r="BA294" s="107">
        <v>300.04300000000001</v>
      </c>
      <c r="BB294" s="105">
        <v>8.0000000000000002E-3</v>
      </c>
      <c r="BC294" s="106">
        <v>121.47799999999999</v>
      </c>
      <c r="BD294" s="106">
        <v>1.3999999999999999E-2</v>
      </c>
      <c r="BE294" s="107">
        <v>449.74099999999999</v>
      </c>
      <c r="BF294" s="105">
        <v>300.0077</v>
      </c>
      <c r="BG294" s="106">
        <v>1.2123999999999999</v>
      </c>
      <c r="BH294" s="106">
        <v>2.2699999999999998E-2</v>
      </c>
      <c r="BI294" s="107">
        <v>5.9000000000000007E-3</v>
      </c>
      <c r="BJ294" s="105">
        <v>9.3461099999999995E-3</v>
      </c>
      <c r="BK294" s="106">
        <v>0.113717</v>
      </c>
      <c r="BL294" s="106">
        <v>5.4407600000000002E-3</v>
      </c>
      <c r="BM294" s="107">
        <v>5.6257140000000004E-2</v>
      </c>
      <c r="BN294" s="105">
        <v>3.428918999999999E-2</v>
      </c>
      <c r="BO294" s="106">
        <v>0.12777235000000001</v>
      </c>
      <c r="BP294" s="106">
        <v>6.4012739999999999E-2</v>
      </c>
      <c r="BQ294" s="107">
        <v>0.19004590000000002</v>
      </c>
      <c r="BR294" s="105">
        <v>1.3606150000000001E-2</v>
      </c>
      <c r="BS294" s="106">
        <v>7.3143340000000001E-2</v>
      </c>
      <c r="BT294" s="106">
        <v>7.0396E-3</v>
      </c>
      <c r="BU294" s="107">
        <v>1.7183570000000002E-2</v>
      </c>
      <c r="BV294" s="105">
        <v>3.3352090000000001E-2</v>
      </c>
      <c r="BW294" s="106">
        <v>5.1077360000000002E-2</v>
      </c>
      <c r="BX294" s="106">
        <v>1.8367910000000001E-2</v>
      </c>
      <c r="BY294" s="107">
        <v>2.2322800000000001E-3</v>
      </c>
      <c r="BZ294" s="105">
        <v>5.9906910000000001E-2</v>
      </c>
      <c r="CA294" s="106">
        <v>2.02251622</v>
      </c>
      <c r="CB294" s="106">
        <v>32.611674819999998</v>
      </c>
      <c r="CC294" s="107">
        <v>64.604421619999997</v>
      </c>
      <c r="CD294" s="105">
        <v>31.162932979999994</v>
      </c>
      <c r="CE294" s="106">
        <v>10.03781966</v>
      </c>
      <c r="CF294" s="106">
        <v>15.987982620000002</v>
      </c>
      <c r="CG294" s="107">
        <v>259.60240144000005</v>
      </c>
      <c r="CH294" s="106">
        <v>26.3906603</v>
      </c>
      <c r="CI294" s="106">
        <v>24.973762509999997</v>
      </c>
      <c r="CJ294" s="106">
        <v>37.080145940000001</v>
      </c>
      <c r="CK294" s="107">
        <v>3.7361176700000001</v>
      </c>
      <c r="CL294" s="105">
        <v>48.299657700000004</v>
      </c>
      <c r="CM294" s="106">
        <v>1.1315479999999999E-2</v>
      </c>
      <c r="CN294" s="106">
        <v>7.9081955799999992</v>
      </c>
      <c r="CO294" s="106">
        <v>5.4797076699999998</v>
      </c>
      <c r="CP294" s="105">
        <v>34.835241680000003</v>
      </c>
      <c r="CQ294" s="106">
        <v>6.6398352100000002</v>
      </c>
      <c r="CR294" s="106">
        <v>127.47597027</v>
      </c>
      <c r="CS294" s="107">
        <v>159.84084512000001</v>
      </c>
      <c r="CT294" s="105">
        <v>387.67643544000003</v>
      </c>
      <c r="CU294" s="106">
        <v>185.30148083999998</v>
      </c>
      <c r="CV294" s="106">
        <v>5.2211851199999995</v>
      </c>
      <c r="CW294" s="107">
        <v>30.452688289999998</v>
      </c>
      <c r="CX294" s="105">
        <v>47.204915790000001</v>
      </c>
      <c r="CY294" s="106">
        <v>18.153576080000001</v>
      </c>
      <c r="CZ294" s="106">
        <v>11.700993389999999</v>
      </c>
      <c r="DA294" s="107">
        <v>38.174781609999997</v>
      </c>
      <c r="DB294" s="105">
        <v>138.7349318</v>
      </c>
      <c r="DC294" s="106">
        <v>2.7029069899999998</v>
      </c>
      <c r="DD294" s="106">
        <v>105.49004257</v>
      </c>
      <c r="DE294" s="107">
        <v>79.838718909999997</v>
      </c>
      <c r="DF294" s="105">
        <v>54.549646760000002</v>
      </c>
      <c r="DG294" s="106">
        <v>281.17270667000003</v>
      </c>
      <c r="DH294" s="106">
        <v>19.53520726</v>
      </c>
      <c r="DI294" s="107">
        <v>3.4901991800000003</v>
      </c>
      <c r="DJ294" s="105">
        <v>5.1816961599999996</v>
      </c>
      <c r="DK294" s="106">
        <v>278.46347379999997</v>
      </c>
      <c r="DL294" s="106">
        <v>66.145340720000007</v>
      </c>
      <c r="DM294" s="107">
        <v>6.4227511699999997</v>
      </c>
      <c r="DN294" s="105">
        <v>25.042064409999998</v>
      </c>
      <c r="DO294" s="106">
        <v>47.422465080000002</v>
      </c>
      <c r="DP294" s="106">
        <v>38.540655120000004</v>
      </c>
      <c r="DQ294" s="107">
        <v>297.0579755</v>
      </c>
      <c r="DR294" s="105">
        <v>15.985406449999997</v>
      </c>
    </row>
    <row r="295" spans="1:122" s="10" customFormat="1" ht="13.2" customHeight="1" x14ac:dyDescent="0.3">
      <c r="A295" s="178" t="s">
        <v>89</v>
      </c>
      <c r="B295" s="156">
        <v>1.3</v>
      </c>
      <c r="C295" s="106">
        <v>25.7</v>
      </c>
      <c r="D295" s="106">
        <v>5.3</v>
      </c>
      <c r="E295" s="107">
        <v>13.299999999999999</v>
      </c>
      <c r="F295" s="106">
        <v>11.073</v>
      </c>
      <c r="G295" s="106">
        <v>0</v>
      </c>
      <c r="H295" s="106">
        <v>0</v>
      </c>
      <c r="I295" s="107">
        <v>0</v>
      </c>
      <c r="J295" s="105">
        <v>0</v>
      </c>
      <c r="K295" s="106">
        <v>0</v>
      </c>
      <c r="L295" s="106">
        <v>0</v>
      </c>
      <c r="M295" s="107">
        <v>0</v>
      </c>
      <c r="N295" s="105">
        <v>0</v>
      </c>
      <c r="O295" s="106">
        <v>0</v>
      </c>
      <c r="P295" s="106">
        <v>0</v>
      </c>
      <c r="Q295" s="107">
        <v>0</v>
      </c>
      <c r="R295" s="105">
        <v>0</v>
      </c>
      <c r="S295" s="106">
        <v>0</v>
      </c>
      <c r="T295" s="106">
        <v>0</v>
      </c>
      <c r="U295" s="107">
        <v>0</v>
      </c>
      <c r="V295" s="105">
        <v>0</v>
      </c>
      <c r="W295" s="106">
        <v>0</v>
      </c>
      <c r="X295" s="106">
        <v>0</v>
      </c>
      <c r="Y295" s="107">
        <v>0.215</v>
      </c>
      <c r="Z295" s="105">
        <v>0</v>
      </c>
      <c r="AA295" s="106">
        <v>0</v>
      </c>
      <c r="AB295" s="106">
        <v>0</v>
      </c>
      <c r="AC295" s="107">
        <v>0</v>
      </c>
      <c r="AD295" s="105">
        <v>0</v>
      </c>
      <c r="AE295" s="106">
        <v>0</v>
      </c>
      <c r="AF295" s="106">
        <v>0</v>
      </c>
      <c r="AG295" s="107">
        <v>0</v>
      </c>
      <c r="AH295" s="105">
        <v>0</v>
      </c>
      <c r="AI295" s="106">
        <v>0</v>
      </c>
      <c r="AJ295" s="106">
        <v>0</v>
      </c>
      <c r="AK295" s="107">
        <v>0</v>
      </c>
      <c r="AL295" s="105">
        <v>0</v>
      </c>
      <c r="AM295" s="106">
        <v>0</v>
      </c>
      <c r="AN295" s="106">
        <v>0</v>
      </c>
      <c r="AO295" s="107">
        <v>0</v>
      </c>
      <c r="AP295" s="105">
        <v>262.83999999999997</v>
      </c>
      <c r="AQ295" s="106">
        <v>129.20500000000001</v>
      </c>
      <c r="AR295" s="106">
        <v>0.05</v>
      </c>
      <c r="AS295" s="107">
        <v>29.395</v>
      </c>
      <c r="AT295" s="105">
        <v>0</v>
      </c>
      <c r="AU295" s="106">
        <v>72.361000000000004</v>
      </c>
      <c r="AV295" s="106">
        <v>200.04500000000002</v>
      </c>
      <c r="AW295" s="107">
        <v>52.186999999999998</v>
      </c>
      <c r="AX295" s="105">
        <v>36.506999999999998</v>
      </c>
      <c r="AY295" s="106">
        <v>153.459</v>
      </c>
      <c r="AZ295" s="106">
        <v>0</v>
      </c>
      <c r="BA295" s="107">
        <v>200</v>
      </c>
      <c r="BB295" s="105">
        <v>0</v>
      </c>
      <c r="BC295" s="106">
        <v>0</v>
      </c>
      <c r="BD295" s="106">
        <v>449.72500000000002</v>
      </c>
      <c r="BE295" s="107">
        <v>1.38</v>
      </c>
      <c r="BF295" s="105">
        <v>300</v>
      </c>
      <c r="BG295" s="106">
        <v>0</v>
      </c>
      <c r="BH295" s="106">
        <v>0</v>
      </c>
      <c r="BI295" s="107">
        <v>0</v>
      </c>
      <c r="BJ295" s="105">
        <v>0.1</v>
      </c>
      <c r="BK295" s="106">
        <v>0</v>
      </c>
      <c r="BL295" s="106">
        <v>0</v>
      </c>
      <c r="BM295" s="107">
        <v>0</v>
      </c>
      <c r="BN295" s="105">
        <v>0</v>
      </c>
      <c r="BO295" s="106">
        <v>0</v>
      </c>
      <c r="BP295" s="106">
        <v>0</v>
      </c>
      <c r="BQ295" s="107">
        <v>0</v>
      </c>
      <c r="BR295" s="105">
        <v>0</v>
      </c>
      <c r="BS295" s="106">
        <v>0</v>
      </c>
      <c r="BT295" s="106">
        <v>0</v>
      </c>
      <c r="BU295" s="107">
        <v>0</v>
      </c>
      <c r="BV295" s="105">
        <v>32</v>
      </c>
      <c r="BW295" s="106">
        <v>0</v>
      </c>
      <c r="BX295" s="106">
        <v>0</v>
      </c>
      <c r="BY295" s="107">
        <v>0</v>
      </c>
      <c r="BZ295" s="105">
        <v>35.498638150000005</v>
      </c>
      <c r="CA295" s="106">
        <v>41.817992440000005</v>
      </c>
      <c r="CB295" s="106">
        <v>24.531836670000001</v>
      </c>
      <c r="CC295" s="107">
        <v>47.853308060000003</v>
      </c>
      <c r="CD295" s="105">
        <v>12.56539832</v>
      </c>
      <c r="CE295" s="106">
        <v>4.9435114100000002</v>
      </c>
      <c r="CF295" s="106">
        <v>20.504019750000001</v>
      </c>
      <c r="CG295" s="107">
        <v>18.390294359999999</v>
      </c>
      <c r="CH295" s="106">
        <v>26.03273175</v>
      </c>
      <c r="CI295" s="106">
        <v>5.4929821099999989</v>
      </c>
      <c r="CJ295" s="106">
        <v>0.54688113000000005</v>
      </c>
      <c r="CK295" s="107">
        <v>28.753705029999999</v>
      </c>
      <c r="CL295" s="105">
        <v>40.01833062</v>
      </c>
      <c r="CM295" s="106">
        <v>3.5268802800000003</v>
      </c>
      <c r="CN295" s="106">
        <v>250.13727390000003</v>
      </c>
      <c r="CO295" s="106">
        <v>38.805002279999997</v>
      </c>
      <c r="CP295" s="105">
        <v>0</v>
      </c>
      <c r="CQ295" s="106">
        <v>22.949704589999996</v>
      </c>
      <c r="CR295" s="106">
        <v>0.16708225999999998</v>
      </c>
      <c r="CS295" s="107">
        <v>2.22238508</v>
      </c>
      <c r="CT295" s="105">
        <v>1.075</v>
      </c>
      <c r="CU295" s="106">
        <v>51.973709120000002</v>
      </c>
      <c r="CV295" s="106">
        <v>0.96962018000000016</v>
      </c>
      <c r="CW295" s="107">
        <v>4.2029420399999999</v>
      </c>
      <c r="CX295" s="105">
        <v>69.002847220000007</v>
      </c>
      <c r="CY295" s="106">
        <v>54.693034429999997</v>
      </c>
      <c r="CZ295" s="106">
        <v>28.34764131</v>
      </c>
      <c r="DA295" s="107">
        <v>155.67653307</v>
      </c>
      <c r="DB295" s="105">
        <v>130.06041832000003</v>
      </c>
      <c r="DC295" s="106">
        <v>47.432945149999995</v>
      </c>
      <c r="DD295" s="106">
        <v>23.614326089999999</v>
      </c>
      <c r="DE295" s="107">
        <v>36.897291369999998</v>
      </c>
      <c r="DF295" s="105">
        <v>81.587751120000007</v>
      </c>
      <c r="DG295" s="106">
        <v>22.209683170000002</v>
      </c>
      <c r="DH295" s="106">
        <v>171.07701822000001</v>
      </c>
      <c r="DI295" s="107">
        <v>337.28126562</v>
      </c>
      <c r="DJ295" s="105">
        <v>202.97856985999999</v>
      </c>
      <c r="DK295" s="106">
        <v>141.67422635</v>
      </c>
      <c r="DL295" s="106">
        <v>171.15039948999998</v>
      </c>
      <c r="DM295" s="107">
        <v>222.07564838000002</v>
      </c>
      <c r="DN295" s="105">
        <v>422.59602901</v>
      </c>
      <c r="DO295" s="106">
        <v>611.62918535000006</v>
      </c>
      <c r="DP295" s="106">
        <v>128.64529099000001</v>
      </c>
      <c r="DQ295" s="107">
        <v>140.53908865</v>
      </c>
      <c r="DR295" s="105">
        <v>120.77280966000001</v>
      </c>
    </row>
    <row r="296" spans="1:122" s="10" customFormat="1" ht="13.2" customHeight="1" x14ac:dyDescent="0.3">
      <c r="A296" s="177" t="s">
        <v>240</v>
      </c>
      <c r="B296" s="156">
        <v>101.14895116</v>
      </c>
      <c r="C296" s="106">
        <v>89.236952039999977</v>
      </c>
      <c r="D296" s="106">
        <v>98.380583120000011</v>
      </c>
      <c r="E296" s="107">
        <v>459.92207523000008</v>
      </c>
      <c r="F296" s="106">
        <v>1.1339314900000002</v>
      </c>
      <c r="G296" s="106">
        <v>-0.2146363999999984</v>
      </c>
      <c r="H296" s="106">
        <v>98.623290730000008</v>
      </c>
      <c r="I296" s="107">
        <v>0.93031569000000169</v>
      </c>
      <c r="J296" s="105">
        <v>27.470326299999996</v>
      </c>
      <c r="K296" s="106">
        <v>-620.20758693000005</v>
      </c>
      <c r="L296" s="106">
        <v>-93.735845609999998</v>
      </c>
      <c r="M296" s="107">
        <v>-1522.2767335399999</v>
      </c>
      <c r="N296" s="105">
        <v>42.752362239999997</v>
      </c>
      <c r="O296" s="106">
        <v>101.64884633999999</v>
      </c>
      <c r="P296" s="106">
        <v>-221.49664973999995</v>
      </c>
      <c r="Q296" s="107">
        <v>48.349466340000028</v>
      </c>
      <c r="R296" s="105">
        <v>-19.75696561000013</v>
      </c>
      <c r="S296" s="106">
        <v>90.946820450000132</v>
      </c>
      <c r="T296" s="106">
        <v>-3.1095684699999837</v>
      </c>
      <c r="U296" s="107">
        <v>-423.78002394999999</v>
      </c>
      <c r="V296" s="105">
        <v>-3.4664396099999983</v>
      </c>
      <c r="W296" s="106">
        <v>-83.956032839999992</v>
      </c>
      <c r="X296" s="106">
        <v>-107.42948344</v>
      </c>
      <c r="Y296" s="107">
        <v>-90.634772499999997</v>
      </c>
      <c r="Z296" s="105">
        <v>3.829374509999993</v>
      </c>
      <c r="AA296" s="106">
        <v>-332.04669920000003</v>
      </c>
      <c r="AB296" s="106">
        <v>-27.12013786999999</v>
      </c>
      <c r="AC296" s="107">
        <v>-29.786528239999981</v>
      </c>
      <c r="AD296" s="105">
        <v>-22.149351960000001</v>
      </c>
      <c r="AE296" s="106">
        <v>-5.6832773600000008</v>
      </c>
      <c r="AF296" s="106">
        <v>-6.0290196799999833</v>
      </c>
      <c r="AG296" s="107">
        <v>-1.4776491400000031</v>
      </c>
      <c r="AH296" s="105">
        <v>4.9597919199999927</v>
      </c>
      <c r="AI296" s="106">
        <v>-6.726663999999255E-2</v>
      </c>
      <c r="AJ296" s="106">
        <v>-359.47348891999997</v>
      </c>
      <c r="AK296" s="107">
        <v>-3.3341612099999982</v>
      </c>
      <c r="AL296" s="105">
        <v>0.20933745999997336</v>
      </c>
      <c r="AM296" s="106">
        <v>13.322070770000042</v>
      </c>
      <c r="AN296" s="106">
        <v>-7.5048638499999578</v>
      </c>
      <c r="AO296" s="107">
        <v>-43.801517079999947</v>
      </c>
      <c r="AP296" s="105">
        <v>0.59927883999988629</v>
      </c>
      <c r="AQ296" s="106">
        <v>-4.3358576499999693</v>
      </c>
      <c r="AR296" s="106">
        <v>126.54158146000003</v>
      </c>
      <c r="AS296" s="107">
        <v>1.2671195200000365</v>
      </c>
      <c r="AT296" s="105">
        <v>54.813517479999966</v>
      </c>
      <c r="AU296" s="106">
        <v>-763.72680145999993</v>
      </c>
      <c r="AV296" s="106">
        <v>259.95142165999999</v>
      </c>
      <c r="AW296" s="107">
        <v>478.70421066</v>
      </c>
      <c r="AX296" s="105">
        <v>16.536186730000008</v>
      </c>
      <c r="AY296" s="106">
        <v>42.943420719999949</v>
      </c>
      <c r="AZ296" s="106">
        <v>-166.36788018999999</v>
      </c>
      <c r="BA296" s="107">
        <v>-1030.091265613125</v>
      </c>
      <c r="BB296" s="105">
        <v>-46.180489090000016</v>
      </c>
      <c r="BC296" s="106">
        <v>-287.12508724000003</v>
      </c>
      <c r="BD296" s="106">
        <v>-417.48811427999999</v>
      </c>
      <c r="BE296" s="107">
        <v>-1127.34740741</v>
      </c>
      <c r="BF296" s="105">
        <v>-1182.77474179</v>
      </c>
      <c r="BG296" s="106">
        <v>821.49559850000014</v>
      </c>
      <c r="BH296" s="106">
        <v>-31.707939510000045</v>
      </c>
      <c r="BI296" s="107">
        <v>-2207.7081895499996</v>
      </c>
      <c r="BJ296" s="105">
        <v>675.68338754999991</v>
      </c>
      <c r="BK296" s="106">
        <v>-430.43191533000004</v>
      </c>
      <c r="BL296" s="106">
        <v>921.87426568000001</v>
      </c>
      <c r="BM296" s="107">
        <v>7832.5138484100007</v>
      </c>
      <c r="BN296" s="105">
        <v>-2887.0210959700003</v>
      </c>
      <c r="BO296" s="106">
        <v>-4097.8169673900002</v>
      </c>
      <c r="BP296" s="106">
        <v>-653.78741242000001</v>
      </c>
      <c r="BQ296" s="107">
        <v>-1559.9337707700001</v>
      </c>
      <c r="BR296" s="105">
        <v>2521.0426333999999</v>
      </c>
      <c r="BS296" s="106">
        <v>-2938.6275019899995</v>
      </c>
      <c r="BT296" s="106">
        <v>551.12568081000006</v>
      </c>
      <c r="BU296" s="107">
        <v>327.41716787000007</v>
      </c>
      <c r="BV296" s="105">
        <v>-975.0027093399998</v>
      </c>
      <c r="BW296" s="106">
        <v>2676.0472239699998</v>
      </c>
      <c r="BX296" s="106">
        <v>158.49578298000003</v>
      </c>
      <c r="BY296" s="107">
        <v>870.4709431399998</v>
      </c>
      <c r="BZ296" s="105">
        <v>742.51795870000012</v>
      </c>
      <c r="CA296" s="106">
        <v>599.09762934000003</v>
      </c>
      <c r="CB296" s="106">
        <v>435.24985798999995</v>
      </c>
      <c r="CC296" s="107">
        <v>-1149.4213719300001</v>
      </c>
      <c r="CD296" s="105">
        <v>-987.87492152999994</v>
      </c>
      <c r="CE296" s="106">
        <v>181.36392369000004</v>
      </c>
      <c r="CF296" s="106">
        <v>-964.76444480000009</v>
      </c>
      <c r="CG296" s="107">
        <v>-1419.0688214000002</v>
      </c>
      <c r="CH296" s="106">
        <v>505.27015785999998</v>
      </c>
      <c r="CI296" s="106">
        <v>-701.10553970000012</v>
      </c>
      <c r="CJ296" s="106">
        <v>526.72742016000007</v>
      </c>
      <c r="CK296" s="107">
        <v>-205.07380403999997</v>
      </c>
      <c r="CL296" s="105">
        <v>1032.0239242800001</v>
      </c>
      <c r="CM296" s="106">
        <v>-250.68070580999998</v>
      </c>
      <c r="CN296" s="106">
        <v>1851.5856994599999</v>
      </c>
      <c r="CO296" s="106">
        <v>-535.47116662000008</v>
      </c>
      <c r="CP296" s="105">
        <v>2630.3154146599995</v>
      </c>
      <c r="CQ296" s="106">
        <v>-888.64843348000011</v>
      </c>
      <c r="CR296" s="106">
        <v>-128.58487359000003</v>
      </c>
      <c r="CS296" s="107">
        <v>-2841.2697053599995</v>
      </c>
      <c r="CT296" s="105">
        <v>3735.3039093799998</v>
      </c>
      <c r="CU296" s="106">
        <v>1682.6932112200002</v>
      </c>
      <c r="CV296" s="106">
        <v>-11.588151170000017</v>
      </c>
      <c r="CW296" s="107">
        <v>-3631.8449233199999</v>
      </c>
      <c r="CX296" s="105">
        <v>-690.20215007000002</v>
      </c>
      <c r="CY296" s="106">
        <v>514.33499215000006</v>
      </c>
      <c r="CZ296" s="106">
        <v>548.21249280000006</v>
      </c>
      <c r="DA296" s="107">
        <v>-1060.87278614</v>
      </c>
      <c r="DB296" s="105">
        <v>1049.77202799</v>
      </c>
      <c r="DC296" s="106">
        <v>30.175814249999974</v>
      </c>
      <c r="DD296" s="106">
        <v>2082.8034726800001</v>
      </c>
      <c r="DE296" s="107">
        <v>-2211.8602608100005</v>
      </c>
      <c r="DF296" s="105">
        <v>2680.2518142099998</v>
      </c>
      <c r="DG296" s="106">
        <v>1216.65358423</v>
      </c>
      <c r="DH296" s="106">
        <v>-501.48633726999981</v>
      </c>
      <c r="DI296" s="107">
        <v>196.18362995000018</v>
      </c>
      <c r="DJ296" s="105">
        <v>2818.1074097700002</v>
      </c>
      <c r="DK296" s="106">
        <v>1372.5609429699998</v>
      </c>
      <c r="DL296" s="106">
        <v>-554.74135013000023</v>
      </c>
      <c r="DM296" s="107">
        <v>-1029.6945789400002</v>
      </c>
      <c r="DN296" s="105">
        <v>6044.96963108</v>
      </c>
      <c r="DO296" s="106">
        <v>4306.18054691</v>
      </c>
      <c r="DP296" s="106">
        <v>-1628.1794496800003</v>
      </c>
      <c r="DQ296" s="107">
        <v>-1577.7424029599997</v>
      </c>
      <c r="DR296" s="105">
        <v>880.7543999799999</v>
      </c>
    </row>
    <row r="297" spans="1:122" s="10" customFormat="1" ht="13.2" customHeight="1" x14ac:dyDescent="0.3">
      <c r="A297" s="178" t="s">
        <v>88</v>
      </c>
      <c r="B297" s="156">
        <v>154.55184512</v>
      </c>
      <c r="C297" s="106">
        <v>240.09315498999999</v>
      </c>
      <c r="D297" s="106">
        <v>182.31873122000002</v>
      </c>
      <c r="E297" s="107">
        <v>225.59071308</v>
      </c>
      <c r="F297" s="106">
        <v>3.2701031700000001</v>
      </c>
      <c r="G297" s="106">
        <v>0.18577233999999962</v>
      </c>
      <c r="H297" s="106">
        <v>2.1261974599999913</v>
      </c>
      <c r="I297" s="107">
        <v>0.91910873999999942</v>
      </c>
      <c r="J297" s="105">
        <v>-0.41744175999999833</v>
      </c>
      <c r="K297" s="106">
        <v>621.93492791000006</v>
      </c>
      <c r="L297" s="106">
        <v>114.49540943000001</v>
      </c>
      <c r="M297" s="107">
        <v>1583.0421959999999</v>
      </c>
      <c r="N297" s="105">
        <v>4.2493967899999943</v>
      </c>
      <c r="O297" s="106">
        <v>1.8367061000000062</v>
      </c>
      <c r="P297" s="106">
        <v>10.046531199999931</v>
      </c>
      <c r="Q297" s="107">
        <v>53.037239949999993</v>
      </c>
      <c r="R297" s="105">
        <v>29.672621070000051</v>
      </c>
      <c r="S297" s="106">
        <v>0.92583338999986875</v>
      </c>
      <c r="T297" s="106">
        <v>3.110152019999989</v>
      </c>
      <c r="U297" s="107">
        <v>423.78194542</v>
      </c>
      <c r="V297" s="105">
        <v>3.4675260800000003</v>
      </c>
      <c r="W297" s="106">
        <v>84.353019829999994</v>
      </c>
      <c r="X297" s="106">
        <v>107.42838677999998</v>
      </c>
      <c r="Y297" s="107">
        <v>91.030501289999989</v>
      </c>
      <c r="Z297" s="105">
        <v>4.7503337400000056</v>
      </c>
      <c r="AA297" s="106">
        <v>332.05989102000001</v>
      </c>
      <c r="AB297" s="106">
        <v>27.118626709999997</v>
      </c>
      <c r="AC297" s="107">
        <v>30.469324369999995</v>
      </c>
      <c r="AD297" s="105">
        <v>22.309574319999992</v>
      </c>
      <c r="AE297" s="106">
        <v>5.6842039099999981</v>
      </c>
      <c r="AF297" s="106">
        <v>7.2418424799999883</v>
      </c>
      <c r="AG297" s="107">
        <v>1.5050501000000023</v>
      </c>
      <c r="AH297" s="105">
        <v>1.8414900000134366E-3</v>
      </c>
      <c r="AI297" s="106">
        <v>0.25893415999999886</v>
      </c>
      <c r="AJ297" s="106">
        <v>359.48610184999995</v>
      </c>
      <c r="AK297" s="107">
        <v>3.5229839299999983</v>
      </c>
      <c r="AL297" s="105">
        <v>5.3743680000014137E-2</v>
      </c>
      <c r="AM297" s="106">
        <v>-13.322051150000005</v>
      </c>
      <c r="AN297" s="106">
        <v>8.0031437099999962</v>
      </c>
      <c r="AO297" s="107">
        <v>45.013269479999948</v>
      </c>
      <c r="AP297" s="105">
        <v>0.1489575300000397</v>
      </c>
      <c r="AQ297" s="106">
        <v>-5.9251725900000158</v>
      </c>
      <c r="AR297" s="106">
        <v>8.2828699999881808E-3</v>
      </c>
      <c r="AS297" s="107">
        <v>-0.87761414000003424</v>
      </c>
      <c r="AT297" s="105">
        <v>51.391268160000024</v>
      </c>
      <c r="AU297" s="106">
        <v>794.49993865999988</v>
      </c>
      <c r="AV297" s="106">
        <v>1.4799195299999628</v>
      </c>
      <c r="AW297" s="107">
        <v>51.132193050000005</v>
      </c>
      <c r="AX297" s="105">
        <v>1.2334057599999724</v>
      </c>
      <c r="AY297" s="106">
        <v>84.138853580000031</v>
      </c>
      <c r="AZ297" s="106">
        <v>268.69932706999998</v>
      </c>
      <c r="BA297" s="107">
        <v>1671.366725233125</v>
      </c>
      <c r="BB297" s="105">
        <v>157.16615956999999</v>
      </c>
      <c r="BC297" s="106">
        <v>587.1253360500001</v>
      </c>
      <c r="BD297" s="106">
        <v>419.59853782000005</v>
      </c>
      <c r="BE297" s="107">
        <v>1177.18409827</v>
      </c>
      <c r="BF297" s="105">
        <v>1417.5831287899998</v>
      </c>
      <c r="BG297" s="106">
        <v>536.37277902000005</v>
      </c>
      <c r="BH297" s="106">
        <v>488.00073235000002</v>
      </c>
      <c r="BI297" s="107">
        <v>3272.4290140399999</v>
      </c>
      <c r="BJ297" s="105">
        <v>342.33472104000003</v>
      </c>
      <c r="BK297" s="106">
        <v>825.95617894999998</v>
      </c>
      <c r="BL297" s="106">
        <v>62.298247930000002</v>
      </c>
      <c r="BM297" s="107">
        <v>66.665658530000002</v>
      </c>
      <c r="BN297" s="105">
        <v>6717.93967178</v>
      </c>
      <c r="BO297" s="106">
        <v>4120.9801165600002</v>
      </c>
      <c r="BP297" s="106">
        <v>952.2145028299999</v>
      </c>
      <c r="BQ297" s="107">
        <v>2571.2036411200002</v>
      </c>
      <c r="BR297" s="105">
        <v>251.87158384000003</v>
      </c>
      <c r="BS297" s="106">
        <v>2950.4988578699995</v>
      </c>
      <c r="BT297" s="106">
        <v>320.39278552000002</v>
      </c>
      <c r="BU297" s="107">
        <v>623.35909211000001</v>
      </c>
      <c r="BV297" s="105">
        <v>1465.3033703900001</v>
      </c>
      <c r="BW297" s="106">
        <v>12.47822947</v>
      </c>
      <c r="BX297" s="106">
        <v>363.28321637999994</v>
      </c>
      <c r="BY297" s="107">
        <v>44.958045619999993</v>
      </c>
      <c r="BZ297" s="105">
        <v>688.05257289999997</v>
      </c>
      <c r="CA297" s="106">
        <v>771.9283578699999</v>
      </c>
      <c r="CB297" s="106">
        <v>600.07489542000008</v>
      </c>
      <c r="CC297" s="107">
        <v>1240.0100195800001</v>
      </c>
      <c r="CD297" s="105">
        <v>1856.4446729000001</v>
      </c>
      <c r="CE297" s="106">
        <v>208.02421560000002</v>
      </c>
      <c r="CF297" s="106">
        <v>1129.15657973</v>
      </c>
      <c r="CG297" s="107">
        <v>1425.9678468400002</v>
      </c>
      <c r="CH297" s="106">
        <v>86.77547989</v>
      </c>
      <c r="CI297" s="106">
        <v>1449.7365259600001</v>
      </c>
      <c r="CJ297" s="106">
        <v>2.3543128800000002</v>
      </c>
      <c r="CK297" s="107">
        <v>385.80419946999996</v>
      </c>
      <c r="CL297" s="105">
        <v>179.96871875999997</v>
      </c>
      <c r="CM297" s="106">
        <v>461.37475519999998</v>
      </c>
      <c r="CN297" s="106">
        <v>252.08993207999998</v>
      </c>
      <c r="CO297" s="106">
        <v>1732.9787152300003</v>
      </c>
      <c r="CP297" s="105">
        <v>146.87196298000001</v>
      </c>
      <c r="CQ297" s="106">
        <v>1222.3100787799999</v>
      </c>
      <c r="CR297" s="106">
        <v>415.03546444</v>
      </c>
      <c r="CS297" s="107">
        <v>3090.7521013299997</v>
      </c>
      <c r="CT297" s="105">
        <v>57.822768370000006</v>
      </c>
      <c r="CU297" s="106">
        <v>0.8</v>
      </c>
      <c r="CV297" s="106">
        <v>497.87450353000003</v>
      </c>
      <c r="CW297" s="107">
        <v>3972.5902823099996</v>
      </c>
      <c r="CX297" s="105">
        <v>1127.60196617</v>
      </c>
      <c r="CY297" s="106">
        <v>200.55930950999996</v>
      </c>
      <c r="CZ297" s="106">
        <v>9.8870235599999994</v>
      </c>
      <c r="DA297" s="107">
        <v>1493.99264025</v>
      </c>
      <c r="DB297" s="105">
        <v>538.57943561999991</v>
      </c>
      <c r="DC297" s="106">
        <v>584.04278984999996</v>
      </c>
      <c r="DD297" s="106">
        <v>225.40900368999999</v>
      </c>
      <c r="DE297" s="107">
        <v>2912.52064178</v>
      </c>
      <c r="DF297" s="105">
        <v>426.58491561</v>
      </c>
      <c r="DG297" s="106">
        <v>1056.31265349</v>
      </c>
      <c r="DH297" s="106">
        <v>1729.9430312499999</v>
      </c>
      <c r="DI297" s="107">
        <v>1172.8104094099999</v>
      </c>
      <c r="DJ297" s="105">
        <v>17.115109319999998</v>
      </c>
      <c r="DK297" s="106">
        <v>20.148492820000001</v>
      </c>
      <c r="DL297" s="106">
        <v>1614.1778584600002</v>
      </c>
      <c r="DM297" s="107">
        <v>1910.5105979200002</v>
      </c>
      <c r="DN297" s="105">
        <v>7.4970287800000008</v>
      </c>
      <c r="DO297" s="106">
        <v>302.52207546000005</v>
      </c>
      <c r="DP297" s="106">
        <v>2594.9027280400001</v>
      </c>
      <c r="DQ297" s="107">
        <v>4304.9292057799994</v>
      </c>
      <c r="DR297" s="105">
        <v>174.98016244999997</v>
      </c>
    </row>
    <row r="298" spans="1:122" s="10" customFormat="1" ht="13.2" customHeight="1" x14ac:dyDescent="0.3">
      <c r="A298" s="178" t="s">
        <v>89</v>
      </c>
      <c r="B298" s="156">
        <v>255.70079627999999</v>
      </c>
      <c r="C298" s="106">
        <v>329.33010703000002</v>
      </c>
      <c r="D298" s="106">
        <v>280.69931434</v>
      </c>
      <c r="E298" s="107">
        <v>685.51278831000013</v>
      </c>
      <c r="F298" s="106">
        <v>4.4040346599999998</v>
      </c>
      <c r="G298" s="106">
        <v>-2.886405999999879E-2</v>
      </c>
      <c r="H298" s="106">
        <v>100.74948818999999</v>
      </c>
      <c r="I298" s="107">
        <v>1.8494244300000013</v>
      </c>
      <c r="J298" s="105">
        <v>27.052884540000001</v>
      </c>
      <c r="K298" s="106">
        <v>1.7273409799999997</v>
      </c>
      <c r="L298" s="106">
        <v>20.759563819999997</v>
      </c>
      <c r="M298" s="107">
        <v>60.765462460000009</v>
      </c>
      <c r="N298" s="105">
        <v>47.001759029999995</v>
      </c>
      <c r="O298" s="106">
        <v>103.48555243999999</v>
      </c>
      <c r="P298" s="106">
        <v>-211.45011854000003</v>
      </c>
      <c r="Q298" s="107">
        <v>101.38670629000001</v>
      </c>
      <c r="R298" s="105">
        <v>9.9156554599999254</v>
      </c>
      <c r="S298" s="106">
        <v>91.872653839999998</v>
      </c>
      <c r="T298" s="106">
        <v>5.8355000000550185E-4</v>
      </c>
      <c r="U298" s="107">
        <v>1.9214699999999993E-3</v>
      </c>
      <c r="V298" s="105">
        <v>1.086470000001782E-3</v>
      </c>
      <c r="W298" s="106">
        <v>0.39698699000000215</v>
      </c>
      <c r="X298" s="106">
        <v>-1.0966600000078871E-3</v>
      </c>
      <c r="Y298" s="107">
        <v>0.39572878999999916</v>
      </c>
      <c r="Z298" s="105">
        <v>8.5797082499999977</v>
      </c>
      <c r="AA298" s="106">
        <v>1.3191820000011831E-2</v>
      </c>
      <c r="AB298" s="106">
        <v>-1.5111599999954705E-3</v>
      </c>
      <c r="AC298" s="107">
        <v>0.68279613000001516</v>
      </c>
      <c r="AD298" s="105">
        <v>0.1602223599999934</v>
      </c>
      <c r="AE298" s="106">
        <v>9.2654999999740545E-4</v>
      </c>
      <c r="AF298" s="106">
        <v>1.2128228000000048</v>
      </c>
      <c r="AG298" s="107">
        <v>2.7400959999999034E-2</v>
      </c>
      <c r="AH298" s="105">
        <v>4.9616334100000064</v>
      </c>
      <c r="AI298" s="106">
        <v>0.19166752000000634</v>
      </c>
      <c r="AJ298" s="106">
        <v>1.261293000001024E-2</v>
      </c>
      <c r="AK298" s="107">
        <v>0.18882272000000011</v>
      </c>
      <c r="AL298" s="105">
        <v>0.2630811399999875</v>
      </c>
      <c r="AM298" s="106">
        <v>1.9620000035502016E-5</v>
      </c>
      <c r="AN298" s="106">
        <v>0.49827986000003877</v>
      </c>
      <c r="AO298" s="107">
        <v>1.2117523999999977</v>
      </c>
      <c r="AP298" s="105">
        <v>0.74823636999992604</v>
      </c>
      <c r="AQ298" s="106">
        <v>-10.261030239999986</v>
      </c>
      <c r="AR298" s="106">
        <v>126.54986433000002</v>
      </c>
      <c r="AS298" s="107">
        <v>0.38950538000000234</v>
      </c>
      <c r="AT298" s="105">
        <v>106.20478563999998</v>
      </c>
      <c r="AU298" s="106">
        <v>30.77313719999999</v>
      </c>
      <c r="AV298" s="106">
        <v>261.43134118999996</v>
      </c>
      <c r="AW298" s="107">
        <v>529.83640371000001</v>
      </c>
      <c r="AX298" s="105">
        <v>17.76959248999998</v>
      </c>
      <c r="AY298" s="106">
        <v>127.08227429999999</v>
      </c>
      <c r="AZ298" s="106">
        <v>102.33144688</v>
      </c>
      <c r="BA298" s="107">
        <v>641.27545961999999</v>
      </c>
      <c r="BB298" s="105">
        <v>110.98567048</v>
      </c>
      <c r="BC298" s="106">
        <v>300.00024881000002</v>
      </c>
      <c r="BD298" s="106">
        <v>2.1104235399999993</v>
      </c>
      <c r="BE298" s="107">
        <v>49.836690859999997</v>
      </c>
      <c r="BF298" s="105">
        <v>234.80838699999998</v>
      </c>
      <c r="BG298" s="106">
        <v>1357.86837752</v>
      </c>
      <c r="BH298" s="106">
        <v>456.29279283999995</v>
      </c>
      <c r="BI298" s="107">
        <v>1064.72082449</v>
      </c>
      <c r="BJ298" s="105">
        <v>1018.01810859</v>
      </c>
      <c r="BK298" s="106">
        <v>395.52426362</v>
      </c>
      <c r="BL298" s="106">
        <v>984.1725136099999</v>
      </c>
      <c r="BM298" s="107">
        <v>7899.1795069400005</v>
      </c>
      <c r="BN298" s="105">
        <v>3830.9185758100002</v>
      </c>
      <c r="BO298" s="106">
        <v>23.163149170000001</v>
      </c>
      <c r="BP298" s="106">
        <v>298.42709041000001</v>
      </c>
      <c r="BQ298" s="107">
        <v>1011.2698703499999</v>
      </c>
      <c r="BR298" s="105">
        <v>2772.9142172399997</v>
      </c>
      <c r="BS298" s="106">
        <v>11.871355879999999</v>
      </c>
      <c r="BT298" s="106">
        <v>871.51846633000002</v>
      </c>
      <c r="BU298" s="107">
        <v>950.77625998000008</v>
      </c>
      <c r="BV298" s="105">
        <v>490.30066105000003</v>
      </c>
      <c r="BW298" s="106">
        <v>2688.5254534400001</v>
      </c>
      <c r="BX298" s="106">
        <v>521.77899935999994</v>
      </c>
      <c r="BY298" s="107">
        <v>915.42898875999992</v>
      </c>
      <c r="BZ298" s="105">
        <v>1430.5705316000001</v>
      </c>
      <c r="CA298" s="106">
        <v>1371.02598721</v>
      </c>
      <c r="CB298" s="106">
        <v>1035.3247534100001</v>
      </c>
      <c r="CC298" s="107">
        <v>90.588647649999999</v>
      </c>
      <c r="CD298" s="105">
        <v>868.56975137000006</v>
      </c>
      <c r="CE298" s="106">
        <v>389.38813929000003</v>
      </c>
      <c r="CF298" s="106">
        <v>164.39213493</v>
      </c>
      <c r="CG298" s="107">
        <v>6.8990254400000008</v>
      </c>
      <c r="CH298" s="106">
        <v>592.04563774999997</v>
      </c>
      <c r="CI298" s="106">
        <v>748.63098625999987</v>
      </c>
      <c r="CJ298" s="106">
        <v>529.08173304000002</v>
      </c>
      <c r="CK298" s="107">
        <v>180.73039543000002</v>
      </c>
      <c r="CL298" s="105">
        <v>1211.9926430400001</v>
      </c>
      <c r="CM298" s="106">
        <v>210.69404939</v>
      </c>
      <c r="CN298" s="106">
        <v>2103.6756315399998</v>
      </c>
      <c r="CO298" s="106">
        <v>1197.5075486100002</v>
      </c>
      <c r="CP298" s="105">
        <v>2777.1873776399998</v>
      </c>
      <c r="CQ298" s="106">
        <v>333.66164530000003</v>
      </c>
      <c r="CR298" s="106">
        <v>286.45059085000003</v>
      </c>
      <c r="CS298" s="107">
        <v>249.48239597000003</v>
      </c>
      <c r="CT298" s="105">
        <v>3793.12667775</v>
      </c>
      <c r="CU298" s="106">
        <v>1683.4932112200001</v>
      </c>
      <c r="CV298" s="106">
        <v>486.28635236000002</v>
      </c>
      <c r="CW298" s="107">
        <v>340.74535899</v>
      </c>
      <c r="CX298" s="105">
        <v>437.39981609999995</v>
      </c>
      <c r="CY298" s="106">
        <v>714.89430166</v>
      </c>
      <c r="CZ298" s="106">
        <v>558.09951636000005</v>
      </c>
      <c r="DA298" s="107">
        <v>433.11985411000006</v>
      </c>
      <c r="DB298" s="105">
        <v>1588.3514636099999</v>
      </c>
      <c r="DC298" s="106">
        <v>614.21860409999988</v>
      </c>
      <c r="DD298" s="106">
        <v>2308.2124763700003</v>
      </c>
      <c r="DE298" s="107">
        <v>700.66038097000001</v>
      </c>
      <c r="DF298" s="105">
        <v>3106.8367298200001</v>
      </c>
      <c r="DG298" s="106">
        <v>2272.9662377199998</v>
      </c>
      <c r="DH298" s="106">
        <v>1228.4566939800002</v>
      </c>
      <c r="DI298" s="107">
        <v>1368.99403936</v>
      </c>
      <c r="DJ298" s="105">
        <v>2835.2225190899999</v>
      </c>
      <c r="DK298" s="106">
        <v>1392.7094357899998</v>
      </c>
      <c r="DL298" s="106">
        <v>1059.4365083299999</v>
      </c>
      <c r="DM298" s="107">
        <v>880.81601898000008</v>
      </c>
      <c r="DN298" s="105">
        <v>6052.4666598599997</v>
      </c>
      <c r="DO298" s="106">
        <v>4608.7026223699995</v>
      </c>
      <c r="DP298" s="106">
        <v>966.72327835999999</v>
      </c>
      <c r="DQ298" s="107">
        <v>2727.1868028200001</v>
      </c>
      <c r="DR298" s="105">
        <v>1055.7345624300001</v>
      </c>
    </row>
    <row r="299" spans="1:122" s="10" customFormat="1" ht="13.2" customHeight="1" x14ac:dyDescent="0.3">
      <c r="A299" s="175" t="s">
        <v>0</v>
      </c>
      <c r="B299" s="151"/>
      <c r="C299" s="91"/>
      <c r="D299" s="91"/>
      <c r="E299" s="92"/>
      <c r="F299" s="91"/>
      <c r="G299" s="91"/>
      <c r="H299" s="91"/>
      <c r="I299" s="92"/>
      <c r="J299" s="90"/>
      <c r="K299" s="91"/>
      <c r="L299" s="91"/>
      <c r="M299" s="92"/>
      <c r="N299" s="90"/>
      <c r="O299" s="91"/>
      <c r="P299" s="91"/>
      <c r="Q299" s="92"/>
      <c r="R299" s="90"/>
      <c r="S299" s="91"/>
      <c r="T299" s="91"/>
      <c r="U299" s="92"/>
      <c r="V299" s="90"/>
      <c r="W299" s="91"/>
      <c r="X299" s="91"/>
      <c r="Y299" s="92"/>
      <c r="Z299" s="90"/>
      <c r="AA299" s="91"/>
      <c r="AB299" s="91"/>
      <c r="AC299" s="92"/>
      <c r="AD299" s="90"/>
      <c r="AE299" s="91"/>
      <c r="AF299" s="91"/>
      <c r="AG299" s="92"/>
      <c r="AH299" s="90"/>
      <c r="AI299" s="91"/>
      <c r="AJ299" s="91"/>
      <c r="AK299" s="92"/>
      <c r="AL299" s="90"/>
      <c r="AM299" s="91"/>
      <c r="AN299" s="91"/>
      <c r="AO299" s="92"/>
      <c r="AP299" s="90"/>
      <c r="AQ299" s="91"/>
      <c r="AR299" s="91"/>
      <c r="AS299" s="92"/>
      <c r="AT299" s="90"/>
      <c r="AU299" s="91"/>
      <c r="AV299" s="91"/>
      <c r="AW299" s="92"/>
      <c r="AX299" s="90"/>
      <c r="AY299" s="91"/>
      <c r="AZ299" s="91"/>
      <c r="BA299" s="92"/>
      <c r="BB299" s="90"/>
      <c r="BC299" s="91"/>
      <c r="BD299" s="91"/>
      <c r="BE299" s="92"/>
      <c r="BF299" s="90"/>
      <c r="BG299" s="91"/>
      <c r="BH299" s="91"/>
      <c r="BI299" s="92"/>
      <c r="BJ299" s="90"/>
      <c r="BK299" s="91"/>
      <c r="BL299" s="91"/>
      <c r="BM299" s="92"/>
      <c r="BN299" s="90"/>
      <c r="BO299" s="91"/>
      <c r="BP299" s="91"/>
      <c r="BQ299" s="92"/>
      <c r="BR299" s="90"/>
      <c r="BS299" s="91"/>
      <c r="BT299" s="91"/>
      <c r="BU299" s="92"/>
      <c r="BV299" s="90"/>
      <c r="BW299" s="91"/>
      <c r="BX299" s="91"/>
      <c r="BY299" s="92"/>
      <c r="BZ299" s="90"/>
      <c r="CA299" s="91"/>
      <c r="CB299" s="91"/>
      <c r="CC299" s="92"/>
      <c r="CD299" s="90"/>
      <c r="CE299" s="91"/>
      <c r="CF299" s="91"/>
      <c r="CG299" s="92"/>
      <c r="CH299" s="91"/>
      <c r="CI299" s="91"/>
      <c r="CJ299" s="91"/>
      <c r="CK299" s="92"/>
      <c r="CL299" s="90"/>
      <c r="CM299" s="91"/>
      <c r="CN299" s="91"/>
      <c r="CO299" s="91"/>
      <c r="CP299" s="90"/>
      <c r="CQ299" s="91"/>
      <c r="CR299" s="91"/>
      <c r="CS299" s="92"/>
      <c r="CT299" s="90"/>
      <c r="CU299" s="91"/>
      <c r="CV299" s="91"/>
      <c r="CW299" s="92"/>
      <c r="CX299" s="90"/>
      <c r="CY299" s="91"/>
      <c r="CZ299" s="91"/>
      <c r="DA299" s="92"/>
      <c r="DB299" s="90"/>
      <c r="DC299" s="91"/>
      <c r="DD299" s="91"/>
      <c r="DE299" s="92"/>
      <c r="DF299" s="90"/>
      <c r="DG299" s="91"/>
      <c r="DH299" s="91"/>
      <c r="DI299" s="92"/>
      <c r="DJ299" s="90"/>
      <c r="DK299" s="91"/>
      <c r="DL299" s="91"/>
      <c r="DM299" s="92"/>
      <c r="DN299" s="90"/>
      <c r="DO299" s="91"/>
      <c r="DP299" s="91"/>
      <c r="DQ299" s="92"/>
      <c r="DR299" s="90"/>
    </row>
    <row r="300" spans="1:122" s="10" customFormat="1" ht="13.2" customHeight="1" x14ac:dyDescent="0.3">
      <c r="A300" s="172" t="s">
        <v>53</v>
      </c>
      <c r="B300" s="153">
        <v>-3343.3710000000001</v>
      </c>
      <c r="C300" s="97">
        <v>3659.5570000000002</v>
      </c>
      <c r="D300" s="97">
        <v>7212.4560000000001</v>
      </c>
      <c r="E300" s="98">
        <v>2843.5260000000003</v>
      </c>
      <c r="F300" s="97">
        <v>4466.33</v>
      </c>
      <c r="G300" s="97">
        <v>5343.7460000000001</v>
      </c>
      <c r="H300" s="97">
        <v>3740.9119999999998</v>
      </c>
      <c r="I300" s="98">
        <v>8470.6769999999997</v>
      </c>
      <c r="J300" s="96">
        <v>4450.8069999999998</v>
      </c>
      <c r="K300" s="97">
        <v>5350.9380000000001</v>
      </c>
      <c r="L300" s="97">
        <v>6160.29</v>
      </c>
      <c r="M300" s="98">
        <v>-5054.0990000000002</v>
      </c>
      <c r="N300" s="96">
        <v>12479.867</v>
      </c>
      <c r="O300" s="97">
        <v>9406.6240000000016</v>
      </c>
      <c r="P300" s="97">
        <v>-6320.7849999999999</v>
      </c>
      <c r="Q300" s="98">
        <v>3016.4989999999998</v>
      </c>
      <c r="R300" s="96">
        <v>-7019.6419999999998</v>
      </c>
      <c r="S300" s="97">
        <v>5419.8369999999995</v>
      </c>
      <c r="T300" s="97">
        <v>230.649</v>
      </c>
      <c r="U300" s="98">
        <v>4911.5209999999997</v>
      </c>
      <c r="V300" s="96">
        <v>3350.1212400000004</v>
      </c>
      <c r="W300" s="97">
        <v>1252.2312200000006</v>
      </c>
      <c r="X300" s="97">
        <v>3718.7043800000001</v>
      </c>
      <c r="Y300" s="98">
        <v>329.72257474609353</v>
      </c>
      <c r="Z300" s="96">
        <v>2881.5261799999998</v>
      </c>
      <c r="AA300" s="97">
        <v>-793.8951800000001</v>
      </c>
      <c r="AB300" s="97">
        <v>2158.1884799999998</v>
      </c>
      <c r="AC300" s="98">
        <v>-3373.69472</v>
      </c>
      <c r="AD300" s="96">
        <v>2660.3460999999998</v>
      </c>
      <c r="AE300" s="97">
        <v>-1424.1226228124997</v>
      </c>
      <c r="AF300" s="97">
        <v>-3723.4610999999995</v>
      </c>
      <c r="AG300" s="98">
        <v>-2310.1875999999997</v>
      </c>
      <c r="AH300" s="96">
        <v>1080.0186200000001</v>
      </c>
      <c r="AI300" s="97">
        <v>2915.2058000000002</v>
      </c>
      <c r="AJ300" s="97">
        <v>-345.17511999999988</v>
      </c>
      <c r="AK300" s="98">
        <v>1478.7084399999999</v>
      </c>
      <c r="AL300" s="96">
        <v>2454.0890599999993</v>
      </c>
      <c r="AM300" s="97">
        <v>-5611.1070599999994</v>
      </c>
      <c r="AN300" s="97">
        <v>-507.66717999999992</v>
      </c>
      <c r="AO300" s="98">
        <v>-330.88117999999969</v>
      </c>
      <c r="AP300" s="96">
        <v>5849.8096400000004</v>
      </c>
      <c r="AQ300" s="97">
        <v>-305.12902000000031</v>
      </c>
      <c r="AR300" s="97">
        <v>298.55141374999903</v>
      </c>
      <c r="AS300" s="98">
        <v>812.09629999999947</v>
      </c>
      <c r="AT300" s="96">
        <v>6238.9218899999987</v>
      </c>
      <c r="AU300" s="97">
        <v>-7967.2053368750003</v>
      </c>
      <c r="AV300" s="97">
        <v>3445.188000000001</v>
      </c>
      <c r="AW300" s="98">
        <v>7358.7030000000004</v>
      </c>
      <c r="AX300" s="96">
        <v>9080.6569531249988</v>
      </c>
      <c r="AY300" s="97">
        <v>15098.520440063483</v>
      </c>
      <c r="AZ300" s="97">
        <v>11909.522354110119</v>
      </c>
      <c r="BA300" s="98">
        <v>12320.689813745656</v>
      </c>
      <c r="BB300" s="96">
        <v>6869.5698964552694</v>
      </c>
      <c r="BC300" s="97">
        <v>7206.6947036079209</v>
      </c>
      <c r="BD300" s="97">
        <v>4595.2441904934822</v>
      </c>
      <c r="BE300" s="98">
        <v>-17618.353440319199</v>
      </c>
      <c r="BF300" s="96">
        <v>-2843.6714499113923</v>
      </c>
      <c r="BG300" s="97">
        <v>5895.1140510333516</v>
      </c>
      <c r="BH300" s="97">
        <v>21348.012489567511</v>
      </c>
      <c r="BI300" s="98">
        <v>23615.67496095891</v>
      </c>
      <c r="BJ300" s="96">
        <v>10630.951513570002</v>
      </c>
      <c r="BK300" s="97">
        <v>13992.857951689999</v>
      </c>
      <c r="BL300" s="97">
        <v>21746.578510440002</v>
      </c>
      <c r="BM300" s="98">
        <v>25277.74349787</v>
      </c>
      <c r="BN300" s="96">
        <v>8281.5900888300021</v>
      </c>
      <c r="BO300" s="97">
        <v>7053.4522939100007</v>
      </c>
      <c r="BP300" s="97">
        <v>6218.5560113400015</v>
      </c>
      <c r="BQ300" s="98">
        <v>2838.6134712500007</v>
      </c>
      <c r="BR300" s="96">
        <v>10070.24892806</v>
      </c>
      <c r="BS300" s="97">
        <v>507.70958864000022</v>
      </c>
      <c r="BT300" s="97">
        <v>7255.5195763299998</v>
      </c>
      <c r="BU300" s="98">
        <v>5395.0049590099989</v>
      </c>
      <c r="BV300" s="96">
        <v>11344.74523918</v>
      </c>
      <c r="BW300" s="97">
        <v>9327.110107120001</v>
      </c>
      <c r="BX300" s="97">
        <v>21274.660077</v>
      </c>
      <c r="BY300" s="98">
        <v>-683.59451889999912</v>
      </c>
      <c r="BZ300" s="96">
        <v>14855.54768448</v>
      </c>
      <c r="CA300" s="97">
        <v>19866.69967817</v>
      </c>
      <c r="CB300" s="97">
        <v>12526.775507870003</v>
      </c>
      <c r="CC300" s="98">
        <v>-3010.7746151900037</v>
      </c>
      <c r="CD300" s="96">
        <v>17629.558375050001</v>
      </c>
      <c r="CE300" s="97">
        <v>10036.148645969995</v>
      </c>
      <c r="CF300" s="97">
        <v>-9943.2340653999981</v>
      </c>
      <c r="CG300" s="98">
        <v>-3452.4780758900006</v>
      </c>
      <c r="CH300" s="97">
        <v>-6904.9811919499989</v>
      </c>
      <c r="CI300" s="97">
        <v>-3101.1101686899992</v>
      </c>
      <c r="CJ300" s="97">
        <v>-6893.4248078700002</v>
      </c>
      <c r="CK300" s="98">
        <v>-3732.4510704899994</v>
      </c>
      <c r="CL300" s="96">
        <v>-4948.9946265200015</v>
      </c>
      <c r="CM300" s="97">
        <v>-767.64431342999751</v>
      </c>
      <c r="CN300" s="97">
        <v>2927.9984484500023</v>
      </c>
      <c r="CO300" s="97">
        <v>-2564.5855194100018</v>
      </c>
      <c r="CP300" s="96">
        <v>4471.1228930900006</v>
      </c>
      <c r="CQ300" s="97">
        <v>-2117.6651040300039</v>
      </c>
      <c r="CR300" s="97">
        <v>603.09343053000339</v>
      </c>
      <c r="CS300" s="98">
        <v>-9233.3731917200021</v>
      </c>
      <c r="CT300" s="96">
        <v>10673.062403069995</v>
      </c>
      <c r="CU300" s="97">
        <v>-5148.7204541200026</v>
      </c>
      <c r="CV300" s="97">
        <v>-6727.4149021400017</v>
      </c>
      <c r="CW300" s="98">
        <v>-9018.1404140300074</v>
      </c>
      <c r="CX300" s="96">
        <v>-21705.544830089999</v>
      </c>
      <c r="CY300" s="97">
        <v>-4254.4714733499977</v>
      </c>
      <c r="CZ300" s="97">
        <v>2039.1996161300005</v>
      </c>
      <c r="DA300" s="98">
        <v>22040.347918809995</v>
      </c>
      <c r="DB300" s="96">
        <v>6451.2273709900028</v>
      </c>
      <c r="DC300" s="97">
        <v>12855.662187670001</v>
      </c>
      <c r="DD300" s="97">
        <v>3706.1159153400022</v>
      </c>
      <c r="DE300" s="98">
        <v>249.65260569999873</v>
      </c>
      <c r="DF300" s="96">
        <v>771.40728883000156</v>
      </c>
      <c r="DG300" s="97">
        <v>-7478.5625677899989</v>
      </c>
      <c r="DH300" s="97">
        <v>-2804.5448899600042</v>
      </c>
      <c r="DI300" s="98">
        <v>6451.1383455000041</v>
      </c>
      <c r="DJ300" s="96">
        <v>907.02333557999827</v>
      </c>
      <c r="DK300" s="97">
        <v>6981.4629369299973</v>
      </c>
      <c r="DL300" s="97">
        <v>2610.6823014900019</v>
      </c>
      <c r="DM300" s="98">
        <v>3313.6516339499999</v>
      </c>
      <c r="DN300" s="96">
        <v>6223.0098599799994</v>
      </c>
      <c r="DO300" s="97">
        <v>-1493.5062983300008</v>
      </c>
      <c r="DP300" s="97">
        <v>7464.2988730900051</v>
      </c>
      <c r="DQ300" s="98">
        <v>-2447.7482475300021</v>
      </c>
      <c r="DR300" s="96">
        <v>-2799.2993780699981</v>
      </c>
    </row>
    <row r="301" spans="1:122" s="10" customFormat="1" ht="13.2" customHeight="1" x14ac:dyDescent="0.3">
      <c r="A301" s="80" t="s">
        <v>63</v>
      </c>
      <c r="B301" s="151">
        <v>4545.5</v>
      </c>
      <c r="C301" s="91">
        <v>9336.6769999999997</v>
      </c>
      <c r="D301" s="91">
        <v>12713.634000000002</v>
      </c>
      <c r="E301" s="92">
        <v>9888.2000000000007</v>
      </c>
      <c r="F301" s="91">
        <v>10133.99</v>
      </c>
      <c r="G301" s="91">
        <v>10958.974</v>
      </c>
      <c r="H301" s="91">
        <v>8902.6679999999997</v>
      </c>
      <c r="I301" s="92">
        <v>15532.969000000001</v>
      </c>
      <c r="J301" s="90">
        <v>10794.132</v>
      </c>
      <c r="K301" s="91">
        <v>17786.73</v>
      </c>
      <c r="L301" s="91">
        <v>17085.996999999999</v>
      </c>
      <c r="M301" s="92">
        <v>14516.32</v>
      </c>
      <c r="N301" s="90">
        <v>18919.981999999996</v>
      </c>
      <c r="O301" s="91">
        <v>18298.391</v>
      </c>
      <c r="P301" s="91">
        <v>11374.040999999999</v>
      </c>
      <c r="Q301" s="92">
        <v>11147.927</v>
      </c>
      <c r="R301" s="90">
        <v>6500.95</v>
      </c>
      <c r="S301" s="91">
        <v>14506.93</v>
      </c>
      <c r="T301" s="91">
        <v>5649.9940000000006</v>
      </c>
      <c r="U301" s="92">
        <v>12216.879000000001</v>
      </c>
      <c r="V301" s="90">
        <v>10518.60824</v>
      </c>
      <c r="W301" s="91">
        <v>7078.6456799999996</v>
      </c>
      <c r="X301" s="91">
        <v>15768.519560000001</v>
      </c>
      <c r="Y301" s="92">
        <v>5450.1657399999995</v>
      </c>
      <c r="Z301" s="90">
        <v>9735.6770800000013</v>
      </c>
      <c r="AA301" s="91">
        <v>8616.125</v>
      </c>
      <c r="AB301" s="91">
        <v>6256.9746800000003</v>
      </c>
      <c r="AC301" s="92">
        <v>4888.0563000000002</v>
      </c>
      <c r="AD301" s="90">
        <v>6733.83842</v>
      </c>
      <c r="AE301" s="91">
        <v>5171.0177771875005</v>
      </c>
      <c r="AF301" s="91">
        <v>2655.39372</v>
      </c>
      <c r="AG301" s="92">
        <v>3791.9954799999996</v>
      </c>
      <c r="AH301" s="90">
        <v>4168.9569600000004</v>
      </c>
      <c r="AI301" s="91">
        <v>7601.1239600000008</v>
      </c>
      <c r="AJ301" s="91">
        <v>6834.6343999999999</v>
      </c>
      <c r="AK301" s="92">
        <v>8741.9104200000002</v>
      </c>
      <c r="AL301" s="90">
        <v>8355.7854599999991</v>
      </c>
      <c r="AM301" s="91">
        <v>5569.6186599999992</v>
      </c>
      <c r="AN301" s="91">
        <v>7048.311020000001</v>
      </c>
      <c r="AO301" s="92">
        <v>9640.7427199999984</v>
      </c>
      <c r="AP301" s="90">
        <v>12449.562740000001</v>
      </c>
      <c r="AQ301" s="91">
        <v>11240.863519999999</v>
      </c>
      <c r="AR301" s="91">
        <v>19006.137140000003</v>
      </c>
      <c r="AS301" s="92">
        <v>16679.824079999999</v>
      </c>
      <c r="AT301" s="90">
        <v>28572.563859999995</v>
      </c>
      <c r="AU301" s="91">
        <v>23686.05</v>
      </c>
      <c r="AV301" s="91">
        <v>20781.701000000001</v>
      </c>
      <c r="AW301" s="92">
        <v>26326.423999999999</v>
      </c>
      <c r="AX301" s="90">
        <v>37548.395000000004</v>
      </c>
      <c r="AY301" s="91">
        <v>49509.826000000001</v>
      </c>
      <c r="AZ301" s="91">
        <v>52101.173354110128</v>
      </c>
      <c r="BA301" s="92">
        <v>71072.642813898245</v>
      </c>
      <c r="BB301" s="90">
        <v>69120.496896455268</v>
      </c>
      <c r="BC301" s="91">
        <v>81881.748754389177</v>
      </c>
      <c r="BD301" s="91">
        <v>81522.949190493484</v>
      </c>
      <c r="BE301" s="92">
        <v>35755.041559680802</v>
      </c>
      <c r="BF301" s="90">
        <v>27843.860250088605</v>
      </c>
      <c r="BG301" s="91">
        <v>47211.136451033351</v>
      </c>
      <c r="BH301" s="91">
        <v>62885.294189567518</v>
      </c>
      <c r="BI301" s="92">
        <v>58367.207360958906</v>
      </c>
      <c r="BJ301" s="90">
        <v>36500.085586130001</v>
      </c>
      <c r="BK301" s="91">
        <v>40577.48071037</v>
      </c>
      <c r="BL301" s="91">
        <v>45352.580970869996</v>
      </c>
      <c r="BM301" s="92">
        <v>56391.191789510005</v>
      </c>
      <c r="BN301" s="90">
        <v>36386.941647910004</v>
      </c>
      <c r="BO301" s="91">
        <v>39813.647923030003</v>
      </c>
      <c r="BP301" s="91">
        <v>30411.429279760003</v>
      </c>
      <c r="BQ301" s="92">
        <v>27710.56049579</v>
      </c>
      <c r="BR301" s="90">
        <v>45100.473605889994</v>
      </c>
      <c r="BS301" s="91">
        <v>38189.513758580004</v>
      </c>
      <c r="BT301" s="91">
        <v>40378.870011510007</v>
      </c>
      <c r="BU301" s="92">
        <v>38768.435930799998</v>
      </c>
      <c r="BV301" s="90">
        <v>45737.054525139996</v>
      </c>
      <c r="BW301" s="91">
        <v>68829.951114159994</v>
      </c>
      <c r="BX301" s="91">
        <v>72452.995911089994</v>
      </c>
      <c r="BY301" s="92">
        <v>56905.358435770002</v>
      </c>
      <c r="BZ301" s="90">
        <v>63136.893144170012</v>
      </c>
      <c r="CA301" s="91">
        <v>78710.325433570004</v>
      </c>
      <c r="CB301" s="91">
        <v>72974.428279159998</v>
      </c>
      <c r="CC301" s="92">
        <v>60188.681089160003</v>
      </c>
      <c r="CD301" s="90">
        <v>66867.756977389989</v>
      </c>
      <c r="CE301" s="91">
        <v>58246.639104940004</v>
      </c>
      <c r="CF301" s="91">
        <v>45277.127811839993</v>
      </c>
      <c r="CG301" s="92">
        <v>45472.109847309999</v>
      </c>
      <c r="CH301" s="91">
        <v>44824.375660060003</v>
      </c>
      <c r="CI301" s="91">
        <v>42747.028118859991</v>
      </c>
      <c r="CJ301" s="91">
        <v>49614.723736750006</v>
      </c>
      <c r="CK301" s="92">
        <v>45131.156535600006</v>
      </c>
      <c r="CL301" s="90">
        <v>54778.091796680004</v>
      </c>
      <c r="CM301" s="91">
        <v>50871.796503500002</v>
      </c>
      <c r="CN301" s="91">
        <v>48115.000201310002</v>
      </c>
      <c r="CO301" s="91">
        <v>53867.63188511</v>
      </c>
      <c r="CP301" s="90">
        <v>63053.738633419991</v>
      </c>
      <c r="CQ301" s="91">
        <v>63316.544018739994</v>
      </c>
      <c r="CR301" s="91">
        <v>51098.61890139</v>
      </c>
      <c r="CS301" s="92">
        <v>62698.489320109999</v>
      </c>
      <c r="CT301" s="90">
        <v>85536.535675709994</v>
      </c>
      <c r="CU301" s="91">
        <v>58653.966177620001</v>
      </c>
      <c r="CV301" s="91">
        <v>65849.192289350001</v>
      </c>
      <c r="CW301" s="92">
        <v>63374.303573869998</v>
      </c>
      <c r="CX301" s="90">
        <v>71561.757799769999</v>
      </c>
      <c r="CY301" s="91">
        <v>49314.191011110001</v>
      </c>
      <c r="CZ301" s="91">
        <v>46339.704436220003</v>
      </c>
      <c r="DA301" s="92">
        <v>64623.876761699998</v>
      </c>
      <c r="DB301" s="90">
        <v>70579.635923010006</v>
      </c>
      <c r="DC301" s="91">
        <v>66789.556403800001</v>
      </c>
      <c r="DD301" s="91">
        <v>66864.896705549996</v>
      </c>
      <c r="DE301" s="92">
        <v>56862.999898609996</v>
      </c>
      <c r="DF301" s="90">
        <v>63136.62573082</v>
      </c>
      <c r="DG301" s="91">
        <v>52183.650604560004</v>
      </c>
      <c r="DH301" s="91">
        <v>55348.28568411</v>
      </c>
      <c r="DI301" s="92">
        <v>65403.38212989</v>
      </c>
      <c r="DJ301" s="90">
        <v>55875.656226710002</v>
      </c>
      <c r="DK301" s="91">
        <v>70271.599056729989</v>
      </c>
      <c r="DL301" s="91">
        <v>64697.615260300008</v>
      </c>
      <c r="DM301" s="92">
        <v>63412.731409960004</v>
      </c>
      <c r="DN301" s="90">
        <v>74352.134753079998</v>
      </c>
      <c r="DO301" s="91">
        <v>68639.033485630003</v>
      </c>
      <c r="DP301" s="91">
        <v>71688.259929649998</v>
      </c>
      <c r="DQ301" s="92">
        <v>72301.810254819997</v>
      </c>
      <c r="DR301" s="90">
        <v>72025.284938690005</v>
      </c>
    </row>
    <row r="302" spans="1:122" s="10" customFormat="1" ht="13.2" customHeight="1" x14ac:dyDescent="0.3">
      <c r="A302" s="80" t="s">
        <v>64</v>
      </c>
      <c r="B302" s="151">
        <v>7888.8709999999992</v>
      </c>
      <c r="C302" s="91">
        <v>5677.12</v>
      </c>
      <c r="D302" s="91">
        <v>5501.1779999999999</v>
      </c>
      <c r="E302" s="92">
        <v>7044.674</v>
      </c>
      <c r="F302" s="91">
        <v>5667.66</v>
      </c>
      <c r="G302" s="91">
        <v>5615.2279999999992</v>
      </c>
      <c r="H302" s="91">
        <v>5161.7560000000003</v>
      </c>
      <c r="I302" s="92">
        <v>7062.2919999999995</v>
      </c>
      <c r="J302" s="90">
        <v>6343.3250000000007</v>
      </c>
      <c r="K302" s="91">
        <v>12435.791999999999</v>
      </c>
      <c r="L302" s="91">
        <v>10925.707</v>
      </c>
      <c r="M302" s="92">
        <v>19570.419000000002</v>
      </c>
      <c r="N302" s="90">
        <v>6440.1149999999998</v>
      </c>
      <c r="O302" s="91">
        <v>8891.7669999999998</v>
      </c>
      <c r="P302" s="91">
        <v>17694.826000000001</v>
      </c>
      <c r="Q302" s="92">
        <v>8131.4279999999999</v>
      </c>
      <c r="R302" s="90">
        <v>13520.592000000001</v>
      </c>
      <c r="S302" s="91">
        <v>9087.0929999999989</v>
      </c>
      <c r="T302" s="91">
        <v>5419.3449999999993</v>
      </c>
      <c r="U302" s="92">
        <v>7305.3579999999993</v>
      </c>
      <c r="V302" s="90">
        <v>7168.4870000000001</v>
      </c>
      <c r="W302" s="91">
        <v>5826.41446</v>
      </c>
      <c r="X302" s="91">
        <v>12049.815180000001</v>
      </c>
      <c r="Y302" s="92">
        <v>5120.443165253906</v>
      </c>
      <c r="Z302" s="90">
        <v>6854.1509000000005</v>
      </c>
      <c r="AA302" s="91">
        <v>9410.0201799999995</v>
      </c>
      <c r="AB302" s="91">
        <v>4098.7862000000005</v>
      </c>
      <c r="AC302" s="92">
        <v>8261.7510199999997</v>
      </c>
      <c r="AD302" s="90">
        <v>4073.4923200000003</v>
      </c>
      <c r="AE302" s="91">
        <v>6595.1404000000002</v>
      </c>
      <c r="AF302" s="91">
        <v>6378.8548199999996</v>
      </c>
      <c r="AG302" s="92">
        <v>6102.1830800000007</v>
      </c>
      <c r="AH302" s="90">
        <v>3088.9383399999997</v>
      </c>
      <c r="AI302" s="91">
        <v>4685.9181600000002</v>
      </c>
      <c r="AJ302" s="91">
        <v>7179.8095199999989</v>
      </c>
      <c r="AK302" s="92">
        <v>7263.2019799999998</v>
      </c>
      <c r="AL302" s="90">
        <v>5901.6964000000007</v>
      </c>
      <c r="AM302" s="91">
        <v>11180.725719999999</v>
      </c>
      <c r="AN302" s="91">
        <v>7555.9781999999996</v>
      </c>
      <c r="AO302" s="92">
        <v>9971.6239000000023</v>
      </c>
      <c r="AP302" s="90">
        <v>6599.7530999999999</v>
      </c>
      <c r="AQ302" s="91">
        <v>11545.992539999999</v>
      </c>
      <c r="AR302" s="91">
        <v>18707.585726249999</v>
      </c>
      <c r="AS302" s="92">
        <v>15867.727780000001</v>
      </c>
      <c r="AT302" s="90">
        <v>22333.641969999997</v>
      </c>
      <c r="AU302" s="91">
        <v>31653.255336874998</v>
      </c>
      <c r="AV302" s="91">
        <v>17336.512999999999</v>
      </c>
      <c r="AW302" s="92">
        <v>18967.720999999998</v>
      </c>
      <c r="AX302" s="90">
        <v>28467.738046875002</v>
      </c>
      <c r="AY302" s="91">
        <v>34411.305559936525</v>
      </c>
      <c r="AZ302" s="91">
        <v>40191.650999999998</v>
      </c>
      <c r="BA302" s="92">
        <v>58751.953000152585</v>
      </c>
      <c r="BB302" s="90">
        <v>62250.926999999996</v>
      </c>
      <c r="BC302" s="91">
        <v>74675.05405078124</v>
      </c>
      <c r="BD302" s="91">
        <v>76927.705000000002</v>
      </c>
      <c r="BE302" s="92">
        <v>53373.394999999997</v>
      </c>
      <c r="BF302" s="90">
        <v>30687.5317</v>
      </c>
      <c r="BG302" s="91">
        <v>41316.022400000002</v>
      </c>
      <c r="BH302" s="91">
        <v>41537.2817</v>
      </c>
      <c r="BI302" s="92">
        <v>34751.532399999996</v>
      </c>
      <c r="BJ302" s="90">
        <v>25869.134072559995</v>
      </c>
      <c r="BK302" s="91">
        <v>26584.622758680001</v>
      </c>
      <c r="BL302" s="91">
        <v>23606.002460430002</v>
      </c>
      <c r="BM302" s="92">
        <v>31113.448291640001</v>
      </c>
      <c r="BN302" s="90">
        <v>28105.351559079998</v>
      </c>
      <c r="BO302" s="91">
        <v>32760.195629119997</v>
      </c>
      <c r="BP302" s="91">
        <v>24192.87326842</v>
      </c>
      <c r="BQ302" s="92">
        <v>24871.947024540001</v>
      </c>
      <c r="BR302" s="90">
        <v>35030.224677830003</v>
      </c>
      <c r="BS302" s="91">
        <v>37681.804169939998</v>
      </c>
      <c r="BT302" s="91">
        <v>33123.350435179993</v>
      </c>
      <c r="BU302" s="92">
        <v>33373.430971790003</v>
      </c>
      <c r="BV302" s="90">
        <v>34392.30928596</v>
      </c>
      <c r="BW302" s="91">
        <v>59502.841007039999</v>
      </c>
      <c r="BX302" s="91">
        <v>51178.335834090001</v>
      </c>
      <c r="BY302" s="92">
        <v>57588.952954669992</v>
      </c>
      <c r="BZ302" s="90">
        <v>48281.345459689997</v>
      </c>
      <c r="CA302" s="91">
        <v>58843.625755400004</v>
      </c>
      <c r="CB302" s="91">
        <v>60447.652771289999</v>
      </c>
      <c r="CC302" s="92">
        <v>63199.45570435001</v>
      </c>
      <c r="CD302" s="90">
        <v>49238.198602339995</v>
      </c>
      <c r="CE302" s="91">
        <v>48210.490458970002</v>
      </c>
      <c r="CF302" s="91">
        <v>55220.361877240008</v>
      </c>
      <c r="CG302" s="92">
        <v>48924.587923200001</v>
      </c>
      <c r="CH302" s="91">
        <v>51729.356852009994</v>
      </c>
      <c r="CI302" s="91">
        <v>45848.138287550006</v>
      </c>
      <c r="CJ302" s="91">
        <v>56508.148544619995</v>
      </c>
      <c r="CK302" s="92">
        <v>48863.607606089994</v>
      </c>
      <c r="CL302" s="90">
        <v>59727.086423200002</v>
      </c>
      <c r="CM302" s="91">
        <v>51639.44081693</v>
      </c>
      <c r="CN302" s="91">
        <v>45187.00175286</v>
      </c>
      <c r="CO302" s="91">
        <v>56432.217404519994</v>
      </c>
      <c r="CP302" s="90">
        <v>58582.615740330002</v>
      </c>
      <c r="CQ302" s="91">
        <v>65434.20912277</v>
      </c>
      <c r="CR302" s="91">
        <v>50495.525470859997</v>
      </c>
      <c r="CS302" s="92">
        <v>71931.862511829997</v>
      </c>
      <c r="CT302" s="90">
        <v>74863.473272639996</v>
      </c>
      <c r="CU302" s="91">
        <v>63802.686631739998</v>
      </c>
      <c r="CV302" s="91">
        <v>72576.607191490009</v>
      </c>
      <c r="CW302" s="92">
        <v>72392.443987900013</v>
      </c>
      <c r="CX302" s="90">
        <v>93267.302629860002</v>
      </c>
      <c r="CY302" s="91">
        <v>53568.662484460001</v>
      </c>
      <c r="CZ302" s="91">
        <v>44300.504820090006</v>
      </c>
      <c r="DA302" s="92">
        <v>42583.528842889995</v>
      </c>
      <c r="DB302" s="90">
        <v>64128.408552020002</v>
      </c>
      <c r="DC302" s="91">
        <v>53933.89421613</v>
      </c>
      <c r="DD302" s="91">
        <v>63158.780790210003</v>
      </c>
      <c r="DE302" s="92">
        <v>56613.347292909995</v>
      </c>
      <c r="DF302" s="90">
        <v>62365.21844199</v>
      </c>
      <c r="DG302" s="91">
        <v>59662.213172350006</v>
      </c>
      <c r="DH302" s="91">
        <v>58152.830574070002</v>
      </c>
      <c r="DI302" s="92">
        <v>58952.243784389997</v>
      </c>
      <c r="DJ302" s="90">
        <v>54968.632891130001</v>
      </c>
      <c r="DK302" s="91">
        <v>63290.136119800009</v>
      </c>
      <c r="DL302" s="91">
        <v>62086.932958809994</v>
      </c>
      <c r="DM302" s="92">
        <v>60099.079776009996</v>
      </c>
      <c r="DN302" s="90">
        <v>68129.124893100001</v>
      </c>
      <c r="DO302" s="91">
        <v>70132.539783960005</v>
      </c>
      <c r="DP302" s="91">
        <v>64223.961056559994</v>
      </c>
      <c r="DQ302" s="92">
        <v>74749.558502350003</v>
      </c>
      <c r="DR302" s="90">
        <v>74824.584316759996</v>
      </c>
    </row>
    <row r="303" spans="1:122" s="10" customFormat="1" ht="13.2" customHeight="1" x14ac:dyDescent="0.3">
      <c r="A303" s="172" t="s">
        <v>156</v>
      </c>
      <c r="B303" s="153">
        <v>-2592.0360000000001</v>
      </c>
      <c r="C303" s="97">
        <v>1214.165</v>
      </c>
      <c r="D303" s="97">
        <v>3813.393</v>
      </c>
      <c r="E303" s="98">
        <v>807.46299999999997</v>
      </c>
      <c r="F303" s="97">
        <v>1930.2600000000002</v>
      </c>
      <c r="G303" s="97">
        <v>1001.7649999999999</v>
      </c>
      <c r="H303" s="97">
        <v>1282.924</v>
      </c>
      <c r="I303" s="98">
        <v>1930.4490000000001</v>
      </c>
      <c r="J303" s="96">
        <v>3029.826</v>
      </c>
      <c r="K303" s="97">
        <v>3584.4440000000004</v>
      </c>
      <c r="L303" s="97">
        <v>2046.127</v>
      </c>
      <c r="M303" s="98">
        <v>-1789.66</v>
      </c>
      <c r="N303" s="96">
        <v>3799.6469999999999</v>
      </c>
      <c r="O303" s="97">
        <v>908.73699999999997</v>
      </c>
      <c r="P303" s="97">
        <v>-2780.038</v>
      </c>
      <c r="Q303" s="98">
        <v>-933.61599999999999</v>
      </c>
      <c r="R303" s="96">
        <v>250.24200000000002</v>
      </c>
      <c r="S303" s="97">
        <v>1770.675</v>
      </c>
      <c r="T303" s="97">
        <v>87.194000000000017</v>
      </c>
      <c r="U303" s="98">
        <v>463.39800000000002</v>
      </c>
      <c r="V303" s="96">
        <v>246.74505999999997</v>
      </c>
      <c r="W303" s="97">
        <v>1336.1844300000005</v>
      </c>
      <c r="X303" s="97">
        <v>1452.3649700000003</v>
      </c>
      <c r="Y303" s="98">
        <v>40.619296640624839</v>
      </c>
      <c r="Z303" s="96">
        <v>889.39767000000018</v>
      </c>
      <c r="AA303" s="97">
        <v>1003.0013299999999</v>
      </c>
      <c r="AB303" s="97">
        <v>556.50661999999988</v>
      </c>
      <c r="AC303" s="98">
        <v>32.29531999999999</v>
      </c>
      <c r="AD303" s="96">
        <v>1246.7646500000001</v>
      </c>
      <c r="AE303" s="97">
        <v>754.85994000000017</v>
      </c>
      <c r="AF303" s="97">
        <v>-768.13064999999995</v>
      </c>
      <c r="AG303" s="98">
        <v>747.24860000000012</v>
      </c>
      <c r="AH303" s="96">
        <v>140.06353000000001</v>
      </c>
      <c r="AI303" s="97">
        <v>498.47820000000002</v>
      </c>
      <c r="AJ303" s="97">
        <v>785.6587199999999</v>
      </c>
      <c r="AK303" s="98">
        <v>1548.40436</v>
      </c>
      <c r="AL303" s="96">
        <v>823.92738999999983</v>
      </c>
      <c r="AM303" s="97">
        <v>-9.5983899999997391</v>
      </c>
      <c r="AN303" s="97">
        <v>-131.85516999999982</v>
      </c>
      <c r="AO303" s="98">
        <v>1398.4593300000001</v>
      </c>
      <c r="AP303" s="96">
        <v>2563.08466</v>
      </c>
      <c r="AQ303" s="97">
        <v>-52.675630000000297</v>
      </c>
      <c r="AR303" s="97">
        <v>2196.7303299999994</v>
      </c>
      <c r="AS303" s="98">
        <v>1744.1129499999997</v>
      </c>
      <c r="AT303" s="96">
        <v>2643.2743292549831</v>
      </c>
      <c r="AU303" s="97">
        <v>1497.437829354933</v>
      </c>
      <c r="AV303" s="97">
        <v>605.76948969579951</v>
      </c>
      <c r="AW303" s="98">
        <v>2969.3318262038588</v>
      </c>
      <c r="AX303" s="96">
        <v>2610.4662709577556</v>
      </c>
      <c r="AY303" s="97">
        <v>4973.2234289767312</v>
      </c>
      <c r="AZ303" s="97">
        <v>7143.6620085717959</v>
      </c>
      <c r="BA303" s="98">
        <v>11489.984235043752</v>
      </c>
      <c r="BB303" s="96">
        <v>-2066.8635948336455</v>
      </c>
      <c r="BC303" s="97">
        <v>6894.9444650287096</v>
      </c>
      <c r="BD303" s="97">
        <v>-3660.2948863201855</v>
      </c>
      <c r="BE303" s="98">
        <v>-8733.153433846237</v>
      </c>
      <c r="BF303" s="96">
        <v>-33.204100000000722</v>
      </c>
      <c r="BG303" s="97">
        <v>3063.4129999999986</v>
      </c>
      <c r="BH303" s="97">
        <v>14236.833300000002</v>
      </c>
      <c r="BI303" s="98">
        <v>19804.196</v>
      </c>
      <c r="BJ303" s="96">
        <v>5271.347567060001</v>
      </c>
      <c r="BK303" s="97">
        <v>4463.20770275</v>
      </c>
      <c r="BL303" s="97">
        <v>9399.5537748799998</v>
      </c>
      <c r="BM303" s="98">
        <v>18539.804689289995</v>
      </c>
      <c r="BN303" s="96">
        <v>748.78896006000059</v>
      </c>
      <c r="BO303" s="97">
        <v>3134.1460017900008</v>
      </c>
      <c r="BP303" s="97">
        <v>2087.3667850200009</v>
      </c>
      <c r="BQ303" s="98">
        <v>1218.2789742300006</v>
      </c>
      <c r="BR303" s="96">
        <v>5193.3959345599997</v>
      </c>
      <c r="BS303" s="97">
        <v>-2293.4746029099997</v>
      </c>
      <c r="BT303" s="97">
        <v>1.9045744900006412</v>
      </c>
      <c r="BU303" s="98">
        <v>2702.3444001299995</v>
      </c>
      <c r="BV303" s="96">
        <v>7095.37680086</v>
      </c>
      <c r="BW303" s="97">
        <v>-813.42324611999902</v>
      </c>
      <c r="BX303" s="97">
        <v>3383.6726750499993</v>
      </c>
      <c r="BY303" s="98">
        <v>1470.2254954100013</v>
      </c>
      <c r="BZ303" s="96">
        <v>184.5624001500023</v>
      </c>
      <c r="CA303" s="97">
        <v>8339.7406461899991</v>
      </c>
      <c r="CB303" s="97">
        <v>2502.8810419900014</v>
      </c>
      <c r="CC303" s="98">
        <v>-371.07258934000174</v>
      </c>
      <c r="CD303" s="96">
        <v>3887.8829175899982</v>
      </c>
      <c r="CE303" s="97">
        <v>4972.8502576599994</v>
      </c>
      <c r="CF303" s="97">
        <v>-877.34990505999974</v>
      </c>
      <c r="CG303" s="98">
        <v>-1436.8009636500003</v>
      </c>
      <c r="CH303" s="97">
        <v>2459.5485995600006</v>
      </c>
      <c r="CI303" s="97">
        <v>1921.11593169</v>
      </c>
      <c r="CJ303" s="97">
        <v>849.03298287999974</v>
      </c>
      <c r="CK303" s="98">
        <v>1565.3147475800004</v>
      </c>
      <c r="CL303" s="96">
        <v>-933.53569892000087</v>
      </c>
      <c r="CM303" s="97">
        <v>-1439.3426413799993</v>
      </c>
      <c r="CN303" s="97">
        <v>4123.581753720001</v>
      </c>
      <c r="CO303" s="97">
        <v>1212.2348243099998</v>
      </c>
      <c r="CP303" s="96">
        <v>-973.42042629000116</v>
      </c>
      <c r="CQ303" s="97">
        <v>-722.51072273000136</v>
      </c>
      <c r="CR303" s="97">
        <v>2329.9872174500001</v>
      </c>
      <c r="CS303" s="98">
        <v>-2737.7122342900002</v>
      </c>
      <c r="CT303" s="96">
        <v>-848.4903158300026</v>
      </c>
      <c r="CU303" s="97">
        <v>-1732.2580231000022</v>
      </c>
      <c r="CV303" s="97">
        <v>12.235511649998557</v>
      </c>
      <c r="CW303" s="98">
        <v>-2150.0177492200041</v>
      </c>
      <c r="CX303" s="96">
        <v>-13774.16095926</v>
      </c>
      <c r="CY303" s="97">
        <v>-4074.9556781899992</v>
      </c>
      <c r="CZ303" s="97">
        <v>719.22475566000026</v>
      </c>
      <c r="DA303" s="98">
        <v>12512.077946589998</v>
      </c>
      <c r="DB303" s="96">
        <v>2071.0412034400019</v>
      </c>
      <c r="DC303" s="97">
        <v>6623.6066951200009</v>
      </c>
      <c r="DD303" s="97">
        <v>-3271.5315660999995</v>
      </c>
      <c r="DE303" s="98">
        <v>-177.36800835000008</v>
      </c>
      <c r="DF303" s="96">
        <v>10262.379651119998</v>
      </c>
      <c r="DG303" s="97">
        <v>-1513.7624971300004</v>
      </c>
      <c r="DH303" s="97">
        <v>-5543.414401230003</v>
      </c>
      <c r="DI303" s="98">
        <v>6295.1244902900035</v>
      </c>
      <c r="DJ303" s="96">
        <v>-718.65703150000081</v>
      </c>
      <c r="DK303" s="97">
        <v>893.22959209000055</v>
      </c>
      <c r="DL303" s="97">
        <v>-1484.2604447799977</v>
      </c>
      <c r="DM303" s="98">
        <v>3486.3891286799994</v>
      </c>
      <c r="DN303" s="96">
        <v>-7032.0742508499998</v>
      </c>
      <c r="DO303" s="97">
        <v>-3587.9474482399992</v>
      </c>
      <c r="DP303" s="97">
        <v>393.72108737000281</v>
      </c>
      <c r="DQ303" s="98">
        <v>-3747.5782086700028</v>
      </c>
      <c r="DR303" s="96">
        <v>-65.558316309997736</v>
      </c>
    </row>
    <row r="304" spans="1:122" s="10" customFormat="1" ht="13.2" customHeight="1" x14ac:dyDescent="0.3">
      <c r="A304" s="80" t="s">
        <v>80</v>
      </c>
      <c r="B304" s="151">
        <v>3834.0950000000003</v>
      </c>
      <c r="C304" s="91">
        <v>5509.4660000000003</v>
      </c>
      <c r="D304" s="91">
        <v>8621.4279999999999</v>
      </c>
      <c r="E304" s="92">
        <v>6651.8520000000008</v>
      </c>
      <c r="F304" s="91">
        <v>6743.2709999999997</v>
      </c>
      <c r="G304" s="91">
        <v>5576.3189999999995</v>
      </c>
      <c r="H304" s="91">
        <v>5931.4110000000001</v>
      </c>
      <c r="I304" s="92">
        <v>7497.6570000000002</v>
      </c>
      <c r="J304" s="90">
        <v>8254.3640000000014</v>
      </c>
      <c r="K304" s="91">
        <v>10557.297</v>
      </c>
      <c r="L304" s="91">
        <v>11076.727000000001</v>
      </c>
      <c r="M304" s="92">
        <v>9128.64</v>
      </c>
      <c r="N304" s="90">
        <v>9227.8919999999998</v>
      </c>
      <c r="O304" s="91">
        <v>7681.4290000000001</v>
      </c>
      <c r="P304" s="91">
        <v>6536.9530000000004</v>
      </c>
      <c r="Q304" s="92">
        <v>4339.277</v>
      </c>
      <c r="R304" s="90">
        <v>3648.4879999999998</v>
      </c>
      <c r="S304" s="91">
        <v>5580.8449999999993</v>
      </c>
      <c r="T304" s="91">
        <v>2824.6979999999999</v>
      </c>
      <c r="U304" s="92">
        <v>3479.127</v>
      </c>
      <c r="V304" s="90">
        <v>5023.4960600000004</v>
      </c>
      <c r="W304" s="91">
        <v>4897.3859200000006</v>
      </c>
      <c r="X304" s="91">
        <v>5980.8971400000009</v>
      </c>
      <c r="Y304" s="92">
        <v>2443.85131</v>
      </c>
      <c r="Z304" s="90">
        <v>3024.5500200000001</v>
      </c>
      <c r="AA304" s="91">
        <v>3072.2560000000003</v>
      </c>
      <c r="AB304" s="91">
        <v>2259.93192</v>
      </c>
      <c r="AC304" s="92">
        <v>2137.1759499999998</v>
      </c>
      <c r="AD304" s="90">
        <v>2790.2062300000007</v>
      </c>
      <c r="AE304" s="91">
        <v>2797.90004</v>
      </c>
      <c r="AF304" s="91">
        <v>1841.3126799999998</v>
      </c>
      <c r="AG304" s="92">
        <v>2625.4851200000003</v>
      </c>
      <c r="AH304" s="90">
        <v>1656.3707400000001</v>
      </c>
      <c r="AI304" s="91">
        <v>2364.4002400000004</v>
      </c>
      <c r="AJ304" s="91">
        <v>2667.4335999999998</v>
      </c>
      <c r="AK304" s="92">
        <v>3863.5812300000002</v>
      </c>
      <c r="AL304" s="90">
        <v>4059.7159900000001</v>
      </c>
      <c r="AM304" s="91">
        <v>3680.3377899999996</v>
      </c>
      <c r="AN304" s="91">
        <v>2917.5671300000004</v>
      </c>
      <c r="AO304" s="92">
        <v>5711.9831800000002</v>
      </c>
      <c r="AP304" s="90">
        <v>7459.7518099999998</v>
      </c>
      <c r="AQ304" s="91">
        <v>6225.5318800000005</v>
      </c>
      <c r="AR304" s="91">
        <v>9238.4979099999982</v>
      </c>
      <c r="AS304" s="92">
        <v>11109.09852</v>
      </c>
      <c r="AT304" s="90">
        <v>13839.321089999999</v>
      </c>
      <c r="AU304" s="91">
        <v>13046.626812965862</v>
      </c>
      <c r="AV304" s="91">
        <v>9821.5489336142673</v>
      </c>
      <c r="AW304" s="92">
        <v>14579.395678887111</v>
      </c>
      <c r="AX304" s="90">
        <v>20950.027450080805</v>
      </c>
      <c r="AY304" s="91">
        <v>25398.290922097491</v>
      </c>
      <c r="AZ304" s="91">
        <v>22862.191992925575</v>
      </c>
      <c r="BA304" s="92">
        <v>50213.185653535962</v>
      </c>
      <c r="BB304" s="90">
        <v>42340.189192261852</v>
      </c>
      <c r="BC304" s="91">
        <v>76261.465815660064</v>
      </c>
      <c r="BD304" s="91">
        <v>69656.903880634287</v>
      </c>
      <c r="BE304" s="92">
        <v>29343.036995573988</v>
      </c>
      <c r="BF304" s="90">
        <v>20746.874400000001</v>
      </c>
      <c r="BG304" s="91">
        <v>34652.925999999999</v>
      </c>
      <c r="BH304" s="91">
        <v>48591.116800000003</v>
      </c>
      <c r="BI304" s="92">
        <v>45751.624299999996</v>
      </c>
      <c r="BJ304" s="90">
        <v>21444.604031909999</v>
      </c>
      <c r="BK304" s="91">
        <v>25463.714364440002</v>
      </c>
      <c r="BL304" s="91">
        <v>24641.389751639996</v>
      </c>
      <c r="BM304" s="92">
        <v>42290.822488419995</v>
      </c>
      <c r="BN304" s="90">
        <v>21836.183223619999</v>
      </c>
      <c r="BO304" s="91">
        <v>24719.025974579999</v>
      </c>
      <c r="BP304" s="91">
        <v>19299.456447609999</v>
      </c>
      <c r="BQ304" s="92">
        <v>19111.289632560001</v>
      </c>
      <c r="BR304" s="90">
        <v>34763.730230350004</v>
      </c>
      <c r="BS304" s="91">
        <v>30234.057051400003</v>
      </c>
      <c r="BT304" s="91">
        <v>28522.159557070001</v>
      </c>
      <c r="BU304" s="92">
        <v>29995.272062929998</v>
      </c>
      <c r="BV304" s="90">
        <v>36638.076845420001</v>
      </c>
      <c r="BW304" s="91">
        <v>43956.551590049996</v>
      </c>
      <c r="BX304" s="91">
        <v>38203.432414039999</v>
      </c>
      <c r="BY304" s="92">
        <v>31645.152340979999</v>
      </c>
      <c r="BZ304" s="90">
        <v>30241.391755310004</v>
      </c>
      <c r="CA304" s="91">
        <v>41193.423986020003</v>
      </c>
      <c r="CB304" s="91">
        <v>35570.546915619998</v>
      </c>
      <c r="CC304" s="92">
        <v>34659.587281700005</v>
      </c>
      <c r="CD304" s="90">
        <v>28644.96373557</v>
      </c>
      <c r="CE304" s="91">
        <v>29542.095238840004</v>
      </c>
      <c r="CF304" s="91">
        <v>20870.32889515</v>
      </c>
      <c r="CG304" s="92">
        <v>20166.91652427</v>
      </c>
      <c r="CH304" s="91">
        <v>19870.990814610002</v>
      </c>
      <c r="CI304" s="91">
        <v>22786.863300739999</v>
      </c>
      <c r="CJ304" s="91">
        <v>24270.326141319998</v>
      </c>
      <c r="CK304" s="92">
        <v>25410.900893009999</v>
      </c>
      <c r="CL304" s="90">
        <v>25269.43699088</v>
      </c>
      <c r="CM304" s="91">
        <v>27482.436080789998</v>
      </c>
      <c r="CN304" s="91">
        <v>27730.502039799998</v>
      </c>
      <c r="CO304" s="91">
        <v>29955.651508629999</v>
      </c>
      <c r="CP304" s="90">
        <v>32238.645422869999</v>
      </c>
      <c r="CQ304" s="91">
        <v>31658.389340419999</v>
      </c>
      <c r="CR304" s="91">
        <v>27330.513786729996</v>
      </c>
      <c r="CS304" s="92">
        <v>38574.217057000002</v>
      </c>
      <c r="CT304" s="90">
        <v>40211.38113152</v>
      </c>
      <c r="CU304" s="91">
        <v>35052.959407549999</v>
      </c>
      <c r="CV304" s="91">
        <v>37032.807381039995</v>
      </c>
      <c r="CW304" s="92">
        <v>38400.824676549993</v>
      </c>
      <c r="CX304" s="90">
        <v>42890.494637740005</v>
      </c>
      <c r="CY304" s="91">
        <v>31599.487032739999</v>
      </c>
      <c r="CZ304" s="91">
        <v>30379.578867259996</v>
      </c>
      <c r="DA304" s="92">
        <v>40590.180900359999</v>
      </c>
      <c r="DB304" s="90">
        <v>43562.736853800001</v>
      </c>
      <c r="DC304" s="91">
        <v>44691.905611139999</v>
      </c>
      <c r="DD304" s="91">
        <v>40892.994007330002</v>
      </c>
      <c r="DE304" s="92">
        <v>37815.771333069999</v>
      </c>
      <c r="DF304" s="90">
        <v>45837.937184199996</v>
      </c>
      <c r="DG304" s="91">
        <v>39370.472043320005</v>
      </c>
      <c r="DH304" s="91">
        <v>35555.208074819995</v>
      </c>
      <c r="DI304" s="92">
        <v>43382.864828140002</v>
      </c>
      <c r="DJ304" s="90">
        <v>30992.42430115</v>
      </c>
      <c r="DK304" s="91">
        <v>40209.865431509999</v>
      </c>
      <c r="DL304" s="91">
        <v>36183.245788060005</v>
      </c>
      <c r="DM304" s="92">
        <v>35879.478176339995</v>
      </c>
      <c r="DN304" s="90">
        <v>30900.014845310001</v>
      </c>
      <c r="DO304" s="91">
        <v>32224.085396130002</v>
      </c>
      <c r="DP304" s="91">
        <v>35299.342362090007</v>
      </c>
      <c r="DQ304" s="92">
        <v>35089.740637049996</v>
      </c>
      <c r="DR304" s="90">
        <v>34816.523358779996</v>
      </c>
    </row>
    <row r="305" spans="1:122" s="10" customFormat="1" ht="13.2" customHeight="1" x14ac:dyDescent="0.3">
      <c r="A305" s="80" t="s">
        <v>81</v>
      </c>
      <c r="B305" s="151">
        <v>6426.1310000000003</v>
      </c>
      <c r="C305" s="91">
        <v>4295.3010000000004</v>
      </c>
      <c r="D305" s="91">
        <v>4808.0349999999999</v>
      </c>
      <c r="E305" s="92">
        <v>5844.3890000000001</v>
      </c>
      <c r="F305" s="91">
        <v>4813.0110000000004</v>
      </c>
      <c r="G305" s="91">
        <v>4574.5540000000001</v>
      </c>
      <c r="H305" s="91">
        <v>4648.4870000000001</v>
      </c>
      <c r="I305" s="92">
        <v>5567.2079999999996</v>
      </c>
      <c r="J305" s="90">
        <v>5224.5379999999996</v>
      </c>
      <c r="K305" s="91">
        <v>6972.8530000000001</v>
      </c>
      <c r="L305" s="91">
        <v>9030.6</v>
      </c>
      <c r="M305" s="92">
        <v>10918.300000000001</v>
      </c>
      <c r="N305" s="90">
        <v>5428.2449999999999</v>
      </c>
      <c r="O305" s="91">
        <v>6772.6919999999991</v>
      </c>
      <c r="P305" s="91">
        <v>9316.991</v>
      </c>
      <c r="Q305" s="92">
        <v>5272.893</v>
      </c>
      <c r="R305" s="90">
        <v>3398.2460000000001</v>
      </c>
      <c r="S305" s="91">
        <v>3810.1699999999996</v>
      </c>
      <c r="T305" s="91">
        <v>2737.5039999999999</v>
      </c>
      <c r="U305" s="92">
        <v>3015.7290000000003</v>
      </c>
      <c r="V305" s="90">
        <v>4776.7510000000002</v>
      </c>
      <c r="W305" s="91">
        <v>3561.2014899999999</v>
      </c>
      <c r="X305" s="91">
        <v>4528.5321700000004</v>
      </c>
      <c r="Y305" s="92">
        <v>2403.2320133593748</v>
      </c>
      <c r="Z305" s="90">
        <v>2135.1523499999998</v>
      </c>
      <c r="AA305" s="91">
        <v>2069.2546700000003</v>
      </c>
      <c r="AB305" s="91">
        <v>1703.4253000000001</v>
      </c>
      <c r="AC305" s="92">
        <v>2104.8806299999997</v>
      </c>
      <c r="AD305" s="90">
        <v>1543.4415800000002</v>
      </c>
      <c r="AE305" s="91">
        <v>2043.0401000000002</v>
      </c>
      <c r="AF305" s="91">
        <v>2609.4433300000001</v>
      </c>
      <c r="AG305" s="92">
        <v>1878.2365199999999</v>
      </c>
      <c r="AH305" s="90">
        <v>1516.3072099999999</v>
      </c>
      <c r="AI305" s="91">
        <v>1865.9220399999999</v>
      </c>
      <c r="AJ305" s="91">
        <v>1881.7748800000002</v>
      </c>
      <c r="AK305" s="92">
        <v>2315.1768700000002</v>
      </c>
      <c r="AL305" s="90">
        <v>3235.7885999999999</v>
      </c>
      <c r="AM305" s="91">
        <v>3689.9361799999997</v>
      </c>
      <c r="AN305" s="91">
        <v>3049.4222999999997</v>
      </c>
      <c r="AO305" s="92">
        <v>4313.5238500000005</v>
      </c>
      <c r="AP305" s="90">
        <v>4896.6671500000002</v>
      </c>
      <c r="AQ305" s="91">
        <v>6278.2075100000002</v>
      </c>
      <c r="AR305" s="91">
        <v>7041.7675799999997</v>
      </c>
      <c r="AS305" s="92">
        <v>9364.9855700000007</v>
      </c>
      <c r="AT305" s="90">
        <v>11196.046760745015</v>
      </c>
      <c r="AU305" s="91">
        <v>11549.188983610929</v>
      </c>
      <c r="AV305" s="91">
        <v>9215.7794439184654</v>
      </c>
      <c r="AW305" s="92">
        <v>11610.063852683252</v>
      </c>
      <c r="AX305" s="90">
        <v>18339.561179123051</v>
      </c>
      <c r="AY305" s="91">
        <v>20425.067493120754</v>
      </c>
      <c r="AZ305" s="91">
        <v>15718.529984353781</v>
      </c>
      <c r="BA305" s="92">
        <v>38723.201418492201</v>
      </c>
      <c r="BB305" s="90">
        <v>44407.052787095497</v>
      </c>
      <c r="BC305" s="91">
        <v>69366.521350631345</v>
      </c>
      <c r="BD305" s="91">
        <v>73317.198766954476</v>
      </c>
      <c r="BE305" s="92">
        <v>38076.190429420225</v>
      </c>
      <c r="BF305" s="90">
        <v>20780.0785</v>
      </c>
      <c r="BG305" s="91">
        <v>31589.512999999999</v>
      </c>
      <c r="BH305" s="91">
        <v>34354.283499999998</v>
      </c>
      <c r="BI305" s="92">
        <v>25947.4283</v>
      </c>
      <c r="BJ305" s="90">
        <v>16173.256464849997</v>
      </c>
      <c r="BK305" s="91">
        <v>21000.506661690004</v>
      </c>
      <c r="BL305" s="91">
        <v>15241.835976760001</v>
      </c>
      <c r="BM305" s="92">
        <v>23751.017799130001</v>
      </c>
      <c r="BN305" s="90">
        <v>21087.394263560003</v>
      </c>
      <c r="BO305" s="91">
        <v>21584.87997279</v>
      </c>
      <c r="BP305" s="91">
        <v>17212.089662589999</v>
      </c>
      <c r="BQ305" s="92">
        <v>17893.01065833</v>
      </c>
      <c r="BR305" s="90">
        <v>29570.334295790002</v>
      </c>
      <c r="BS305" s="91">
        <v>32527.531654309998</v>
      </c>
      <c r="BT305" s="91">
        <v>28520.254982580002</v>
      </c>
      <c r="BU305" s="92">
        <v>27292.927662800001</v>
      </c>
      <c r="BV305" s="90">
        <v>29542.700044559999</v>
      </c>
      <c r="BW305" s="91">
        <v>44769.974836169997</v>
      </c>
      <c r="BX305" s="91">
        <v>34819.759738989997</v>
      </c>
      <c r="BY305" s="92">
        <v>30174.92684557</v>
      </c>
      <c r="BZ305" s="90">
        <v>30056.82935516</v>
      </c>
      <c r="CA305" s="91">
        <v>32853.683339830008</v>
      </c>
      <c r="CB305" s="91">
        <v>33067.665873630001</v>
      </c>
      <c r="CC305" s="92">
        <v>35030.659871039999</v>
      </c>
      <c r="CD305" s="90">
        <v>24757.080817980001</v>
      </c>
      <c r="CE305" s="91">
        <v>24569.244981180003</v>
      </c>
      <c r="CF305" s="91">
        <v>21747.67880021</v>
      </c>
      <c r="CG305" s="92">
        <v>21603.717487919999</v>
      </c>
      <c r="CH305" s="91">
        <v>17411.442215050003</v>
      </c>
      <c r="CI305" s="91">
        <v>20865.747369050001</v>
      </c>
      <c r="CJ305" s="91">
        <v>23421.293158439999</v>
      </c>
      <c r="CK305" s="92">
        <v>23845.586145429999</v>
      </c>
      <c r="CL305" s="90">
        <v>26202.972689800001</v>
      </c>
      <c r="CM305" s="91">
        <v>28921.778722169998</v>
      </c>
      <c r="CN305" s="91">
        <v>23606.92028608</v>
      </c>
      <c r="CO305" s="91">
        <v>28743.41668432</v>
      </c>
      <c r="CP305" s="90">
        <v>33212.065849159997</v>
      </c>
      <c r="CQ305" s="91">
        <v>32380.900063149998</v>
      </c>
      <c r="CR305" s="91">
        <v>25000.526569280002</v>
      </c>
      <c r="CS305" s="92">
        <v>41311.929291289998</v>
      </c>
      <c r="CT305" s="90">
        <v>41059.87144735</v>
      </c>
      <c r="CU305" s="91">
        <v>36785.217430650009</v>
      </c>
      <c r="CV305" s="91">
        <v>37020.571869390005</v>
      </c>
      <c r="CW305" s="92">
        <v>40550.842425770003</v>
      </c>
      <c r="CX305" s="90">
        <v>56664.655597000004</v>
      </c>
      <c r="CY305" s="91">
        <v>35674.442710930001</v>
      </c>
      <c r="CZ305" s="91">
        <v>29660.354111600001</v>
      </c>
      <c r="DA305" s="92">
        <v>28078.102953770001</v>
      </c>
      <c r="DB305" s="90">
        <v>41491.695650360001</v>
      </c>
      <c r="DC305" s="91">
        <v>38068.298916019994</v>
      </c>
      <c r="DD305" s="91">
        <v>44164.525573430008</v>
      </c>
      <c r="DE305" s="92">
        <v>37993.139341419999</v>
      </c>
      <c r="DF305" s="90">
        <v>35575.557533079998</v>
      </c>
      <c r="DG305" s="91">
        <v>40884.234540450008</v>
      </c>
      <c r="DH305" s="91">
        <v>41098.622476050004</v>
      </c>
      <c r="DI305" s="92">
        <v>37087.740337850002</v>
      </c>
      <c r="DJ305" s="90">
        <v>31711.081332649999</v>
      </c>
      <c r="DK305" s="91">
        <v>39316.635839419992</v>
      </c>
      <c r="DL305" s="91">
        <v>37667.506232840002</v>
      </c>
      <c r="DM305" s="92">
        <v>32393.089047660003</v>
      </c>
      <c r="DN305" s="90">
        <v>37932.089096159994</v>
      </c>
      <c r="DO305" s="91">
        <v>35812.032844369998</v>
      </c>
      <c r="DP305" s="91">
        <v>34905.62127471999</v>
      </c>
      <c r="DQ305" s="92">
        <v>38837.318845720001</v>
      </c>
      <c r="DR305" s="90">
        <v>34882.081675089998</v>
      </c>
    </row>
    <row r="306" spans="1:122" s="10" customFormat="1" ht="13.2" customHeight="1" x14ac:dyDescent="0.3">
      <c r="A306" s="172" t="s">
        <v>157</v>
      </c>
      <c r="B306" s="153">
        <v>-2884.9069999999997</v>
      </c>
      <c r="C306" s="97">
        <v>1130.923</v>
      </c>
      <c r="D306" s="97">
        <v>3762.84</v>
      </c>
      <c r="E306" s="98">
        <v>435.11300000000006</v>
      </c>
      <c r="F306" s="97">
        <v>1427.54</v>
      </c>
      <c r="G306" s="97">
        <v>630.85699999999974</v>
      </c>
      <c r="H306" s="97">
        <v>1243.9739999999997</v>
      </c>
      <c r="I306" s="98">
        <v>1597.4090000000001</v>
      </c>
      <c r="J306" s="96">
        <v>2225.5429999999997</v>
      </c>
      <c r="K306" s="97">
        <v>2124.491</v>
      </c>
      <c r="L306" s="97">
        <v>805.08300000000008</v>
      </c>
      <c r="M306" s="98">
        <v>-2518.7189999999996</v>
      </c>
      <c r="N306" s="96">
        <v>2181.7340000000004</v>
      </c>
      <c r="O306" s="97">
        <v>-250.12099999999987</v>
      </c>
      <c r="P306" s="97">
        <v>-3820.7280000000001</v>
      </c>
      <c r="Q306" s="98">
        <v>-896.16499999999996</v>
      </c>
      <c r="R306" s="96">
        <v>-171.68300000000011</v>
      </c>
      <c r="S306" s="97">
        <v>1588.0989999999999</v>
      </c>
      <c r="T306" s="97">
        <v>121.21400000000006</v>
      </c>
      <c r="U306" s="98">
        <v>-47.226000000000113</v>
      </c>
      <c r="V306" s="96">
        <v>-343.5779399999999</v>
      </c>
      <c r="W306" s="97">
        <v>-482.97556999999961</v>
      </c>
      <c r="X306" s="97">
        <v>-1953.3830300000002</v>
      </c>
      <c r="Y306" s="98">
        <v>-482.26470335937501</v>
      </c>
      <c r="Z306" s="96">
        <v>359.1226700000002</v>
      </c>
      <c r="AA306" s="97">
        <v>-194.29667000000001</v>
      </c>
      <c r="AB306" s="97">
        <v>-390.59838000000002</v>
      </c>
      <c r="AC306" s="98">
        <v>-319.23768000000024</v>
      </c>
      <c r="AD306" s="96">
        <v>332.78065000000004</v>
      </c>
      <c r="AE306" s="97">
        <v>-445.35006000000004</v>
      </c>
      <c r="AF306" s="97">
        <v>-1091.9216499999998</v>
      </c>
      <c r="AG306" s="98">
        <v>481.20560000000012</v>
      </c>
      <c r="AH306" s="96">
        <v>16.217530000000238</v>
      </c>
      <c r="AI306" s="97">
        <v>386.59819999999991</v>
      </c>
      <c r="AJ306" s="97">
        <v>471.90271999999993</v>
      </c>
      <c r="AK306" s="98">
        <v>1219.5323599999999</v>
      </c>
      <c r="AL306" s="96">
        <v>684.13938999999982</v>
      </c>
      <c r="AM306" s="97">
        <v>-144.77738999999985</v>
      </c>
      <c r="AN306" s="97">
        <v>-306.34616999999957</v>
      </c>
      <c r="AO306" s="98">
        <v>1002.6573299999995</v>
      </c>
      <c r="AP306" s="96">
        <v>2233.0316600000006</v>
      </c>
      <c r="AQ306" s="97">
        <v>-176.5616300000006</v>
      </c>
      <c r="AR306" s="97">
        <v>1830.12933</v>
      </c>
      <c r="AS306" s="98">
        <v>1534.8709499999995</v>
      </c>
      <c r="AT306" s="96">
        <v>1765.7503292549827</v>
      </c>
      <c r="AU306" s="97">
        <v>568.39782935493292</v>
      </c>
      <c r="AV306" s="97">
        <v>533.5364896957999</v>
      </c>
      <c r="AW306" s="98">
        <v>2991.2808262038593</v>
      </c>
      <c r="AX306" s="96">
        <v>1596.6862709577554</v>
      </c>
      <c r="AY306" s="97">
        <v>4642.0454289767331</v>
      </c>
      <c r="AZ306" s="97">
        <v>6913.394008571795</v>
      </c>
      <c r="BA306" s="98">
        <v>11460.920235043754</v>
      </c>
      <c r="BB306" s="96">
        <v>-1939.5745948336444</v>
      </c>
      <c r="BC306" s="97">
        <v>7106.2584650287044</v>
      </c>
      <c r="BD306" s="97">
        <v>-7285.2898863201863</v>
      </c>
      <c r="BE306" s="98">
        <v>-8731.2984338462338</v>
      </c>
      <c r="BF306" s="96">
        <v>-6.5640000000012151</v>
      </c>
      <c r="BG306" s="97">
        <v>3092.2884999999951</v>
      </c>
      <c r="BH306" s="97">
        <v>13948.0633</v>
      </c>
      <c r="BI306" s="98">
        <v>15063.459599999998</v>
      </c>
      <c r="BJ306" s="96">
        <v>5023.8811956200016</v>
      </c>
      <c r="BK306" s="97">
        <v>1155.0533265700005</v>
      </c>
      <c r="BL306" s="97">
        <v>9434.3408622099996</v>
      </c>
      <c r="BM306" s="98">
        <v>8832.1251940999991</v>
      </c>
      <c r="BN306" s="96">
        <v>901.80588503000035</v>
      </c>
      <c r="BO306" s="97">
        <v>2161.867365340001</v>
      </c>
      <c r="BP306" s="97">
        <v>2137.4859339299983</v>
      </c>
      <c r="BQ306" s="98">
        <v>1058.0362616500015</v>
      </c>
      <c r="BR306" s="96">
        <v>5228.7333618000011</v>
      </c>
      <c r="BS306" s="97">
        <v>-2287.0168068899984</v>
      </c>
      <c r="BT306" s="97">
        <v>190.81064492000223</v>
      </c>
      <c r="BU306" s="98">
        <v>2792.0268509100006</v>
      </c>
      <c r="BV306" s="96">
        <v>7147.890172559999</v>
      </c>
      <c r="BW306" s="97">
        <v>-794.68530664000173</v>
      </c>
      <c r="BX306" s="97">
        <v>3520.5589239199999</v>
      </c>
      <c r="BY306" s="98">
        <v>1489.7093745700022</v>
      </c>
      <c r="BZ306" s="96">
        <v>182.21660419000364</v>
      </c>
      <c r="CA306" s="97">
        <v>7305.2088212599956</v>
      </c>
      <c r="CB306" s="97">
        <v>2537.8310553500014</v>
      </c>
      <c r="CC306" s="98">
        <v>-345.71706724999785</v>
      </c>
      <c r="CD306" s="96">
        <v>3904.7136740699989</v>
      </c>
      <c r="CE306" s="97">
        <v>4564.8752950000016</v>
      </c>
      <c r="CF306" s="97">
        <v>-852.48295519000112</v>
      </c>
      <c r="CG306" s="98">
        <v>-1427.4938052500002</v>
      </c>
      <c r="CH306" s="97">
        <v>2539.0333177000002</v>
      </c>
      <c r="CI306" s="97">
        <v>1958.9346909099995</v>
      </c>
      <c r="CJ306" s="97">
        <v>965.06423585000175</v>
      </c>
      <c r="CK306" s="98">
        <v>1601.9578395300014</v>
      </c>
      <c r="CL306" s="96">
        <v>-907.51141473000189</v>
      </c>
      <c r="CM306" s="97">
        <v>-1817.3721237899981</v>
      </c>
      <c r="CN306" s="97">
        <v>4127.2469136500031</v>
      </c>
      <c r="CO306" s="97">
        <v>1179.4446968700013</v>
      </c>
      <c r="CP306" s="96">
        <v>-939.9785973900016</v>
      </c>
      <c r="CQ306" s="97">
        <v>-773.91702557000099</v>
      </c>
      <c r="CR306" s="97">
        <v>193.94719059999989</v>
      </c>
      <c r="CS306" s="98">
        <v>-2636.0850577400015</v>
      </c>
      <c r="CT306" s="96">
        <v>-1210.563526710006</v>
      </c>
      <c r="CU306" s="97">
        <v>-2319.0384593100025</v>
      </c>
      <c r="CV306" s="97">
        <v>41.670846969995182</v>
      </c>
      <c r="CW306" s="98">
        <v>-2154.2080356500082</v>
      </c>
      <c r="CX306" s="96">
        <v>-16291.219934489998</v>
      </c>
      <c r="CY306" s="97">
        <v>-4068.9284780000016</v>
      </c>
      <c r="CZ306" s="97">
        <v>723.90053140999589</v>
      </c>
      <c r="DA306" s="98">
        <v>12404.19579958</v>
      </c>
      <c r="DB306" s="96">
        <v>2072.2036399800018</v>
      </c>
      <c r="DC306" s="97">
        <v>7701.051763909998</v>
      </c>
      <c r="DD306" s="97">
        <v>-2475.6159068799989</v>
      </c>
      <c r="DE306" s="98">
        <v>-165.71417877000204</v>
      </c>
      <c r="DF306" s="96">
        <v>10422.76827135</v>
      </c>
      <c r="DG306" s="97">
        <v>-1086.4338926300006</v>
      </c>
      <c r="DH306" s="97">
        <v>-5544.3759250500007</v>
      </c>
      <c r="DI306" s="98">
        <v>6295.1330027000022</v>
      </c>
      <c r="DJ306" s="96">
        <v>-718.0241014600042</v>
      </c>
      <c r="DK306" s="97">
        <v>896.44374571000299</v>
      </c>
      <c r="DL306" s="97">
        <v>-1484.2012678699975</v>
      </c>
      <c r="DM306" s="98">
        <v>3486.3043996499982</v>
      </c>
      <c r="DN306" s="96">
        <v>-7032.0988216399983</v>
      </c>
      <c r="DO306" s="97">
        <v>-3800.562521150001</v>
      </c>
      <c r="DP306" s="97">
        <v>421.99530468000376</v>
      </c>
      <c r="DQ306" s="98">
        <v>-3749.384293060004</v>
      </c>
      <c r="DR306" s="96">
        <v>-62.537016599999333</v>
      </c>
    </row>
    <row r="307" spans="1:122" s="10" customFormat="1" ht="13.2" customHeight="1" x14ac:dyDescent="0.3">
      <c r="A307" s="80" t="s">
        <v>90</v>
      </c>
      <c r="B307" s="151">
        <v>3313.297</v>
      </c>
      <c r="C307" s="91">
        <v>5157.0749999999998</v>
      </c>
      <c r="D307" s="91">
        <v>8236.2900000000009</v>
      </c>
      <c r="E307" s="92">
        <v>6067.143</v>
      </c>
      <c r="F307" s="91">
        <v>5842.5280000000002</v>
      </c>
      <c r="G307" s="91">
        <v>4932.0919999999996</v>
      </c>
      <c r="H307" s="91">
        <v>5396.4470000000001</v>
      </c>
      <c r="I307" s="92">
        <v>6604.9880000000003</v>
      </c>
      <c r="J307" s="90">
        <v>6841.0709999999999</v>
      </c>
      <c r="K307" s="91">
        <v>8322.1419999999998</v>
      </c>
      <c r="L307" s="91">
        <v>8875.5869999999995</v>
      </c>
      <c r="M307" s="92">
        <v>7259.15</v>
      </c>
      <c r="N307" s="90">
        <v>7146.0879999999997</v>
      </c>
      <c r="O307" s="91">
        <v>6009.1880000000001</v>
      </c>
      <c r="P307" s="91">
        <v>4992.2719999999999</v>
      </c>
      <c r="Q307" s="92">
        <v>3841.4050000000002</v>
      </c>
      <c r="R307" s="90">
        <v>2889.42</v>
      </c>
      <c r="S307" s="91">
        <v>4792.2489999999998</v>
      </c>
      <c r="T307" s="91">
        <v>2389.7420000000002</v>
      </c>
      <c r="U307" s="92">
        <v>2508.915</v>
      </c>
      <c r="V307" s="90">
        <v>3694.6200600000002</v>
      </c>
      <c r="W307" s="91">
        <v>2753.4439200000002</v>
      </c>
      <c r="X307" s="91">
        <v>2234.6081400000003</v>
      </c>
      <c r="Y307" s="92">
        <v>1742.30231</v>
      </c>
      <c r="Z307" s="90">
        <v>2292.21002</v>
      </c>
      <c r="AA307" s="91">
        <v>1784.865</v>
      </c>
      <c r="AB307" s="91">
        <v>1221.4659200000001</v>
      </c>
      <c r="AC307" s="92">
        <v>1716.88195</v>
      </c>
      <c r="AD307" s="90">
        <v>1796.7802300000001</v>
      </c>
      <c r="AE307" s="91">
        <v>1541.75504</v>
      </c>
      <c r="AF307" s="91">
        <v>1442.3146800000002</v>
      </c>
      <c r="AG307" s="92">
        <v>2322.0111200000001</v>
      </c>
      <c r="AH307" s="90">
        <v>1488.0227400000001</v>
      </c>
      <c r="AI307" s="91">
        <v>2193.11924</v>
      </c>
      <c r="AJ307" s="91">
        <v>2325.4016000000001</v>
      </c>
      <c r="AK307" s="92">
        <v>3468.8712299999997</v>
      </c>
      <c r="AL307" s="90">
        <v>3796.21299</v>
      </c>
      <c r="AM307" s="91">
        <v>3432.2857900000004</v>
      </c>
      <c r="AN307" s="91">
        <v>2560.1061300000001</v>
      </c>
      <c r="AO307" s="92">
        <v>5008.6041799999994</v>
      </c>
      <c r="AP307" s="90">
        <v>6974.7888100000009</v>
      </c>
      <c r="AQ307" s="91">
        <v>5970.6228799999999</v>
      </c>
      <c r="AR307" s="91">
        <v>8763.965909999999</v>
      </c>
      <c r="AS307" s="92">
        <v>10622.79052</v>
      </c>
      <c r="AT307" s="90">
        <v>12683.278089999998</v>
      </c>
      <c r="AU307" s="91">
        <v>11916.575812965861</v>
      </c>
      <c r="AV307" s="91">
        <v>9624.5559336142651</v>
      </c>
      <c r="AW307" s="92">
        <v>14286.367678887113</v>
      </c>
      <c r="AX307" s="90">
        <v>19670.212450080806</v>
      </c>
      <c r="AY307" s="91">
        <v>24875.207922097492</v>
      </c>
      <c r="AZ307" s="91">
        <v>22315.128992925576</v>
      </c>
      <c r="BA307" s="92">
        <v>49720.69265353596</v>
      </c>
      <c r="BB307" s="90">
        <v>42080.16019226185</v>
      </c>
      <c r="BC307" s="91">
        <v>75915.422815660058</v>
      </c>
      <c r="BD307" s="91">
        <v>65571.587880634295</v>
      </c>
      <c r="BE307" s="92">
        <v>29192.108995573988</v>
      </c>
      <c r="BF307" s="90">
        <v>20664.4594</v>
      </c>
      <c r="BG307" s="91">
        <v>34567.411599999999</v>
      </c>
      <c r="BH307" s="91">
        <v>48245.278000000006</v>
      </c>
      <c r="BI307" s="92">
        <v>40948.544200000004</v>
      </c>
      <c r="BJ307" s="90">
        <v>21154.663677439999</v>
      </c>
      <c r="BK307" s="91">
        <v>22105.985684430001</v>
      </c>
      <c r="BL307" s="91">
        <v>24612.184218330003</v>
      </c>
      <c r="BM307" s="92">
        <v>32242.25568437</v>
      </c>
      <c r="BN307" s="90">
        <v>21808.969889650001</v>
      </c>
      <c r="BO307" s="91">
        <v>23728.031446580004</v>
      </c>
      <c r="BP307" s="91">
        <v>19233.504786829999</v>
      </c>
      <c r="BQ307" s="92">
        <v>18921.955759960001</v>
      </c>
      <c r="BR307" s="90">
        <v>34722.563660729997</v>
      </c>
      <c r="BS307" s="91">
        <v>30109.941586950001</v>
      </c>
      <c r="BT307" s="91">
        <v>28507.270872699999</v>
      </c>
      <c r="BU307" s="92">
        <v>29980.53685199</v>
      </c>
      <c r="BV307" s="90">
        <v>36628.192650719997</v>
      </c>
      <c r="BW307" s="91">
        <v>43938.011293649994</v>
      </c>
      <c r="BX307" s="91">
        <v>38198.475677629998</v>
      </c>
      <c r="BY307" s="92">
        <v>31640.151868850004</v>
      </c>
      <c r="BZ307" s="90">
        <v>30206.985191200001</v>
      </c>
      <c r="CA307" s="91">
        <v>40047.352548299998</v>
      </c>
      <c r="CB307" s="91">
        <v>35519.604267019997</v>
      </c>
      <c r="CC307" s="92">
        <v>34628.179359490001</v>
      </c>
      <c r="CD307" s="90">
        <v>28597.063953099998</v>
      </c>
      <c r="CE307" s="91">
        <v>29060.49614789</v>
      </c>
      <c r="CF307" s="91">
        <v>20842.860178049999</v>
      </c>
      <c r="CG307" s="92">
        <v>20061.533290440002</v>
      </c>
      <c r="CH307" s="91">
        <v>19858.429796340002</v>
      </c>
      <c r="CI307" s="91">
        <v>22781.667079450002</v>
      </c>
      <c r="CJ307" s="91">
        <v>24258.66624785</v>
      </c>
      <c r="CK307" s="92">
        <v>25404.341385540003</v>
      </c>
      <c r="CL307" s="90">
        <v>25249.230964249997</v>
      </c>
      <c r="CM307" s="91">
        <v>27057.97624887</v>
      </c>
      <c r="CN307" s="91">
        <v>27718.016754559998</v>
      </c>
      <c r="CO307" s="91">
        <v>29905.324727179999</v>
      </c>
      <c r="CP307" s="90">
        <v>32227.211770309998</v>
      </c>
      <c r="CQ307" s="91">
        <v>31589.911897939997</v>
      </c>
      <c r="CR307" s="91">
        <v>25180.890016459998</v>
      </c>
      <c r="CS307" s="92">
        <v>38464.418697269997</v>
      </c>
      <c r="CT307" s="90">
        <v>39389.752097529999</v>
      </c>
      <c r="CU307" s="91">
        <v>34449.310590780005</v>
      </c>
      <c r="CV307" s="91">
        <v>37029.310968999998</v>
      </c>
      <c r="CW307" s="92">
        <v>38395.618772349997</v>
      </c>
      <c r="CX307" s="90">
        <v>40329.135839330003</v>
      </c>
      <c r="CY307" s="91">
        <v>31598.836973639998</v>
      </c>
      <c r="CZ307" s="91">
        <v>30379.439026439999</v>
      </c>
      <c r="DA307" s="92">
        <v>40481.773701159997</v>
      </c>
      <c r="DB307" s="90">
        <v>43562.522987320001</v>
      </c>
      <c r="DC307" s="91">
        <v>44681.150067249997</v>
      </c>
      <c r="DD307" s="91">
        <v>40892.781356330001</v>
      </c>
      <c r="DE307" s="92">
        <v>37815.348996100001</v>
      </c>
      <c r="DF307" s="90">
        <v>45837.937184199996</v>
      </c>
      <c r="DG307" s="91">
        <v>39284.616536649999</v>
      </c>
      <c r="DH307" s="91">
        <v>35554.175193739997</v>
      </c>
      <c r="DI307" s="92">
        <v>43382.864828140002</v>
      </c>
      <c r="DJ307" s="90">
        <v>30992.141640769998</v>
      </c>
      <c r="DK307" s="91">
        <v>40208.161005940005</v>
      </c>
      <c r="DL307" s="91">
        <v>36182.540471760003</v>
      </c>
      <c r="DM307" s="92">
        <v>35878.9436547</v>
      </c>
      <c r="DN307" s="90">
        <v>30899.539704949999</v>
      </c>
      <c r="DO307" s="91">
        <v>32009.365542899999</v>
      </c>
      <c r="DP307" s="91">
        <v>35298.759314560004</v>
      </c>
      <c r="DQ307" s="92">
        <v>35086.314026359993</v>
      </c>
      <c r="DR307" s="90">
        <v>34815.910420029999</v>
      </c>
    </row>
    <row r="308" spans="1:122" s="10" customFormat="1" ht="13.2" customHeight="1" x14ac:dyDescent="0.3">
      <c r="A308" s="80" t="s">
        <v>82</v>
      </c>
      <c r="B308" s="151">
        <v>6198.2039999999997</v>
      </c>
      <c r="C308" s="91">
        <v>4026.152</v>
      </c>
      <c r="D308" s="91">
        <v>4473.4500000000007</v>
      </c>
      <c r="E308" s="92">
        <v>5632.03</v>
      </c>
      <c r="F308" s="91">
        <v>4414.9880000000003</v>
      </c>
      <c r="G308" s="91">
        <v>4301.2350000000006</v>
      </c>
      <c r="H308" s="91">
        <v>4152.473</v>
      </c>
      <c r="I308" s="92">
        <v>5007.5789999999997</v>
      </c>
      <c r="J308" s="90">
        <v>4615.5280000000002</v>
      </c>
      <c r="K308" s="91">
        <v>6197.6509999999998</v>
      </c>
      <c r="L308" s="91">
        <v>8070.5040000000008</v>
      </c>
      <c r="M308" s="92">
        <v>9777.8689999999988</v>
      </c>
      <c r="N308" s="90">
        <v>4964.3540000000003</v>
      </c>
      <c r="O308" s="91">
        <v>6259.3089999999993</v>
      </c>
      <c r="P308" s="91">
        <v>8813</v>
      </c>
      <c r="Q308" s="92">
        <v>4737.57</v>
      </c>
      <c r="R308" s="90">
        <v>3061.1030000000001</v>
      </c>
      <c r="S308" s="91">
        <v>3204.15</v>
      </c>
      <c r="T308" s="91">
        <v>2268.5280000000002</v>
      </c>
      <c r="U308" s="92">
        <v>2556.1410000000001</v>
      </c>
      <c r="V308" s="90">
        <v>4038.1980000000003</v>
      </c>
      <c r="W308" s="91">
        <v>3236.4194900000002</v>
      </c>
      <c r="X308" s="91">
        <v>4187.9911700000002</v>
      </c>
      <c r="Y308" s="92">
        <v>2224.5670133593753</v>
      </c>
      <c r="Z308" s="90">
        <v>1933.0873499999998</v>
      </c>
      <c r="AA308" s="91">
        <v>1979.16167</v>
      </c>
      <c r="AB308" s="91">
        <v>1612.0643</v>
      </c>
      <c r="AC308" s="92">
        <v>2036.1196300000001</v>
      </c>
      <c r="AD308" s="90">
        <v>1463.9995800000002</v>
      </c>
      <c r="AE308" s="91">
        <v>1987.1051</v>
      </c>
      <c r="AF308" s="91">
        <v>2534.2363299999997</v>
      </c>
      <c r="AG308" s="92">
        <v>1840.8055199999999</v>
      </c>
      <c r="AH308" s="90">
        <v>1471.80521</v>
      </c>
      <c r="AI308" s="91">
        <v>1806.5210400000001</v>
      </c>
      <c r="AJ308" s="91">
        <v>1853.4988800000001</v>
      </c>
      <c r="AK308" s="92">
        <v>2249.33887</v>
      </c>
      <c r="AL308" s="90">
        <v>3112.0735999999997</v>
      </c>
      <c r="AM308" s="91">
        <v>3577.0631800000001</v>
      </c>
      <c r="AN308" s="91">
        <v>2866.4522999999999</v>
      </c>
      <c r="AO308" s="92">
        <v>4005.9468499999998</v>
      </c>
      <c r="AP308" s="90">
        <v>4741.7571499999995</v>
      </c>
      <c r="AQ308" s="91">
        <v>6147.18451</v>
      </c>
      <c r="AR308" s="91">
        <v>6933.8365799999992</v>
      </c>
      <c r="AS308" s="92">
        <v>9087.9195700000018</v>
      </c>
      <c r="AT308" s="90">
        <v>10917.527760745015</v>
      </c>
      <c r="AU308" s="91">
        <v>11348.177983610929</v>
      </c>
      <c r="AV308" s="91">
        <v>9091.019443918467</v>
      </c>
      <c r="AW308" s="92">
        <v>11295.086852683253</v>
      </c>
      <c r="AX308" s="90">
        <v>18073.526179123051</v>
      </c>
      <c r="AY308" s="91">
        <v>20233.162493120755</v>
      </c>
      <c r="AZ308" s="91">
        <v>15401.73498435378</v>
      </c>
      <c r="BA308" s="92">
        <v>38259.772418492204</v>
      </c>
      <c r="BB308" s="90">
        <v>44019.734787095491</v>
      </c>
      <c r="BC308" s="91">
        <v>68809.164350631356</v>
      </c>
      <c r="BD308" s="91">
        <v>72856.87776695448</v>
      </c>
      <c r="BE308" s="92">
        <v>37923.407429420222</v>
      </c>
      <c r="BF308" s="90">
        <v>20671.023400000002</v>
      </c>
      <c r="BG308" s="91">
        <v>31475.123100000004</v>
      </c>
      <c r="BH308" s="91">
        <v>34297.214700000004</v>
      </c>
      <c r="BI308" s="92">
        <v>25885.084600000002</v>
      </c>
      <c r="BJ308" s="90">
        <v>16130.782481819999</v>
      </c>
      <c r="BK308" s="91">
        <v>20950.932357860002</v>
      </c>
      <c r="BL308" s="91">
        <v>15177.84335612</v>
      </c>
      <c r="BM308" s="92">
        <v>23410.130490269999</v>
      </c>
      <c r="BN308" s="90">
        <v>20907.164004619997</v>
      </c>
      <c r="BO308" s="91">
        <v>21566.16408124</v>
      </c>
      <c r="BP308" s="91">
        <v>17096.018852900001</v>
      </c>
      <c r="BQ308" s="92">
        <v>17863.919498309999</v>
      </c>
      <c r="BR308" s="90">
        <v>29493.830298929999</v>
      </c>
      <c r="BS308" s="91">
        <v>32396.958393839999</v>
      </c>
      <c r="BT308" s="91">
        <v>28316.460227779997</v>
      </c>
      <c r="BU308" s="92">
        <v>27188.510001080002</v>
      </c>
      <c r="BV308" s="90">
        <v>29480.302478159996</v>
      </c>
      <c r="BW308" s="91">
        <v>44732.696600290001</v>
      </c>
      <c r="BX308" s="91">
        <v>34677.91675371</v>
      </c>
      <c r="BY308" s="92">
        <v>30150.442494280003</v>
      </c>
      <c r="BZ308" s="90">
        <v>30024.768587009999</v>
      </c>
      <c r="CA308" s="91">
        <v>32742.143727040006</v>
      </c>
      <c r="CB308" s="91">
        <v>32981.773211669999</v>
      </c>
      <c r="CC308" s="92">
        <v>34973.896426740001</v>
      </c>
      <c r="CD308" s="90">
        <v>24692.350279030001</v>
      </c>
      <c r="CE308" s="91">
        <v>24495.620852889999</v>
      </c>
      <c r="CF308" s="91">
        <v>21695.34313324</v>
      </c>
      <c r="CG308" s="92">
        <v>21489.027095689999</v>
      </c>
      <c r="CH308" s="91">
        <v>17319.396478640003</v>
      </c>
      <c r="CI308" s="91">
        <v>20822.732388540004</v>
      </c>
      <c r="CJ308" s="91">
        <v>23293.602011999999</v>
      </c>
      <c r="CK308" s="92">
        <v>23802.383546010002</v>
      </c>
      <c r="CL308" s="90">
        <v>26156.742378980001</v>
      </c>
      <c r="CM308" s="91">
        <v>28875.348372659999</v>
      </c>
      <c r="CN308" s="91">
        <v>23590.769840909998</v>
      </c>
      <c r="CO308" s="91">
        <v>28725.88003031</v>
      </c>
      <c r="CP308" s="90">
        <v>33167.190367700001</v>
      </c>
      <c r="CQ308" s="91">
        <v>32363.828923509998</v>
      </c>
      <c r="CR308" s="91">
        <v>24986.942825859998</v>
      </c>
      <c r="CS308" s="92">
        <v>41100.503755009995</v>
      </c>
      <c r="CT308" s="90">
        <v>40600.315624240007</v>
      </c>
      <c r="CU308" s="91">
        <v>36768.349050090001</v>
      </c>
      <c r="CV308" s="91">
        <v>36987.640122030003</v>
      </c>
      <c r="CW308" s="92">
        <v>40549.826808000005</v>
      </c>
      <c r="CX308" s="90">
        <v>56620.355773820003</v>
      </c>
      <c r="CY308" s="91">
        <v>35667.765451640007</v>
      </c>
      <c r="CZ308" s="91">
        <v>29655.538495029999</v>
      </c>
      <c r="DA308" s="92">
        <v>28077.57790158</v>
      </c>
      <c r="DB308" s="90">
        <v>41490.319347340002</v>
      </c>
      <c r="DC308" s="91">
        <v>36980.098303339997</v>
      </c>
      <c r="DD308" s="91">
        <v>43368.397263209998</v>
      </c>
      <c r="DE308" s="92">
        <v>37981.063174869996</v>
      </c>
      <c r="DF308" s="90">
        <v>35415.16891285</v>
      </c>
      <c r="DG308" s="91">
        <v>40371.050429280003</v>
      </c>
      <c r="DH308" s="91">
        <v>41098.551118789997</v>
      </c>
      <c r="DI308" s="92">
        <v>37087.731825440002</v>
      </c>
      <c r="DJ308" s="90">
        <v>31710.165742230001</v>
      </c>
      <c r="DK308" s="91">
        <v>39311.717260229998</v>
      </c>
      <c r="DL308" s="91">
        <v>37666.741739630001</v>
      </c>
      <c r="DM308" s="92">
        <v>32392.639255050002</v>
      </c>
      <c r="DN308" s="90">
        <v>37931.638526589995</v>
      </c>
      <c r="DO308" s="91">
        <v>35809.92806405</v>
      </c>
      <c r="DP308" s="91">
        <v>34876.764009879997</v>
      </c>
      <c r="DQ308" s="92">
        <v>38835.69831942</v>
      </c>
      <c r="DR308" s="90">
        <v>34878.447436629998</v>
      </c>
    </row>
    <row r="309" spans="1:122" s="10" customFormat="1" ht="13.2" customHeight="1" x14ac:dyDescent="0.3">
      <c r="A309" s="172" t="s">
        <v>158</v>
      </c>
      <c r="B309" s="153">
        <v>292.87099999999998</v>
      </c>
      <c r="C309" s="97">
        <v>83.242000000000004</v>
      </c>
      <c r="D309" s="97">
        <v>50.553000000000011</v>
      </c>
      <c r="E309" s="98">
        <v>372.34999999999997</v>
      </c>
      <c r="F309" s="97">
        <v>502.72</v>
      </c>
      <c r="G309" s="97">
        <v>370.90800000000002</v>
      </c>
      <c r="H309" s="97">
        <v>38.949999999999989</v>
      </c>
      <c r="I309" s="98">
        <v>333.03999999999996</v>
      </c>
      <c r="J309" s="96">
        <v>804.28300000000002</v>
      </c>
      <c r="K309" s="97">
        <v>1459.953</v>
      </c>
      <c r="L309" s="97">
        <v>1241.0440000000001</v>
      </c>
      <c r="M309" s="98">
        <v>729.05899999999997</v>
      </c>
      <c r="N309" s="96">
        <v>1617.913</v>
      </c>
      <c r="O309" s="97">
        <v>1158.8580000000002</v>
      </c>
      <c r="P309" s="97">
        <v>1040.69</v>
      </c>
      <c r="Q309" s="98">
        <v>-37.450999999999993</v>
      </c>
      <c r="R309" s="96">
        <v>421.92500000000001</v>
      </c>
      <c r="S309" s="97">
        <v>182.57599999999999</v>
      </c>
      <c r="T309" s="97">
        <v>-34.02000000000001</v>
      </c>
      <c r="U309" s="98">
        <v>510.62400000000002</v>
      </c>
      <c r="V309" s="96">
        <v>590.32300000000009</v>
      </c>
      <c r="W309" s="97">
        <v>1819.1599999999999</v>
      </c>
      <c r="X309" s="97">
        <v>3405.748</v>
      </c>
      <c r="Y309" s="98">
        <v>522.88400000000001</v>
      </c>
      <c r="Z309" s="96">
        <v>530.27499999999998</v>
      </c>
      <c r="AA309" s="97">
        <v>1197.2980000000002</v>
      </c>
      <c r="AB309" s="97">
        <v>947.1049999999999</v>
      </c>
      <c r="AC309" s="98">
        <v>351.53300000000002</v>
      </c>
      <c r="AD309" s="96">
        <v>913.98400000000004</v>
      </c>
      <c r="AE309" s="97">
        <v>1200.21</v>
      </c>
      <c r="AF309" s="97">
        <v>323.791</v>
      </c>
      <c r="AG309" s="98">
        <v>266.04300000000001</v>
      </c>
      <c r="AH309" s="96">
        <v>123.846</v>
      </c>
      <c r="AI309" s="97">
        <v>111.88</v>
      </c>
      <c r="AJ309" s="97">
        <v>313.75599999999997</v>
      </c>
      <c r="AK309" s="98">
        <v>328.87200000000001</v>
      </c>
      <c r="AL309" s="96">
        <v>139.78799999999998</v>
      </c>
      <c r="AM309" s="97">
        <v>135.17900000000003</v>
      </c>
      <c r="AN309" s="97">
        <v>174.49100000000004</v>
      </c>
      <c r="AO309" s="98">
        <v>395.80200000000002</v>
      </c>
      <c r="AP309" s="96">
        <v>330.053</v>
      </c>
      <c r="AQ309" s="97">
        <v>123.886</v>
      </c>
      <c r="AR309" s="97">
        <v>366.601</v>
      </c>
      <c r="AS309" s="98">
        <v>209.24199999999999</v>
      </c>
      <c r="AT309" s="96">
        <v>877.524</v>
      </c>
      <c r="AU309" s="97">
        <v>929.04</v>
      </c>
      <c r="AV309" s="97">
        <v>72.23299999999999</v>
      </c>
      <c r="AW309" s="98">
        <v>-21.948999999999998</v>
      </c>
      <c r="AX309" s="96">
        <v>1013.78</v>
      </c>
      <c r="AY309" s="97">
        <v>331.178</v>
      </c>
      <c r="AZ309" s="97">
        <v>230.26799999999997</v>
      </c>
      <c r="BA309" s="98">
        <v>29.063999999999979</v>
      </c>
      <c r="BB309" s="96">
        <v>-127.28899999999999</v>
      </c>
      <c r="BC309" s="97">
        <v>-211.31400000000002</v>
      </c>
      <c r="BD309" s="97">
        <v>3624.9950000000003</v>
      </c>
      <c r="BE309" s="98">
        <v>-1.855000000000004</v>
      </c>
      <c r="BF309" s="96">
        <v>-26.640099999999993</v>
      </c>
      <c r="BG309" s="97">
        <v>-28.875499999999999</v>
      </c>
      <c r="BH309" s="97">
        <v>288.77</v>
      </c>
      <c r="BI309" s="98">
        <v>4740.7363999999998</v>
      </c>
      <c r="BJ309" s="96">
        <v>247.46637143999999</v>
      </c>
      <c r="BK309" s="97">
        <v>3308.1543761800003</v>
      </c>
      <c r="BL309" s="97">
        <v>-34.787087329999999</v>
      </c>
      <c r="BM309" s="98">
        <v>9707.6794951899992</v>
      </c>
      <c r="BN309" s="96">
        <v>-153.01692497000002</v>
      </c>
      <c r="BO309" s="97">
        <v>972.27863644999979</v>
      </c>
      <c r="BP309" s="97">
        <v>-50.119148910000007</v>
      </c>
      <c r="BQ309" s="98">
        <v>160.24271257999999</v>
      </c>
      <c r="BR309" s="96">
        <v>-35.337427240000004</v>
      </c>
      <c r="BS309" s="97">
        <v>-6.4577960200000115</v>
      </c>
      <c r="BT309" s="97">
        <v>-188.90607043</v>
      </c>
      <c r="BU309" s="98">
        <v>-89.682450780000011</v>
      </c>
      <c r="BV309" s="96">
        <v>-52.513371699999993</v>
      </c>
      <c r="BW309" s="97">
        <v>-18.737939479999994</v>
      </c>
      <c r="BX309" s="97">
        <v>-136.88624886999997</v>
      </c>
      <c r="BY309" s="98">
        <v>-19.483879160000001</v>
      </c>
      <c r="BZ309" s="96">
        <v>2.3457959599999985</v>
      </c>
      <c r="CA309" s="97">
        <v>1034.5318249299999</v>
      </c>
      <c r="CB309" s="97">
        <v>-34.95001336</v>
      </c>
      <c r="CC309" s="98">
        <v>-25.355522089999994</v>
      </c>
      <c r="CD309" s="96">
        <v>-16.830756480000016</v>
      </c>
      <c r="CE309" s="97">
        <v>407.97496266000002</v>
      </c>
      <c r="CF309" s="97">
        <v>-24.866949869999999</v>
      </c>
      <c r="CG309" s="98">
        <v>-9.30715840000002</v>
      </c>
      <c r="CH309" s="97">
        <v>-79.484718140000012</v>
      </c>
      <c r="CI309" s="97">
        <v>-37.818759220000004</v>
      </c>
      <c r="CJ309" s="97">
        <v>-116.03125297</v>
      </c>
      <c r="CK309" s="98">
        <v>-36.643091949999999</v>
      </c>
      <c r="CL309" s="96">
        <v>-26.024284189999996</v>
      </c>
      <c r="CM309" s="97">
        <v>378.0294824099999</v>
      </c>
      <c r="CN309" s="97">
        <v>-3.6651599299999997</v>
      </c>
      <c r="CO309" s="97">
        <v>32.790127439999999</v>
      </c>
      <c r="CP309" s="96">
        <v>-33.441828899999997</v>
      </c>
      <c r="CQ309" s="97">
        <v>51.406302840000002</v>
      </c>
      <c r="CR309" s="97">
        <v>2136.0400268500002</v>
      </c>
      <c r="CS309" s="98">
        <v>-101.62717655</v>
      </c>
      <c r="CT309" s="96">
        <v>362.07321088000003</v>
      </c>
      <c r="CU309" s="97">
        <v>586.78043620999995</v>
      </c>
      <c r="CV309" s="97">
        <v>-29.43533532</v>
      </c>
      <c r="CW309" s="98">
        <v>4.1902864300000005</v>
      </c>
      <c r="CX309" s="96">
        <v>2517.0589752299998</v>
      </c>
      <c r="CY309" s="97">
        <v>-6.0272001899999994</v>
      </c>
      <c r="CZ309" s="97">
        <v>-4.6757757499999997</v>
      </c>
      <c r="DA309" s="98">
        <v>107.88214701</v>
      </c>
      <c r="DB309" s="96">
        <v>-1.1624365400000003</v>
      </c>
      <c r="DC309" s="97">
        <v>-1077.4450687900001</v>
      </c>
      <c r="DD309" s="97">
        <v>-795.91565921999995</v>
      </c>
      <c r="DE309" s="98">
        <v>-11.65382958</v>
      </c>
      <c r="DF309" s="96">
        <v>-160.38862023000001</v>
      </c>
      <c r="DG309" s="97">
        <v>-427.32860449999998</v>
      </c>
      <c r="DH309" s="97">
        <v>0.96152381999999981</v>
      </c>
      <c r="DI309" s="98">
        <v>-8.5124099999999998E-3</v>
      </c>
      <c r="DJ309" s="96">
        <v>-0.63293004000000008</v>
      </c>
      <c r="DK309" s="97">
        <v>-3.2141536200000003</v>
      </c>
      <c r="DL309" s="97">
        <v>-5.9176910000000013E-2</v>
      </c>
      <c r="DM309" s="98">
        <v>8.4729030000000038E-2</v>
      </c>
      <c r="DN309" s="96">
        <v>2.4570789999999995E-2</v>
      </c>
      <c r="DO309" s="97">
        <v>212.61507290999998</v>
      </c>
      <c r="DP309" s="97">
        <v>-28.274217310000001</v>
      </c>
      <c r="DQ309" s="98">
        <v>1.8060843900000001</v>
      </c>
      <c r="DR309" s="96">
        <v>-3.0212997100000001</v>
      </c>
    </row>
    <row r="310" spans="1:122" s="10" customFormat="1" ht="13.2" customHeight="1" x14ac:dyDescent="0.3">
      <c r="A310" s="80" t="s">
        <v>90</v>
      </c>
      <c r="B310" s="151">
        <v>520.798</v>
      </c>
      <c r="C310" s="91">
        <v>352.39099999999996</v>
      </c>
      <c r="D310" s="91">
        <v>385.13799999999998</v>
      </c>
      <c r="E310" s="92">
        <v>584.70899999999995</v>
      </c>
      <c r="F310" s="91">
        <v>900.74300000000005</v>
      </c>
      <c r="G310" s="91">
        <v>644.22699999999998</v>
      </c>
      <c r="H310" s="91">
        <v>534.96399999999994</v>
      </c>
      <c r="I310" s="92">
        <v>892.66899999999987</v>
      </c>
      <c r="J310" s="90">
        <v>1413.2929999999999</v>
      </c>
      <c r="K310" s="91">
        <v>2235.1549999999997</v>
      </c>
      <c r="L310" s="91">
        <v>2201.14</v>
      </c>
      <c r="M310" s="92">
        <v>1869.49</v>
      </c>
      <c r="N310" s="90">
        <v>2081.8040000000001</v>
      </c>
      <c r="O310" s="91">
        <v>1672.241</v>
      </c>
      <c r="P310" s="91">
        <v>1544.681</v>
      </c>
      <c r="Q310" s="92">
        <v>497.87200000000007</v>
      </c>
      <c r="R310" s="90">
        <v>759.06799999999998</v>
      </c>
      <c r="S310" s="91">
        <v>788.596</v>
      </c>
      <c r="T310" s="91">
        <v>434.95599999999996</v>
      </c>
      <c r="U310" s="92">
        <v>970.21199999999999</v>
      </c>
      <c r="V310" s="90">
        <v>1328.876</v>
      </c>
      <c r="W310" s="91">
        <v>2143.942</v>
      </c>
      <c r="X310" s="91">
        <v>3746.2890000000002</v>
      </c>
      <c r="Y310" s="92">
        <v>701.54899999999998</v>
      </c>
      <c r="Z310" s="90">
        <v>732.33999999999992</v>
      </c>
      <c r="AA310" s="91">
        <v>1287.3910000000001</v>
      </c>
      <c r="AB310" s="91">
        <v>1038.4659999999999</v>
      </c>
      <c r="AC310" s="92">
        <v>420.29399999999998</v>
      </c>
      <c r="AD310" s="90">
        <v>993.42600000000004</v>
      </c>
      <c r="AE310" s="91">
        <v>1256.145</v>
      </c>
      <c r="AF310" s="91">
        <v>398.99799999999999</v>
      </c>
      <c r="AG310" s="92">
        <v>303.47400000000005</v>
      </c>
      <c r="AH310" s="90">
        <v>168.34800000000001</v>
      </c>
      <c r="AI310" s="91">
        <v>171.28100000000001</v>
      </c>
      <c r="AJ310" s="91">
        <v>342.03199999999998</v>
      </c>
      <c r="AK310" s="92">
        <v>394.71000000000004</v>
      </c>
      <c r="AL310" s="90">
        <v>263.50299999999999</v>
      </c>
      <c r="AM310" s="91">
        <v>248.05199999999999</v>
      </c>
      <c r="AN310" s="91">
        <v>357.46100000000001</v>
      </c>
      <c r="AO310" s="92">
        <v>703.37900000000002</v>
      </c>
      <c r="AP310" s="90">
        <v>484.96299999999997</v>
      </c>
      <c r="AQ310" s="91">
        <v>254.90899999999999</v>
      </c>
      <c r="AR310" s="91">
        <v>474.53199999999998</v>
      </c>
      <c r="AS310" s="92">
        <v>486.30799999999999</v>
      </c>
      <c r="AT310" s="90">
        <v>1156.0430000000001</v>
      </c>
      <c r="AU310" s="91">
        <v>1130.0509999999999</v>
      </c>
      <c r="AV310" s="91">
        <v>196.99299999999999</v>
      </c>
      <c r="AW310" s="92">
        <v>293.02800000000002</v>
      </c>
      <c r="AX310" s="90">
        <v>1279.8150000000001</v>
      </c>
      <c r="AY310" s="91">
        <v>523.08299999999997</v>
      </c>
      <c r="AZ310" s="91">
        <v>547.06299999999999</v>
      </c>
      <c r="BA310" s="92">
        <v>492.49299999999999</v>
      </c>
      <c r="BB310" s="90">
        <v>260.029</v>
      </c>
      <c r="BC310" s="91">
        <v>346.04300000000001</v>
      </c>
      <c r="BD310" s="91">
        <v>4085.3160000000003</v>
      </c>
      <c r="BE310" s="92">
        <v>150.928</v>
      </c>
      <c r="BF310" s="90">
        <v>82.415000000000006</v>
      </c>
      <c r="BG310" s="91">
        <v>85.514399999999995</v>
      </c>
      <c r="BH310" s="91">
        <v>345.83880000000005</v>
      </c>
      <c r="BI310" s="92">
        <v>4803.0800999999992</v>
      </c>
      <c r="BJ310" s="90">
        <v>289.94035446999999</v>
      </c>
      <c r="BK310" s="91">
        <v>3357.7286800100001</v>
      </c>
      <c r="BL310" s="91">
        <v>29.205533309999993</v>
      </c>
      <c r="BM310" s="92">
        <v>10048.56680405</v>
      </c>
      <c r="BN310" s="90">
        <v>27.213333970000001</v>
      </c>
      <c r="BO310" s="91">
        <v>990.99452799999995</v>
      </c>
      <c r="BP310" s="91">
        <v>65.951660779999997</v>
      </c>
      <c r="BQ310" s="92">
        <v>189.33387260000001</v>
      </c>
      <c r="BR310" s="90">
        <v>41.166569619999997</v>
      </c>
      <c r="BS310" s="91">
        <v>124.11546445</v>
      </c>
      <c r="BT310" s="91">
        <v>14.888684370000002</v>
      </c>
      <c r="BU310" s="92">
        <v>14.73521094</v>
      </c>
      <c r="BV310" s="90">
        <v>9.8841947000000001</v>
      </c>
      <c r="BW310" s="91">
        <v>18.540296400000003</v>
      </c>
      <c r="BX310" s="91">
        <v>4.9567364099999995</v>
      </c>
      <c r="BY310" s="92">
        <v>5.0004721300000003</v>
      </c>
      <c r="BZ310" s="90">
        <v>34.406564109999998</v>
      </c>
      <c r="CA310" s="91">
        <v>1146.0714377199999</v>
      </c>
      <c r="CB310" s="91">
        <v>50.942648600000005</v>
      </c>
      <c r="CC310" s="92">
        <v>31.407922209999999</v>
      </c>
      <c r="CD310" s="90">
        <v>47.899782469999991</v>
      </c>
      <c r="CE310" s="91">
        <v>481.59909095000006</v>
      </c>
      <c r="CF310" s="91">
        <v>27.468717100000003</v>
      </c>
      <c r="CG310" s="92">
        <v>105.38323382999999</v>
      </c>
      <c r="CH310" s="91">
        <v>12.561018269999998</v>
      </c>
      <c r="CI310" s="91">
        <v>5.1962212900000004</v>
      </c>
      <c r="CJ310" s="91">
        <v>11.659893470000002</v>
      </c>
      <c r="CK310" s="92">
        <v>6.5595074700000007</v>
      </c>
      <c r="CL310" s="90">
        <v>20.20602663</v>
      </c>
      <c r="CM310" s="91">
        <v>424.45983191999989</v>
      </c>
      <c r="CN310" s="91">
        <v>12.48528524</v>
      </c>
      <c r="CO310" s="91">
        <v>50.326781449999999</v>
      </c>
      <c r="CP310" s="90">
        <v>11.433652560000001</v>
      </c>
      <c r="CQ310" s="91">
        <v>68.477442479999993</v>
      </c>
      <c r="CR310" s="91">
        <v>2149.62377027</v>
      </c>
      <c r="CS310" s="92">
        <v>109.79835973</v>
      </c>
      <c r="CT310" s="90">
        <v>821.62903399000004</v>
      </c>
      <c r="CU310" s="91">
        <v>603.64881676999994</v>
      </c>
      <c r="CV310" s="91">
        <v>3.4964120399999996</v>
      </c>
      <c r="CW310" s="92">
        <v>5.2059042000000009</v>
      </c>
      <c r="CX310" s="90">
        <v>2561.3587984100004</v>
      </c>
      <c r="CY310" s="91">
        <v>0.6500591</v>
      </c>
      <c r="CZ310" s="91">
        <v>0.13984082</v>
      </c>
      <c r="DA310" s="92">
        <v>108.40719919999999</v>
      </c>
      <c r="DB310" s="90">
        <v>0.21386648</v>
      </c>
      <c r="DC310" s="91">
        <v>10.75554389</v>
      </c>
      <c r="DD310" s="91">
        <v>0.21265100000000001</v>
      </c>
      <c r="DE310" s="92">
        <v>0.42233697000000003</v>
      </c>
      <c r="DF310" s="90">
        <v>0</v>
      </c>
      <c r="DG310" s="91">
        <v>85.855506670000011</v>
      </c>
      <c r="DH310" s="91">
        <v>1.0328810799999999</v>
      </c>
      <c r="DI310" s="92">
        <v>0</v>
      </c>
      <c r="DJ310" s="90">
        <v>0.28266038000000004</v>
      </c>
      <c r="DK310" s="91">
        <v>1.7044255699999997</v>
      </c>
      <c r="DL310" s="91">
        <v>0.70531630000000001</v>
      </c>
      <c r="DM310" s="92">
        <v>0.53452164000000002</v>
      </c>
      <c r="DN310" s="90">
        <v>0.47514035999999993</v>
      </c>
      <c r="DO310" s="91">
        <v>214.71985322999998</v>
      </c>
      <c r="DP310" s="91">
        <v>0.58304752999999998</v>
      </c>
      <c r="DQ310" s="92">
        <v>3.4266106900000004</v>
      </c>
      <c r="DR310" s="90">
        <v>0.61293875000000009</v>
      </c>
    </row>
    <row r="311" spans="1:122" s="10" customFormat="1" ht="13.2" customHeight="1" x14ac:dyDescent="0.3">
      <c r="A311" s="80" t="s">
        <v>82</v>
      </c>
      <c r="B311" s="151">
        <v>227.92700000000002</v>
      </c>
      <c r="C311" s="91">
        <v>269.149</v>
      </c>
      <c r="D311" s="91">
        <v>334.58499999999998</v>
      </c>
      <c r="E311" s="92">
        <v>212.35900000000001</v>
      </c>
      <c r="F311" s="91">
        <v>398.02300000000002</v>
      </c>
      <c r="G311" s="91">
        <v>273.31899999999996</v>
      </c>
      <c r="H311" s="91">
        <v>496.01400000000001</v>
      </c>
      <c r="I311" s="92">
        <v>559.62900000000002</v>
      </c>
      <c r="J311" s="90">
        <v>609.01</v>
      </c>
      <c r="K311" s="91">
        <v>775.202</v>
      </c>
      <c r="L311" s="91">
        <v>960.096</v>
      </c>
      <c r="M311" s="92">
        <v>1140.431</v>
      </c>
      <c r="N311" s="90">
        <v>463.89099999999996</v>
      </c>
      <c r="O311" s="91">
        <v>513.38300000000004</v>
      </c>
      <c r="P311" s="91">
        <v>503.99099999999999</v>
      </c>
      <c r="Q311" s="92">
        <v>535.32300000000009</v>
      </c>
      <c r="R311" s="90">
        <v>337.14300000000003</v>
      </c>
      <c r="S311" s="91">
        <v>606.02</v>
      </c>
      <c r="T311" s="91">
        <v>468.976</v>
      </c>
      <c r="U311" s="92">
        <v>459.58799999999997</v>
      </c>
      <c r="V311" s="90">
        <v>738.553</v>
      </c>
      <c r="W311" s="91">
        <v>324.78199999999998</v>
      </c>
      <c r="X311" s="91">
        <v>340.541</v>
      </c>
      <c r="Y311" s="92">
        <v>178.66499999999996</v>
      </c>
      <c r="Z311" s="90">
        <v>202.065</v>
      </c>
      <c r="AA311" s="91">
        <v>90.092999999999989</v>
      </c>
      <c r="AB311" s="91">
        <v>91.36099999999999</v>
      </c>
      <c r="AC311" s="92">
        <v>68.760999999999996</v>
      </c>
      <c r="AD311" s="90">
        <v>79.441999999999993</v>
      </c>
      <c r="AE311" s="91">
        <v>55.935000000000002</v>
      </c>
      <c r="AF311" s="91">
        <v>75.206999999999994</v>
      </c>
      <c r="AG311" s="92">
        <v>37.430999999999997</v>
      </c>
      <c r="AH311" s="90">
        <v>44.502000000000002</v>
      </c>
      <c r="AI311" s="91">
        <v>59.401000000000003</v>
      </c>
      <c r="AJ311" s="91">
        <v>28.276</v>
      </c>
      <c r="AK311" s="92">
        <v>65.837999999999994</v>
      </c>
      <c r="AL311" s="90">
        <v>123.715</v>
      </c>
      <c r="AM311" s="91">
        <v>112.87299999999999</v>
      </c>
      <c r="AN311" s="91">
        <v>182.96999999999997</v>
      </c>
      <c r="AO311" s="92">
        <v>307.577</v>
      </c>
      <c r="AP311" s="90">
        <v>154.91</v>
      </c>
      <c r="AQ311" s="91">
        <v>131.023</v>
      </c>
      <c r="AR311" s="91">
        <v>107.93100000000001</v>
      </c>
      <c r="AS311" s="92">
        <v>277.06600000000003</v>
      </c>
      <c r="AT311" s="90">
        <v>278.51900000000001</v>
      </c>
      <c r="AU311" s="91">
        <v>201.01100000000002</v>
      </c>
      <c r="AV311" s="91">
        <v>124.76</v>
      </c>
      <c r="AW311" s="92">
        <v>314.97699999999998</v>
      </c>
      <c r="AX311" s="90">
        <v>266.03500000000003</v>
      </c>
      <c r="AY311" s="91">
        <v>191.905</v>
      </c>
      <c r="AZ311" s="91">
        <v>316.79500000000002</v>
      </c>
      <c r="BA311" s="92">
        <v>463.42899999999997</v>
      </c>
      <c r="BB311" s="90">
        <v>387.31799999999998</v>
      </c>
      <c r="BC311" s="91">
        <v>557.35699999999997</v>
      </c>
      <c r="BD311" s="91">
        <v>460.32100000000003</v>
      </c>
      <c r="BE311" s="92">
        <v>152.78300000000002</v>
      </c>
      <c r="BF311" s="90">
        <v>109.0551</v>
      </c>
      <c r="BG311" s="91">
        <v>114.3899</v>
      </c>
      <c r="BH311" s="91">
        <v>57.068799999999996</v>
      </c>
      <c r="BI311" s="92">
        <v>62.343699999999998</v>
      </c>
      <c r="BJ311" s="90">
        <v>42.473983029999999</v>
      </c>
      <c r="BK311" s="91">
        <v>49.574303829999998</v>
      </c>
      <c r="BL311" s="91">
        <v>63.992620639999998</v>
      </c>
      <c r="BM311" s="92">
        <v>340.88730886000008</v>
      </c>
      <c r="BN311" s="90">
        <v>180.23025894</v>
      </c>
      <c r="BO311" s="91">
        <v>18.715891550000002</v>
      </c>
      <c r="BP311" s="91">
        <v>116.07080969</v>
      </c>
      <c r="BQ311" s="92">
        <v>29.09116002</v>
      </c>
      <c r="BR311" s="90">
        <v>76.503996860000001</v>
      </c>
      <c r="BS311" s="91">
        <v>130.57326047000001</v>
      </c>
      <c r="BT311" s="91">
        <v>203.79475480000002</v>
      </c>
      <c r="BU311" s="92">
        <v>104.41766172</v>
      </c>
      <c r="BV311" s="90">
        <v>62.397566400000002</v>
      </c>
      <c r="BW311" s="91">
        <v>37.278235879999997</v>
      </c>
      <c r="BX311" s="91">
        <v>141.84298527999999</v>
      </c>
      <c r="BY311" s="92">
        <v>24.484351289999999</v>
      </c>
      <c r="BZ311" s="90">
        <v>32.060768150000001</v>
      </c>
      <c r="CA311" s="91">
        <v>111.53961279000001</v>
      </c>
      <c r="CB311" s="91">
        <v>85.892661960000012</v>
      </c>
      <c r="CC311" s="92">
        <v>56.763444299999996</v>
      </c>
      <c r="CD311" s="90">
        <v>64.73053895000001</v>
      </c>
      <c r="CE311" s="91">
        <v>73.624128290000016</v>
      </c>
      <c r="CF311" s="91">
        <v>52.335666970000005</v>
      </c>
      <c r="CG311" s="92">
        <v>114.69039223000001</v>
      </c>
      <c r="CH311" s="91">
        <v>92.045736410000004</v>
      </c>
      <c r="CI311" s="91">
        <v>43.014980510000001</v>
      </c>
      <c r="CJ311" s="91">
        <v>127.69114644</v>
      </c>
      <c r="CK311" s="92">
        <v>43.202599419999999</v>
      </c>
      <c r="CL311" s="90">
        <v>46.23031082</v>
      </c>
      <c r="CM311" s="91">
        <v>46.430349509999999</v>
      </c>
      <c r="CN311" s="91">
        <v>16.150445170000001</v>
      </c>
      <c r="CO311" s="91">
        <v>17.536654009999999</v>
      </c>
      <c r="CP311" s="90">
        <v>44.875481460000003</v>
      </c>
      <c r="CQ311" s="91">
        <v>17.071139639999998</v>
      </c>
      <c r="CR311" s="91">
        <v>13.583743420000001</v>
      </c>
      <c r="CS311" s="92">
        <v>211.42553627999999</v>
      </c>
      <c r="CT311" s="90">
        <v>459.55582310999995</v>
      </c>
      <c r="CU311" s="91">
        <v>16.868380560000002</v>
      </c>
      <c r="CV311" s="91">
        <v>32.931747360000003</v>
      </c>
      <c r="CW311" s="92">
        <v>1.01561777</v>
      </c>
      <c r="CX311" s="90">
        <v>44.299823179999997</v>
      </c>
      <c r="CY311" s="91">
        <v>6.6772592899999994</v>
      </c>
      <c r="CZ311" s="91">
        <v>4.8156165699999995</v>
      </c>
      <c r="DA311" s="92">
        <v>0.52505219000000003</v>
      </c>
      <c r="DB311" s="90">
        <v>1.3763030200000002</v>
      </c>
      <c r="DC311" s="91">
        <v>1088.2006126799999</v>
      </c>
      <c r="DD311" s="91">
        <v>796.12831022</v>
      </c>
      <c r="DE311" s="92">
        <v>12.07616655</v>
      </c>
      <c r="DF311" s="90">
        <v>160.38862023000001</v>
      </c>
      <c r="DG311" s="91">
        <v>513.18411117000005</v>
      </c>
      <c r="DH311" s="91">
        <v>7.1357259999999992E-2</v>
      </c>
      <c r="DI311" s="92">
        <v>8.5124099999999998E-3</v>
      </c>
      <c r="DJ311" s="90">
        <v>0.91559042000000002</v>
      </c>
      <c r="DK311" s="91">
        <v>4.9185791900000009</v>
      </c>
      <c r="DL311" s="91">
        <v>0.76449320999999992</v>
      </c>
      <c r="DM311" s="92">
        <v>0.44979261000000004</v>
      </c>
      <c r="DN311" s="90">
        <v>0.45056956999999997</v>
      </c>
      <c r="DO311" s="91">
        <v>2.1047803199999997</v>
      </c>
      <c r="DP311" s="91">
        <v>28.857264839999999</v>
      </c>
      <c r="DQ311" s="92">
        <v>1.6205262999999999</v>
      </c>
      <c r="DR311" s="90">
        <v>3.6342384600000002</v>
      </c>
    </row>
    <row r="312" spans="1:122" s="10" customFormat="1" ht="13.2" customHeight="1" x14ac:dyDescent="0.3">
      <c r="A312" s="172" t="s">
        <v>159</v>
      </c>
      <c r="B312" s="153">
        <v>0</v>
      </c>
      <c r="C312" s="97">
        <v>0</v>
      </c>
      <c r="D312" s="97">
        <v>0</v>
      </c>
      <c r="E312" s="98">
        <v>0</v>
      </c>
      <c r="F312" s="97">
        <v>0</v>
      </c>
      <c r="G312" s="97">
        <v>0</v>
      </c>
      <c r="H312" s="97">
        <v>0</v>
      </c>
      <c r="I312" s="98">
        <v>0</v>
      </c>
      <c r="J312" s="96">
        <v>0</v>
      </c>
      <c r="K312" s="97">
        <v>0</v>
      </c>
      <c r="L312" s="97">
        <v>0</v>
      </c>
      <c r="M312" s="98">
        <v>0</v>
      </c>
      <c r="N312" s="96">
        <v>0</v>
      </c>
      <c r="O312" s="97">
        <v>0</v>
      </c>
      <c r="P312" s="97">
        <v>0</v>
      </c>
      <c r="Q312" s="98">
        <v>0</v>
      </c>
      <c r="R312" s="96">
        <v>0</v>
      </c>
      <c r="S312" s="97">
        <v>0</v>
      </c>
      <c r="T312" s="97">
        <v>0</v>
      </c>
      <c r="U312" s="98">
        <v>0</v>
      </c>
      <c r="V312" s="96">
        <v>0</v>
      </c>
      <c r="W312" s="97">
        <v>0</v>
      </c>
      <c r="X312" s="97">
        <v>0</v>
      </c>
      <c r="Y312" s="98">
        <v>0</v>
      </c>
      <c r="Z312" s="96">
        <v>0</v>
      </c>
      <c r="AA312" s="97">
        <v>0</v>
      </c>
      <c r="AB312" s="97">
        <v>0</v>
      </c>
      <c r="AC312" s="98">
        <v>0</v>
      </c>
      <c r="AD312" s="96">
        <v>0</v>
      </c>
      <c r="AE312" s="97">
        <v>0</v>
      </c>
      <c r="AF312" s="97">
        <v>0</v>
      </c>
      <c r="AG312" s="98">
        <v>0</v>
      </c>
      <c r="AH312" s="96">
        <v>0</v>
      </c>
      <c r="AI312" s="97">
        <v>0</v>
      </c>
      <c r="AJ312" s="97">
        <v>0</v>
      </c>
      <c r="AK312" s="98">
        <v>0</v>
      </c>
      <c r="AL312" s="96">
        <v>0</v>
      </c>
      <c r="AM312" s="97">
        <v>0</v>
      </c>
      <c r="AN312" s="97">
        <v>0</v>
      </c>
      <c r="AO312" s="98">
        <v>0</v>
      </c>
      <c r="AP312" s="96">
        <v>0</v>
      </c>
      <c r="AQ312" s="97">
        <v>0</v>
      </c>
      <c r="AR312" s="97">
        <v>0</v>
      </c>
      <c r="AS312" s="98">
        <v>0</v>
      </c>
      <c r="AT312" s="96">
        <v>0</v>
      </c>
      <c r="AU312" s="97">
        <v>0</v>
      </c>
      <c r="AV312" s="97">
        <v>0</v>
      </c>
      <c r="AW312" s="98">
        <v>0</v>
      </c>
      <c r="AX312" s="96">
        <v>0</v>
      </c>
      <c r="AY312" s="97">
        <v>0</v>
      </c>
      <c r="AZ312" s="97">
        <v>0</v>
      </c>
      <c r="BA312" s="98">
        <v>0</v>
      </c>
      <c r="BB312" s="96">
        <v>0</v>
      </c>
      <c r="BC312" s="97">
        <v>0</v>
      </c>
      <c r="BD312" s="97">
        <v>0</v>
      </c>
      <c r="BE312" s="98">
        <v>0</v>
      </c>
      <c r="BF312" s="96">
        <v>0</v>
      </c>
      <c r="BG312" s="97">
        <v>0</v>
      </c>
      <c r="BH312" s="97">
        <v>0</v>
      </c>
      <c r="BI312" s="98">
        <v>0</v>
      </c>
      <c r="BJ312" s="96">
        <v>-0.84067137999999997</v>
      </c>
      <c r="BK312" s="97">
        <v>6.2601010000000124E-2</v>
      </c>
      <c r="BL312" s="97">
        <v>-0.52801312999999994</v>
      </c>
      <c r="BM312" s="98">
        <v>-1.32472926</v>
      </c>
      <c r="BN312" s="96">
        <v>-0.60008568999999989</v>
      </c>
      <c r="BO312" s="97">
        <v>-17.245833739999998</v>
      </c>
      <c r="BP312" s="97">
        <v>3.0133711200000004</v>
      </c>
      <c r="BQ312" s="98">
        <v>0.19912155000000001</v>
      </c>
      <c r="BR312" s="96">
        <v>-0.10043503000000001</v>
      </c>
      <c r="BS312" s="97">
        <v>-1.3759758300000002</v>
      </c>
      <c r="BT312" s="97">
        <v>-0.40838859000000005</v>
      </c>
      <c r="BU312" s="98">
        <v>-0.52819541999999997</v>
      </c>
      <c r="BV312" s="96">
        <v>-1.1601545799999999</v>
      </c>
      <c r="BW312" s="97">
        <v>-2.4528149799999999</v>
      </c>
      <c r="BX312" s="97">
        <v>-5.2713945099999995</v>
      </c>
      <c r="BY312" s="98">
        <v>-0.59588092000000004</v>
      </c>
      <c r="BZ312" s="96">
        <v>134.85734580999997</v>
      </c>
      <c r="CA312" s="97">
        <v>379.90483197000003</v>
      </c>
      <c r="CB312" s="97">
        <v>-238.20940201000008</v>
      </c>
      <c r="CC312" s="98">
        <v>560.25737104000007</v>
      </c>
      <c r="CD312" s="96">
        <v>288.70608933000005</v>
      </c>
      <c r="CE312" s="97">
        <v>1636.6348696300001</v>
      </c>
      <c r="CF312" s="97">
        <v>250.93355330000003</v>
      </c>
      <c r="CG312" s="98">
        <v>1064.01756757</v>
      </c>
      <c r="CH312" s="97">
        <v>441.64574052</v>
      </c>
      <c r="CI312" s="97">
        <v>1190.2938462100001</v>
      </c>
      <c r="CJ312" s="97">
        <v>1098.0637991799999</v>
      </c>
      <c r="CK312" s="98">
        <v>1514.8152020100001</v>
      </c>
      <c r="CL312" s="96">
        <v>276.52971482999999</v>
      </c>
      <c r="CM312" s="97">
        <v>816.02078088999997</v>
      </c>
      <c r="CN312" s="97">
        <v>220.07204660000008</v>
      </c>
      <c r="CO312" s="97">
        <v>1397.9744401399998</v>
      </c>
      <c r="CP312" s="96">
        <v>1333.6675406899999</v>
      </c>
      <c r="CQ312" s="97">
        <v>-1768.1451397700002</v>
      </c>
      <c r="CR312" s="97">
        <v>-410.01635668000011</v>
      </c>
      <c r="CS312" s="98">
        <v>-5.0657025399999611</v>
      </c>
      <c r="CT312" s="96">
        <v>1683.5890936400001</v>
      </c>
      <c r="CU312" s="97">
        <v>156.84148086999988</v>
      </c>
      <c r="CV312" s="97">
        <v>105.82400947000019</v>
      </c>
      <c r="CW312" s="98">
        <v>962.5278014500002</v>
      </c>
      <c r="CX312" s="96">
        <v>206.15060584000003</v>
      </c>
      <c r="CY312" s="97">
        <v>269.67780750999987</v>
      </c>
      <c r="CZ312" s="97">
        <v>-961.12933300999998</v>
      </c>
      <c r="DA312" s="98">
        <v>-102.96976405000044</v>
      </c>
      <c r="DB312" s="96">
        <v>759.1431615099998</v>
      </c>
      <c r="DC312" s="97">
        <v>665.48930802999996</v>
      </c>
      <c r="DD312" s="97">
        <v>269.26437423999971</v>
      </c>
      <c r="DE312" s="98">
        <v>548.11685731999978</v>
      </c>
      <c r="DF312" s="96">
        <v>-366.72559648999999</v>
      </c>
      <c r="DG312" s="97">
        <v>-534.91699878000009</v>
      </c>
      <c r="DH312" s="97">
        <v>1332.5653880199998</v>
      </c>
      <c r="DI312" s="98">
        <v>1521.48212139</v>
      </c>
      <c r="DJ312" s="96">
        <v>-689.19060605000027</v>
      </c>
      <c r="DK312" s="97">
        <v>66.385295680000127</v>
      </c>
      <c r="DL312" s="97">
        <v>290.54674965000004</v>
      </c>
      <c r="DM312" s="98">
        <v>-1014.8973652599999</v>
      </c>
      <c r="DN312" s="96">
        <v>838.51804673999993</v>
      </c>
      <c r="DO312" s="97">
        <v>1121.0970258699999</v>
      </c>
      <c r="DP312" s="97">
        <v>-193.51620680000008</v>
      </c>
      <c r="DQ312" s="98">
        <v>-4720.7895140799992</v>
      </c>
      <c r="DR312" s="96">
        <v>1811.4242677000002</v>
      </c>
    </row>
    <row r="313" spans="1:122" s="10" customFormat="1" ht="13.2" customHeight="1" x14ac:dyDescent="0.3">
      <c r="A313" s="80" t="s">
        <v>80</v>
      </c>
      <c r="B313" s="151">
        <v>0</v>
      </c>
      <c r="C313" s="91">
        <v>0</v>
      </c>
      <c r="D313" s="91">
        <v>0</v>
      </c>
      <c r="E313" s="92">
        <v>0</v>
      </c>
      <c r="F313" s="91">
        <v>0</v>
      </c>
      <c r="G313" s="91">
        <v>0</v>
      </c>
      <c r="H313" s="91">
        <v>0</v>
      </c>
      <c r="I313" s="92">
        <v>0</v>
      </c>
      <c r="J313" s="90">
        <v>0</v>
      </c>
      <c r="K313" s="91">
        <v>0</v>
      </c>
      <c r="L313" s="91">
        <v>0</v>
      </c>
      <c r="M313" s="92">
        <v>0</v>
      </c>
      <c r="N313" s="90">
        <v>0</v>
      </c>
      <c r="O313" s="91">
        <v>0</v>
      </c>
      <c r="P313" s="91">
        <v>0</v>
      </c>
      <c r="Q313" s="92">
        <v>0</v>
      </c>
      <c r="R313" s="90">
        <v>0</v>
      </c>
      <c r="S313" s="91">
        <v>0</v>
      </c>
      <c r="T313" s="91">
        <v>0</v>
      </c>
      <c r="U313" s="92">
        <v>0</v>
      </c>
      <c r="V313" s="90">
        <v>0</v>
      </c>
      <c r="W313" s="91">
        <v>0</v>
      </c>
      <c r="X313" s="91">
        <v>0</v>
      </c>
      <c r="Y313" s="92">
        <v>0</v>
      </c>
      <c r="Z313" s="90">
        <v>0</v>
      </c>
      <c r="AA313" s="91">
        <v>0</v>
      </c>
      <c r="AB313" s="91">
        <v>0</v>
      </c>
      <c r="AC313" s="92">
        <v>0</v>
      </c>
      <c r="AD313" s="90">
        <v>0</v>
      </c>
      <c r="AE313" s="91">
        <v>0</v>
      </c>
      <c r="AF313" s="91">
        <v>0</v>
      </c>
      <c r="AG313" s="92">
        <v>0</v>
      </c>
      <c r="AH313" s="90">
        <v>0</v>
      </c>
      <c r="AI313" s="91">
        <v>0</v>
      </c>
      <c r="AJ313" s="91">
        <v>0</v>
      </c>
      <c r="AK313" s="92">
        <v>0</v>
      </c>
      <c r="AL313" s="90">
        <v>0</v>
      </c>
      <c r="AM313" s="91">
        <v>0</v>
      </c>
      <c r="AN313" s="91">
        <v>0</v>
      </c>
      <c r="AO313" s="92">
        <v>0</v>
      </c>
      <c r="AP313" s="90">
        <v>0</v>
      </c>
      <c r="AQ313" s="91">
        <v>0</v>
      </c>
      <c r="AR313" s="91">
        <v>0</v>
      </c>
      <c r="AS313" s="92">
        <v>0</v>
      </c>
      <c r="AT313" s="90">
        <v>0</v>
      </c>
      <c r="AU313" s="91">
        <v>0</v>
      </c>
      <c r="AV313" s="91">
        <v>0</v>
      </c>
      <c r="AW313" s="92">
        <v>0</v>
      </c>
      <c r="AX313" s="90">
        <v>0</v>
      </c>
      <c r="AY313" s="91">
        <v>0</v>
      </c>
      <c r="AZ313" s="91">
        <v>0</v>
      </c>
      <c r="BA313" s="92">
        <v>0</v>
      </c>
      <c r="BB313" s="90">
        <v>0</v>
      </c>
      <c r="BC313" s="91">
        <v>0</v>
      </c>
      <c r="BD313" s="91">
        <v>0</v>
      </c>
      <c r="BE313" s="92">
        <v>0</v>
      </c>
      <c r="BF313" s="90">
        <v>0</v>
      </c>
      <c r="BG313" s="91">
        <v>0</v>
      </c>
      <c r="BH313" s="91">
        <v>0</v>
      </c>
      <c r="BI313" s="92">
        <v>0</v>
      </c>
      <c r="BJ313" s="90">
        <v>0.32500000000000001</v>
      </c>
      <c r="BK313" s="91">
        <v>1.8974500000000001</v>
      </c>
      <c r="BL313" s="91">
        <v>0.86599999999999999</v>
      </c>
      <c r="BM313" s="92">
        <v>0.21000000000000002</v>
      </c>
      <c r="BN313" s="90">
        <v>1.18853827</v>
      </c>
      <c r="BO313" s="91">
        <v>7.1999999999999995E-2</v>
      </c>
      <c r="BP313" s="91">
        <v>4.1505000000000001</v>
      </c>
      <c r="BQ313" s="92">
        <v>0.70100000000000007</v>
      </c>
      <c r="BR313" s="90">
        <v>0.71899999999999997</v>
      </c>
      <c r="BS313" s="91">
        <v>0.84153966999999996</v>
      </c>
      <c r="BT313" s="91">
        <v>0.28000000000000003</v>
      </c>
      <c r="BU313" s="92">
        <v>6.2E-2</v>
      </c>
      <c r="BV313" s="90">
        <v>2.5073680000000001E-2</v>
      </c>
      <c r="BW313" s="91">
        <v>0.41700000000000004</v>
      </c>
      <c r="BX313" s="91">
        <v>0.57959192000000004</v>
      </c>
      <c r="BY313" s="92">
        <v>0.1658</v>
      </c>
      <c r="BZ313" s="90">
        <v>176.38851486999997</v>
      </c>
      <c r="CA313" s="91">
        <v>1514.9953130000001</v>
      </c>
      <c r="CB313" s="91">
        <v>715.36528109000005</v>
      </c>
      <c r="CC313" s="92">
        <v>1066.5205495499999</v>
      </c>
      <c r="CD313" s="90">
        <v>758.40657962</v>
      </c>
      <c r="CE313" s="91">
        <v>2628.8973055199999</v>
      </c>
      <c r="CF313" s="91">
        <v>1165.75617874</v>
      </c>
      <c r="CG313" s="92">
        <v>1467.5732327199999</v>
      </c>
      <c r="CH313" s="91">
        <v>806.62857413999996</v>
      </c>
      <c r="CI313" s="91">
        <v>1693.4514189300003</v>
      </c>
      <c r="CJ313" s="91">
        <v>1643.3521131299999</v>
      </c>
      <c r="CK313" s="92">
        <v>2063.0756034999999</v>
      </c>
      <c r="CL313" s="90">
        <v>1189.8855875300001</v>
      </c>
      <c r="CM313" s="91">
        <v>1486.44571576</v>
      </c>
      <c r="CN313" s="91">
        <v>1410.0954726800001</v>
      </c>
      <c r="CO313" s="91">
        <v>3298.4524742200001</v>
      </c>
      <c r="CP313" s="90">
        <v>2408.0413479500003</v>
      </c>
      <c r="CQ313" s="91">
        <v>2274.3851417000001</v>
      </c>
      <c r="CR313" s="91">
        <v>892.83949137000002</v>
      </c>
      <c r="CS313" s="92">
        <v>2622.9625315800004</v>
      </c>
      <c r="CT313" s="90">
        <v>2480.8891217</v>
      </c>
      <c r="CU313" s="91">
        <v>1712.8063589899998</v>
      </c>
      <c r="CV313" s="91">
        <v>2165.1933868800002</v>
      </c>
      <c r="CW313" s="92">
        <v>3956.3844020300003</v>
      </c>
      <c r="CX313" s="90">
        <v>2477.3955034000001</v>
      </c>
      <c r="CY313" s="91">
        <v>1351.9468630699998</v>
      </c>
      <c r="CZ313" s="91">
        <v>1032.5791371800001</v>
      </c>
      <c r="DA313" s="92">
        <v>2835.6184914999999</v>
      </c>
      <c r="DB313" s="90">
        <v>1827.79041074</v>
      </c>
      <c r="DC313" s="91">
        <v>2006.4621985600002</v>
      </c>
      <c r="DD313" s="91">
        <v>3016.6559492799997</v>
      </c>
      <c r="DE313" s="92">
        <v>2832.4087221299997</v>
      </c>
      <c r="DF313" s="90">
        <v>1818.5135615600002</v>
      </c>
      <c r="DG313" s="91">
        <v>2292.2793085899998</v>
      </c>
      <c r="DH313" s="91">
        <v>2619.6381833699998</v>
      </c>
      <c r="DI313" s="92">
        <v>4240.2864632399996</v>
      </c>
      <c r="DJ313" s="90">
        <v>1836.8764286199998</v>
      </c>
      <c r="DK313" s="91">
        <v>1641.60461521</v>
      </c>
      <c r="DL313" s="91">
        <v>2260.4531599900001</v>
      </c>
      <c r="DM313" s="92">
        <v>2342.8287046099999</v>
      </c>
      <c r="DN313" s="90">
        <v>4258.7491423299998</v>
      </c>
      <c r="DO313" s="91">
        <v>3412.95147086</v>
      </c>
      <c r="DP313" s="91">
        <v>3138.0574447400004</v>
      </c>
      <c r="DQ313" s="92">
        <v>2258.9152428299999</v>
      </c>
      <c r="DR313" s="90">
        <v>4029.6639172499999</v>
      </c>
    </row>
    <row r="314" spans="1:122" s="10" customFormat="1" ht="13.2" customHeight="1" x14ac:dyDescent="0.3">
      <c r="A314" s="80" t="s">
        <v>81</v>
      </c>
      <c r="B314" s="151">
        <v>0</v>
      </c>
      <c r="C314" s="91">
        <v>0</v>
      </c>
      <c r="D314" s="91">
        <v>0</v>
      </c>
      <c r="E314" s="92">
        <v>0</v>
      </c>
      <c r="F314" s="91">
        <v>0</v>
      </c>
      <c r="G314" s="91">
        <v>0</v>
      </c>
      <c r="H314" s="91">
        <v>0</v>
      </c>
      <c r="I314" s="92">
        <v>0</v>
      </c>
      <c r="J314" s="90">
        <v>0</v>
      </c>
      <c r="K314" s="91">
        <v>0</v>
      </c>
      <c r="L314" s="91">
        <v>0</v>
      </c>
      <c r="M314" s="92">
        <v>0</v>
      </c>
      <c r="N314" s="90">
        <v>0</v>
      </c>
      <c r="O314" s="91">
        <v>0</v>
      </c>
      <c r="P314" s="91">
        <v>0</v>
      </c>
      <c r="Q314" s="92">
        <v>0</v>
      </c>
      <c r="R314" s="90">
        <v>0</v>
      </c>
      <c r="S314" s="91">
        <v>0</v>
      </c>
      <c r="T314" s="91">
        <v>0</v>
      </c>
      <c r="U314" s="92">
        <v>0</v>
      </c>
      <c r="V314" s="90">
        <v>0</v>
      </c>
      <c r="W314" s="91">
        <v>0</v>
      </c>
      <c r="X314" s="91">
        <v>0</v>
      </c>
      <c r="Y314" s="92">
        <v>0</v>
      </c>
      <c r="Z314" s="90">
        <v>0</v>
      </c>
      <c r="AA314" s="91">
        <v>0</v>
      </c>
      <c r="AB314" s="91">
        <v>0</v>
      </c>
      <c r="AC314" s="92">
        <v>0</v>
      </c>
      <c r="AD314" s="90">
        <v>0</v>
      </c>
      <c r="AE314" s="91">
        <v>0</v>
      </c>
      <c r="AF314" s="91">
        <v>0</v>
      </c>
      <c r="AG314" s="92">
        <v>0</v>
      </c>
      <c r="AH314" s="90">
        <v>0</v>
      </c>
      <c r="AI314" s="91">
        <v>0</v>
      </c>
      <c r="AJ314" s="91">
        <v>0</v>
      </c>
      <c r="AK314" s="92">
        <v>0</v>
      </c>
      <c r="AL314" s="90">
        <v>0</v>
      </c>
      <c r="AM314" s="91">
        <v>0</v>
      </c>
      <c r="AN314" s="91">
        <v>0</v>
      </c>
      <c r="AO314" s="92">
        <v>0</v>
      </c>
      <c r="AP314" s="90">
        <v>0</v>
      </c>
      <c r="AQ314" s="91">
        <v>0</v>
      </c>
      <c r="AR314" s="91">
        <v>0</v>
      </c>
      <c r="AS314" s="92">
        <v>0</v>
      </c>
      <c r="AT314" s="90">
        <v>0</v>
      </c>
      <c r="AU314" s="91">
        <v>0</v>
      </c>
      <c r="AV314" s="91">
        <v>0</v>
      </c>
      <c r="AW314" s="92">
        <v>0</v>
      </c>
      <c r="AX314" s="90">
        <v>0</v>
      </c>
      <c r="AY314" s="91">
        <v>0</v>
      </c>
      <c r="AZ314" s="91">
        <v>0</v>
      </c>
      <c r="BA314" s="92">
        <v>0</v>
      </c>
      <c r="BB314" s="90">
        <v>0</v>
      </c>
      <c r="BC314" s="91">
        <v>0</v>
      </c>
      <c r="BD314" s="91">
        <v>0</v>
      </c>
      <c r="BE314" s="92">
        <v>0</v>
      </c>
      <c r="BF314" s="90">
        <v>0</v>
      </c>
      <c r="BG314" s="91">
        <v>0</v>
      </c>
      <c r="BH314" s="91">
        <v>0</v>
      </c>
      <c r="BI314" s="92">
        <v>0</v>
      </c>
      <c r="BJ314" s="90">
        <v>1.16567138</v>
      </c>
      <c r="BK314" s="91">
        <v>1.8348489899999998</v>
      </c>
      <c r="BL314" s="91">
        <v>1.3940131299999998</v>
      </c>
      <c r="BM314" s="92">
        <v>1.53472926</v>
      </c>
      <c r="BN314" s="90">
        <v>1.7886239599999998</v>
      </c>
      <c r="BO314" s="91">
        <v>17.317833739999998</v>
      </c>
      <c r="BP314" s="91">
        <v>1.1371288799999999</v>
      </c>
      <c r="BQ314" s="92">
        <v>0.50187844999999998</v>
      </c>
      <c r="BR314" s="90">
        <v>0.81943502999999995</v>
      </c>
      <c r="BS314" s="91">
        <v>2.2175155000000002</v>
      </c>
      <c r="BT314" s="91">
        <v>0.68838859000000008</v>
      </c>
      <c r="BU314" s="92">
        <v>0.59019542000000003</v>
      </c>
      <c r="BV314" s="90">
        <v>1.1852282599999999</v>
      </c>
      <c r="BW314" s="91">
        <v>2.8698149799999997</v>
      </c>
      <c r="BX314" s="91">
        <v>5.8509864299999998</v>
      </c>
      <c r="BY314" s="92">
        <v>0.76168092000000009</v>
      </c>
      <c r="BZ314" s="90">
        <v>41.531169059999996</v>
      </c>
      <c r="CA314" s="91">
        <v>1135.0904810299999</v>
      </c>
      <c r="CB314" s="91">
        <v>953.57468310000002</v>
      </c>
      <c r="CC314" s="92">
        <v>506.26317850999999</v>
      </c>
      <c r="CD314" s="90">
        <v>469.70049028999995</v>
      </c>
      <c r="CE314" s="91">
        <v>992.26243588999989</v>
      </c>
      <c r="CF314" s="91">
        <v>914.82262544000002</v>
      </c>
      <c r="CG314" s="92">
        <v>403.55566514999998</v>
      </c>
      <c r="CH314" s="91">
        <v>364.98283362000001</v>
      </c>
      <c r="CI314" s="91">
        <v>503.15757272000002</v>
      </c>
      <c r="CJ314" s="91">
        <v>545.28831395000009</v>
      </c>
      <c r="CK314" s="92">
        <v>548.26040149000005</v>
      </c>
      <c r="CL314" s="90">
        <v>913.35587269999996</v>
      </c>
      <c r="CM314" s="91">
        <v>670.42493487000002</v>
      </c>
      <c r="CN314" s="91">
        <v>1190.02342608</v>
      </c>
      <c r="CO314" s="91">
        <v>1900.4780340799998</v>
      </c>
      <c r="CP314" s="90">
        <v>1074.3738072600001</v>
      </c>
      <c r="CQ314" s="91">
        <v>4042.5302814700003</v>
      </c>
      <c r="CR314" s="91">
        <v>1302.8558480500001</v>
      </c>
      <c r="CS314" s="92">
        <v>2628.02823412</v>
      </c>
      <c r="CT314" s="90">
        <v>797.30002805999993</v>
      </c>
      <c r="CU314" s="91">
        <v>1555.9648781200001</v>
      </c>
      <c r="CV314" s="91">
        <v>2059.3693774100002</v>
      </c>
      <c r="CW314" s="92">
        <v>2993.8566005799998</v>
      </c>
      <c r="CX314" s="90">
        <v>2271.24489756</v>
      </c>
      <c r="CY314" s="91">
        <v>1082.26905556</v>
      </c>
      <c r="CZ314" s="91">
        <v>1993.7084701900001</v>
      </c>
      <c r="DA314" s="92">
        <v>2938.5882555500002</v>
      </c>
      <c r="DB314" s="90">
        <v>1068.6472492300002</v>
      </c>
      <c r="DC314" s="91">
        <v>1340.9728905299999</v>
      </c>
      <c r="DD314" s="91">
        <v>2747.3915750400006</v>
      </c>
      <c r="DE314" s="92">
        <v>2284.2918648099999</v>
      </c>
      <c r="DF314" s="90">
        <v>2185.2391580499998</v>
      </c>
      <c r="DG314" s="91">
        <v>2827.1963073699999</v>
      </c>
      <c r="DH314" s="91">
        <v>1287.07279535</v>
      </c>
      <c r="DI314" s="92">
        <v>2718.8043418500001</v>
      </c>
      <c r="DJ314" s="90">
        <v>2526.0670346699999</v>
      </c>
      <c r="DK314" s="91">
        <v>1575.2193195300001</v>
      </c>
      <c r="DL314" s="91">
        <v>1969.9064103399999</v>
      </c>
      <c r="DM314" s="92">
        <v>3357.7260698700002</v>
      </c>
      <c r="DN314" s="90">
        <v>3420.2310955900002</v>
      </c>
      <c r="DO314" s="91">
        <v>2291.85444499</v>
      </c>
      <c r="DP314" s="91">
        <v>3331.5736515400004</v>
      </c>
      <c r="DQ314" s="92">
        <v>6979.7047569099996</v>
      </c>
      <c r="DR314" s="90">
        <v>2218.2396495499997</v>
      </c>
    </row>
    <row r="315" spans="1:122" s="10" customFormat="1" ht="13.2" customHeight="1" x14ac:dyDescent="0.3">
      <c r="A315" s="172" t="s">
        <v>241</v>
      </c>
      <c r="B315" s="153">
        <v>-751.33500000000004</v>
      </c>
      <c r="C315" s="97">
        <v>2445.3920000000003</v>
      </c>
      <c r="D315" s="97">
        <v>3399.0630000000001</v>
      </c>
      <c r="E315" s="98">
        <v>2036.0630000000001</v>
      </c>
      <c r="F315" s="97">
        <v>2536.0700000000002</v>
      </c>
      <c r="G315" s="97">
        <v>4341.9809999999998</v>
      </c>
      <c r="H315" s="97">
        <v>2457.9879999999998</v>
      </c>
      <c r="I315" s="98">
        <v>6540.2280000000001</v>
      </c>
      <c r="J315" s="96">
        <v>1420.9810000000002</v>
      </c>
      <c r="K315" s="97">
        <v>1766.4940000000001</v>
      </c>
      <c r="L315" s="97">
        <v>4114.1630000000005</v>
      </c>
      <c r="M315" s="98">
        <v>-3264.4390000000003</v>
      </c>
      <c r="N315" s="96">
        <v>8680.2199999999993</v>
      </c>
      <c r="O315" s="97">
        <v>8497.8870000000006</v>
      </c>
      <c r="P315" s="97">
        <v>-3540.7470000000003</v>
      </c>
      <c r="Q315" s="98">
        <v>3950.1149999999998</v>
      </c>
      <c r="R315" s="96">
        <v>-7269.884</v>
      </c>
      <c r="S315" s="97">
        <v>3649.1620000000003</v>
      </c>
      <c r="T315" s="97">
        <v>143.45500000000004</v>
      </c>
      <c r="U315" s="98">
        <v>4448.1229999999996</v>
      </c>
      <c r="V315" s="96">
        <v>3103.3761800000002</v>
      </c>
      <c r="W315" s="97">
        <v>-83.953210000000013</v>
      </c>
      <c r="X315" s="97">
        <v>2266.3394099999996</v>
      </c>
      <c r="Y315" s="98">
        <v>289.10327810546875</v>
      </c>
      <c r="Z315" s="96">
        <v>1992.1285099999998</v>
      </c>
      <c r="AA315" s="97">
        <v>-1796.8965100000003</v>
      </c>
      <c r="AB315" s="97">
        <v>1601.6818600000001</v>
      </c>
      <c r="AC315" s="98">
        <v>-3405.9900399999997</v>
      </c>
      <c r="AD315" s="96">
        <v>1413.5814499999997</v>
      </c>
      <c r="AE315" s="97">
        <v>-2178.9825628125</v>
      </c>
      <c r="AF315" s="97">
        <v>-2955.3304499999999</v>
      </c>
      <c r="AG315" s="98">
        <v>-3057.4362000000001</v>
      </c>
      <c r="AH315" s="96">
        <v>939.95509000000004</v>
      </c>
      <c r="AI315" s="97">
        <v>2416.7276000000002</v>
      </c>
      <c r="AJ315" s="97">
        <v>-1130.8338399999998</v>
      </c>
      <c r="AK315" s="98">
        <v>-69.695920000000001</v>
      </c>
      <c r="AL315" s="96">
        <v>1630.1616700000004</v>
      </c>
      <c r="AM315" s="97">
        <v>-5601.5086699999993</v>
      </c>
      <c r="AN315" s="97">
        <v>-375.8120100000001</v>
      </c>
      <c r="AO315" s="98">
        <v>-1729.34051</v>
      </c>
      <c r="AP315" s="96">
        <v>3286.72498</v>
      </c>
      <c r="AQ315" s="97">
        <v>-252.45339000000013</v>
      </c>
      <c r="AR315" s="97">
        <v>-1898.1789162500004</v>
      </c>
      <c r="AS315" s="98">
        <v>-932.01665000000025</v>
      </c>
      <c r="AT315" s="96">
        <v>3595.6475607450157</v>
      </c>
      <c r="AU315" s="97">
        <v>-9464.6431662299328</v>
      </c>
      <c r="AV315" s="97">
        <v>2839.4185103042018</v>
      </c>
      <c r="AW315" s="98">
        <v>4389.3711737961412</v>
      </c>
      <c r="AX315" s="96">
        <v>6470.1906821672446</v>
      </c>
      <c r="AY315" s="97">
        <v>10125.29701108675</v>
      </c>
      <c r="AZ315" s="97">
        <v>4765.8603455383218</v>
      </c>
      <c r="BA315" s="98">
        <v>830.70557870190123</v>
      </c>
      <c r="BB315" s="96">
        <v>8936.4334912889153</v>
      </c>
      <c r="BC315" s="97">
        <v>311.7502385792103</v>
      </c>
      <c r="BD315" s="97">
        <v>8255.5390768136676</v>
      </c>
      <c r="BE315" s="98">
        <v>-8885.2000064729637</v>
      </c>
      <c r="BF315" s="96">
        <v>-2810.4673499113919</v>
      </c>
      <c r="BG315" s="97">
        <v>2831.7010510333539</v>
      </c>
      <c r="BH315" s="97">
        <v>7111.1791895675069</v>
      </c>
      <c r="BI315" s="98">
        <v>3811.4789609589106</v>
      </c>
      <c r="BJ315" s="96">
        <v>5360.4446178900007</v>
      </c>
      <c r="BK315" s="97">
        <v>9529.5876479299986</v>
      </c>
      <c r="BL315" s="97">
        <v>12347.552748689999</v>
      </c>
      <c r="BM315" s="98">
        <v>6739.2635378399991</v>
      </c>
      <c r="BN315" s="96">
        <v>7533.4012144600001</v>
      </c>
      <c r="BO315" s="97">
        <v>3936.5521258599997</v>
      </c>
      <c r="BP315" s="97">
        <v>4128.175855200001</v>
      </c>
      <c r="BQ315" s="98">
        <v>1620.1353754700003</v>
      </c>
      <c r="BR315" s="96">
        <v>4876.9534285300006</v>
      </c>
      <c r="BS315" s="97">
        <v>2802.5601673800002</v>
      </c>
      <c r="BT315" s="97">
        <v>7254.0233904299994</v>
      </c>
      <c r="BU315" s="98">
        <v>2693.1887542999998</v>
      </c>
      <c r="BV315" s="96">
        <v>4250.5285929000001</v>
      </c>
      <c r="BW315" s="97">
        <v>10142.986168220001</v>
      </c>
      <c r="BX315" s="97">
        <v>17896.258796459999</v>
      </c>
      <c r="BY315" s="98">
        <v>-2153.2241333900006</v>
      </c>
      <c r="BZ315" s="96">
        <v>14536.127938519998</v>
      </c>
      <c r="CA315" s="97">
        <v>11147.054200010001</v>
      </c>
      <c r="CB315" s="97">
        <v>10262.10386789</v>
      </c>
      <c r="CC315" s="98">
        <v>-3199.9593968900017</v>
      </c>
      <c r="CD315" s="96">
        <v>13452.96936813</v>
      </c>
      <c r="CE315" s="97">
        <v>3426.6635186799977</v>
      </c>
      <c r="CF315" s="97">
        <v>-9316.8177136399991</v>
      </c>
      <c r="CG315" s="98">
        <v>-3079.6946798100003</v>
      </c>
      <c r="CH315" s="97">
        <v>-9806.1755320299999</v>
      </c>
      <c r="CI315" s="97">
        <v>-6212.5199465900005</v>
      </c>
      <c r="CJ315" s="97">
        <v>-8840.5215899299983</v>
      </c>
      <c r="CK315" s="98">
        <v>-6812.5810200799997</v>
      </c>
      <c r="CL315" s="96">
        <v>-4291.9886424300012</v>
      </c>
      <c r="CM315" s="97">
        <v>-144.32245293999813</v>
      </c>
      <c r="CN315" s="97">
        <v>-1415.6553518699998</v>
      </c>
      <c r="CO315" s="97">
        <v>-5174.7947838600012</v>
      </c>
      <c r="CP315" s="96">
        <v>4110.8757786900005</v>
      </c>
      <c r="CQ315" s="97">
        <v>372.99075846999813</v>
      </c>
      <c r="CR315" s="97">
        <v>-1316.8774302399975</v>
      </c>
      <c r="CS315" s="98">
        <v>-6490.5952548900004</v>
      </c>
      <c r="CT315" s="96">
        <v>9837.9636252599976</v>
      </c>
      <c r="CU315" s="97">
        <v>-3573.3039118900001</v>
      </c>
      <c r="CV315" s="97">
        <v>-6845.4744232600005</v>
      </c>
      <c r="CW315" s="98">
        <v>-7830.6504662600018</v>
      </c>
      <c r="CX315" s="96">
        <v>-8137.53447667</v>
      </c>
      <c r="CY315" s="97">
        <v>-449.19360266999956</v>
      </c>
      <c r="CZ315" s="97">
        <v>2281.1041934800005</v>
      </c>
      <c r="DA315" s="98">
        <v>9631.2397362699994</v>
      </c>
      <c r="DB315" s="96">
        <v>3621.0430060400013</v>
      </c>
      <c r="DC315" s="97">
        <v>5566.5661845199993</v>
      </c>
      <c r="DD315" s="97">
        <v>6708.383107200003</v>
      </c>
      <c r="DE315" s="98">
        <v>-121.09624327000097</v>
      </c>
      <c r="DF315" s="96">
        <v>-9124.2467657999987</v>
      </c>
      <c r="DG315" s="97">
        <v>-5429.8830718799982</v>
      </c>
      <c r="DH315" s="97">
        <v>1406.3041232499993</v>
      </c>
      <c r="DI315" s="98">
        <v>-1365.4682661799991</v>
      </c>
      <c r="DJ315" s="96">
        <v>2314.8709731299987</v>
      </c>
      <c r="DK315" s="97">
        <v>6021.8480491599967</v>
      </c>
      <c r="DL315" s="97">
        <v>3804.3959966199996</v>
      </c>
      <c r="DM315" s="98">
        <v>842.15987053000117</v>
      </c>
      <c r="DN315" s="96">
        <v>12416.566064090002</v>
      </c>
      <c r="DO315" s="97">
        <v>973.34412403999977</v>
      </c>
      <c r="DP315" s="97">
        <v>7264.0939925200028</v>
      </c>
      <c r="DQ315" s="98">
        <v>6020.6194752199999</v>
      </c>
      <c r="DR315" s="96">
        <v>-4545.1653294600001</v>
      </c>
    </row>
    <row r="316" spans="1:122" s="10" customFormat="1" ht="13.2" customHeight="1" x14ac:dyDescent="0.3">
      <c r="A316" s="80" t="s">
        <v>80</v>
      </c>
      <c r="B316" s="151">
        <v>711.40499999999997</v>
      </c>
      <c r="C316" s="91">
        <v>3827.2109999999998</v>
      </c>
      <c r="D316" s="91">
        <v>4092.2060000000001</v>
      </c>
      <c r="E316" s="92">
        <v>3236.348</v>
      </c>
      <c r="F316" s="91">
        <v>3390.7190000000001</v>
      </c>
      <c r="G316" s="91">
        <v>5382.6550000000007</v>
      </c>
      <c r="H316" s="91">
        <v>2971.2569999999996</v>
      </c>
      <c r="I316" s="92">
        <v>8035.3119999999999</v>
      </c>
      <c r="J316" s="90">
        <v>2539.768</v>
      </c>
      <c r="K316" s="91">
        <v>7229.4329999999991</v>
      </c>
      <c r="L316" s="91">
        <v>6009.2699999999995</v>
      </c>
      <c r="M316" s="92">
        <v>5387.68</v>
      </c>
      <c r="N316" s="90">
        <v>9692.09</v>
      </c>
      <c r="O316" s="91">
        <v>10616.962</v>
      </c>
      <c r="P316" s="91">
        <v>4837.0880000000006</v>
      </c>
      <c r="Q316" s="92">
        <v>6808.6500000000005</v>
      </c>
      <c r="R316" s="90">
        <v>2852.4619999999995</v>
      </c>
      <c r="S316" s="91">
        <v>8926.0850000000009</v>
      </c>
      <c r="T316" s="91">
        <v>2825.2960000000003</v>
      </c>
      <c r="U316" s="92">
        <v>8737.7520000000004</v>
      </c>
      <c r="V316" s="90">
        <v>5495.1121800000001</v>
      </c>
      <c r="W316" s="91">
        <v>2181.2597599999999</v>
      </c>
      <c r="X316" s="91">
        <v>9787.6224199999997</v>
      </c>
      <c r="Y316" s="92">
        <v>3006.3144300000004</v>
      </c>
      <c r="Z316" s="90">
        <v>6711.1270599999998</v>
      </c>
      <c r="AA316" s="91">
        <v>5543.8690000000006</v>
      </c>
      <c r="AB316" s="91">
        <v>3997.0427600000003</v>
      </c>
      <c r="AC316" s="92">
        <v>2750.8803499999999</v>
      </c>
      <c r="AD316" s="90">
        <v>3943.6321899999998</v>
      </c>
      <c r="AE316" s="91">
        <v>2373.1177371874996</v>
      </c>
      <c r="AF316" s="91">
        <v>814.08103999999992</v>
      </c>
      <c r="AG316" s="92">
        <v>1166.5103599999998</v>
      </c>
      <c r="AH316" s="90">
        <v>2512.5862200000001</v>
      </c>
      <c r="AI316" s="91">
        <v>5236.72372</v>
      </c>
      <c r="AJ316" s="91">
        <v>4167.2007999999996</v>
      </c>
      <c r="AK316" s="92">
        <v>4878.3291900000004</v>
      </c>
      <c r="AL316" s="90">
        <v>4296.0694699999995</v>
      </c>
      <c r="AM316" s="91">
        <v>1889.28087</v>
      </c>
      <c r="AN316" s="91">
        <v>4130.7438899999997</v>
      </c>
      <c r="AO316" s="92">
        <v>3928.75954</v>
      </c>
      <c r="AP316" s="90">
        <v>4989.8109300000006</v>
      </c>
      <c r="AQ316" s="91">
        <v>5015.3316400000003</v>
      </c>
      <c r="AR316" s="91">
        <v>9767.6392300000007</v>
      </c>
      <c r="AS316" s="92">
        <v>5570.7255599999999</v>
      </c>
      <c r="AT316" s="90">
        <v>14733.242770000001</v>
      </c>
      <c r="AU316" s="91">
        <v>10639.423187034139</v>
      </c>
      <c r="AV316" s="91">
        <v>10960.152066385734</v>
      </c>
      <c r="AW316" s="92">
        <v>11747.028321112888</v>
      </c>
      <c r="AX316" s="90">
        <v>16598.367549919196</v>
      </c>
      <c r="AY316" s="91">
        <v>24111.535077902518</v>
      </c>
      <c r="AZ316" s="91">
        <v>29238.981361184546</v>
      </c>
      <c r="BA316" s="92">
        <v>20859.45716036229</v>
      </c>
      <c r="BB316" s="90">
        <v>26780.307704193423</v>
      </c>
      <c r="BC316" s="91">
        <v>5620.2829387291149</v>
      </c>
      <c r="BD316" s="91">
        <v>11866.045309859202</v>
      </c>
      <c r="BE316" s="92">
        <v>6412.0045641068118</v>
      </c>
      <c r="BF316" s="90">
        <v>7096.9858500886075</v>
      </c>
      <c r="BG316" s="91">
        <v>12558.210451033356</v>
      </c>
      <c r="BH316" s="91">
        <v>14294.177389567509</v>
      </c>
      <c r="BI316" s="92">
        <v>12615.58306095891</v>
      </c>
      <c r="BJ316" s="90">
        <v>15055.156554219999</v>
      </c>
      <c r="BK316" s="91">
        <v>15111.868895930002</v>
      </c>
      <c r="BL316" s="91">
        <v>20710.325219229999</v>
      </c>
      <c r="BM316" s="92">
        <v>14100.15930109</v>
      </c>
      <c r="BN316" s="90">
        <v>14549.569886019999</v>
      </c>
      <c r="BO316" s="91">
        <v>15094.54994845</v>
      </c>
      <c r="BP316" s="91">
        <v>11107.822332150001</v>
      </c>
      <c r="BQ316" s="92">
        <v>8598.5698632300009</v>
      </c>
      <c r="BR316" s="90">
        <v>10336.024375540001</v>
      </c>
      <c r="BS316" s="91">
        <v>7954.6151675099991</v>
      </c>
      <c r="BT316" s="91">
        <v>11856.43045444</v>
      </c>
      <c r="BU316" s="92">
        <v>8773.1018678700002</v>
      </c>
      <c r="BV316" s="90">
        <v>9098.9526060400003</v>
      </c>
      <c r="BW316" s="91">
        <v>24872.982524110001</v>
      </c>
      <c r="BX316" s="91">
        <v>34248.983905130008</v>
      </c>
      <c r="BY316" s="92">
        <v>25260.040294789997</v>
      </c>
      <c r="BZ316" s="90">
        <v>32719.112873990001</v>
      </c>
      <c r="CA316" s="91">
        <v>36001.906134550001</v>
      </c>
      <c r="CB316" s="91">
        <v>36688.516082450005</v>
      </c>
      <c r="CC316" s="92">
        <v>24462.57325791</v>
      </c>
      <c r="CD316" s="90">
        <v>37464.386662199999</v>
      </c>
      <c r="CE316" s="91">
        <v>26075.646560580004</v>
      </c>
      <c r="CF316" s="91">
        <v>23241.04273795</v>
      </c>
      <c r="CG316" s="92">
        <v>23837.620090320001</v>
      </c>
      <c r="CH316" s="91">
        <v>24146.756271309998</v>
      </c>
      <c r="CI316" s="91">
        <v>18266.713399189997</v>
      </c>
      <c r="CJ316" s="91">
        <v>23701.0454823</v>
      </c>
      <c r="CK316" s="92">
        <v>17657.180039089999</v>
      </c>
      <c r="CL316" s="90">
        <v>28318.769218269998</v>
      </c>
      <c r="CM316" s="91">
        <v>21902.91470695</v>
      </c>
      <c r="CN316" s="91">
        <v>18974.40268883</v>
      </c>
      <c r="CO316" s="91">
        <v>20613.527902260001</v>
      </c>
      <c r="CP316" s="90">
        <v>28407.051862599998</v>
      </c>
      <c r="CQ316" s="91">
        <v>29383.769536619999</v>
      </c>
      <c r="CR316" s="91">
        <v>22875.265623289997</v>
      </c>
      <c r="CS316" s="92">
        <v>21501.309731529996</v>
      </c>
      <c r="CT316" s="90">
        <v>42844.265422489996</v>
      </c>
      <c r="CU316" s="91">
        <v>21888.200411080001</v>
      </c>
      <c r="CV316" s="91">
        <v>26651.191521429999</v>
      </c>
      <c r="CW316" s="92">
        <v>21017.094495290003</v>
      </c>
      <c r="CX316" s="90">
        <v>26193.867658629999</v>
      </c>
      <c r="CY316" s="91">
        <v>16362.757115299999</v>
      </c>
      <c r="CZ316" s="91">
        <v>14927.54643178</v>
      </c>
      <c r="DA316" s="92">
        <v>21198.077369839997</v>
      </c>
      <c r="DB316" s="90">
        <v>25189.108658470002</v>
      </c>
      <c r="DC316" s="91">
        <v>20091.1885941</v>
      </c>
      <c r="DD316" s="91">
        <v>22955.246748940001</v>
      </c>
      <c r="DE316" s="92">
        <v>16214.819843410001</v>
      </c>
      <c r="DF316" s="90">
        <v>15480.174985060001</v>
      </c>
      <c r="DG316" s="91">
        <v>10520.899252650001</v>
      </c>
      <c r="DH316" s="91">
        <v>17173.439425920002</v>
      </c>
      <c r="DI316" s="92">
        <v>17780.230838509997</v>
      </c>
      <c r="DJ316" s="90">
        <v>23046.355496939999</v>
      </c>
      <c r="DK316" s="91">
        <v>28420.129010009994</v>
      </c>
      <c r="DL316" s="91">
        <v>26253.916312249999</v>
      </c>
      <c r="DM316" s="92">
        <v>25190.424529010001</v>
      </c>
      <c r="DN316" s="90">
        <v>39193.370765439999</v>
      </c>
      <c r="DO316" s="91">
        <v>33001.996618639998</v>
      </c>
      <c r="DP316" s="91">
        <v>33250.860122819999</v>
      </c>
      <c r="DQ316" s="92">
        <v>34953.154374940001</v>
      </c>
      <c r="DR316" s="90">
        <v>33179.097662660002</v>
      </c>
    </row>
    <row r="317" spans="1:122" s="10" customFormat="1" ht="13.2" customHeight="1" x14ac:dyDescent="0.3">
      <c r="A317" s="80" t="s">
        <v>81</v>
      </c>
      <c r="B317" s="151">
        <v>1462.74</v>
      </c>
      <c r="C317" s="91">
        <v>1381.819</v>
      </c>
      <c r="D317" s="91">
        <v>693.14300000000003</v>
      </c>
      <c r="E317" s="92">
        <v>1200.2850000000001</v>
      </c>
      <c r="F317" s="91">
        <v>854.649</v>
      </c>
      <c r="G317" s="91">
        <v>1040.674</v>
      </c>
      <c r="H317" s="91">
        <v>513.26900000000001</v>
      </c>
      <c r="I317" s="92">
        <v>1495.0839999999998</v>
      </c>
      <c r="J317" s="90">
        <v>1118.787</v>
      </c>
      <c r="K317" s="91">
        <v>5462.9389999999994</v>
      </c>
      <c r="L317" s="91">
        <v>1895.107</v>
      </c>
      <c r="M317" s="92">
        <v>8652.1189999999988</v>
      </c>
      <c r="N317" s="90">
        <v>1011.87</v>
      </c>
      <c r="O317" s="91">
        <v>2119.0750000000003</v>
      </c>
      <c r="P317" s="91">
        <v>8377.8349999999991</v>
      </c>
      <c r="Q317" s="92">
        <v>2858.5349999999999</v>
      </c>
      <c r="R317" s="90">
        <v>10122.346</v>
      </c>
      <c r="S317" s="91">
        <v>5276.9229999999998</v>
      </c>
      <c r="T317" s="91">
        <v>2681.8410000000003</v>
      </c>
      <c r="U317" s="92">
        <v>4289.6289999999999</v>
      </c>
      <c r="V317" s="90">
        <v>2391.7359999999999</v>
      </c>
      <c r="W317" s="91">
        <v>2265.21297</v>
      </c>
      <c r="X317" s="91">
        <v>7521.2830100000001</v>
      </c>
      <c r="Y317" s="92">
        <v>2717.2111518945312</v>
      </c>
      <c r="Z317" s="90">
        <v>4718.9985500000003</v>
      </c>
      <c r="AA317" s="91">
        <v>7340.7655099999993</v>
      </c>
      <c r="AB317" s="91">
        <v>2395.3609000000001</v>
      </c>
      <c r="AC317" s="92">
        <v>6156.87039</v>
      </c>
      <c r="AD317" s="90">
        <v>2530.0507399999997</v>
      </c>
      <c r="AE317" s="91">
        <v>4552.1003000000001</v>
      </c>
      <c r="AF317" s="91">
        <v>3769.4114900000004</v>
      </c>
      <c r="AG317" s="92">
        <v>4223.9465600000003</v>
      </c>
      <c r="AH317" s="90">
        <v>1572.63113</v>
      </c>
      <c r="AI317" s="91">
        <v>2819.9961199999998</v>
      </c>
      <c r="AJ317" s="91">
        <v>5298.0346399999999</v>
      </c>
      <c r="AK317" s="92">
        <v>4948.0251099999996</v>
      </c>
      <c r="AL317" s="90">
        <v>2665.9078</v>
      </c>
      <c r="AM317" s="91">
        <v>7490.7895399999998</v>
      </c>
      <c r="AN317" s="91">
        <v>4506.5559000000003</v>
      </c>
      <c r="AO317" s="92">
        <v>5658.1000499999991</v>
      </c>
      <c r="AP317" s="90">
        <v>1703.0859500000001</v>
      </c>
      <c r="AQ317" s="91">
        <v>5267.78503</v>
      </c>
      <c r="AR317" s="91">
        <v>11665.81814625</v>
      </c>
      <c r="AS317" s="92">
        <v>6502.7422100000003</v>
      </c>
      <c r="AT317" s="90">
        <v>11137.595209254983</v>
      </c>
      <c r="AU317" s="91">
        <v>20104.066353264068</v>
      </c>
      <c r="AV317" s="91">
        <v>8120.7335560815336</v>
      </c>
      <c r="AW317" s="92">
        <v>7357.657147316746</v>
      </c>
      <c r="AX317" s="90">
        <v>10128.17686775195</v>
      </c>
      <c r="AY317" s="91">
        <v>13986.238066815768</v>
      </c>
      <c r="AZ317" s="91">
        <v>24473.121015646222</v>
      </c>
      <c r="BA317" s="92">
        <v>20028.751581660385</v>
      </c>
      <c r="BB317" s="90">
        <v>17843.874212904506</v>
      </c>
      <c r="BC317" s="91">
        <v>5308.5327001499045</v>
      </c>
      <c r="BD317" s="91">
        <v>3610.5062330455339</v>
      </c>
      <c r="BE317" s="92">
        <v>15297.204570579775</v>
      </c>
      <c r="BF317" s="90">
        <v>9907.4531999999999</v>
      </c>
      <c r="BG317" s="91">
        <v>9726.5094000000008</v>
      </c>
      <c r="BH317" s="91">
        <v>7182.9982</v>
      </c>
      <c r="BI317" s="92">
        <v>8804.1041000000005</v>
      </c>
      <c r="BJ317" s="90">
        <v>9694.7119363299989</v>
      </c>
      <c r="BK317" s="91">
        <v>5582.2812480000002</v>
      </c>
      <c r="BL317" s="91">
        <v>8362.7724705400014</v>
      </c>
      <c r="BM317" s="92">
        <v>7360.8957632499987</v>
      </c>
      <c r="BN317" s="90">
        <v>7016.1686715599999</v>
      </c>
      <c r="BO317" s="91">
        <v>11157.997822590001</v>
      </c>
      <c r="BP317" s="91">
        <v>6979.6464769499999</v>
      </c>
      <c r="BQ317" s="92">
        <v>6978.4344877599997</v>
      </c>
      <c r="BR317" s="90">
        <v>5459.0709470100001</v>
      </c>
      <c r="BS317" s="91">
        <v>5152.0550001299998</v>
      </c>
      <c r="BT317" s="91">
        <v>4602.4070640099999</v>
      </c>
      <c r="BU317" s="92">
        <v>6079.9131135700009</v>
      </c>
      <c r="BV317" s="90">
        <v>4848.4240131400002</v>
      </c>
      <c r="BW317" s="91">
        <v>14729.996355890002</v>
      </c>
      <c r="BX317" s="91">
        <v>16352.72510867</v>
      </c>
      <c r="BY317" s="92">
        <v>27413.264428179995</v>
      </c>
      <c r="BZ317" s="90">
        <v>18182.984935470002</v>
      </c>
      <c r="CA317" s="91">
        <v>24854.851934540002</v>
      </c>
      <c r="CB317" s="91">
        <v>26426.412214560001</v>
      </c>
      <c r="CC317" s="92">
        <v>27662.532654800001</v>
      </c>
      <c r="CD317" s="90">
        <v>24011.417294070001</v>
      </c>
      <c r="CE317" s="91">
        <v>22648.983041899999</v>
      </c>
      <c r="CF317" s="91">
        <v>32557.860451590004</v>
      </c>
      <c r="CG317" s="92">
        <v>26917.314770129997</v>
      </c>
      <c r="CH317" s="91">
        <v>33952.931803339998</v>
      </c>
      <c r="CI317" s="91">
        <v>24479.233345779998</v>
      </c>
      <c r="CJ317" s="91">
        <v>32541.567072229995</v>
      </c>
      <c r="CK317" s="92">
        <v>24469.761059169999</v>
      </c>
      <c r="CL317" s="90">
        <v>32610.7578607</v>
      </c>
      <c r="CM317" s="91">
        <v>22047.237159889999</v>
      </c>
      <c r="CN317" s="91">
        <v>20390.058040700002</v>
      </c>
      <c r="CO317" s="91">
        <v>25788.322686119995</v>
      </c>
      <c r="CP317" s="90">
        <v>24296.176083909999</v>
      </c>
      <c r="CQ317" s="91">
        <v>29010.778778150005</v>
      </c>
      <c r="CR317" s="91">
        <v>24192.143053529999</v>
      </c>
      <c r="CS317" s="92">
        <v>27991.904986419999</v>
      </c>
      <c r="CT317" s="90">
        <v>33006.30179723</v>
      </c>
      <c r="CU317" s="91">
        <v>25461.504322969999</v>
      </c>
      <c r="CV317" s="91">
        <v>33496.665944690001</v>
      </c>
      <c r="CW317" s="92">
        <v>28847.744961550005</v>
      </c>
      <c r="CX317" s="90">
        <v>34331.402135299992</v>
      </c>
      <c r="CY317" s="91">
        <v>16811.950717969998</v>
      </c>
      <c r="CZ317" s="91">
        <v>12646.4422383</v>
      </c>
      <c r="DA317" s="92">
        <v>11566.83763357</v>
      </c>
      <c r="DB317" s="90">
        <v>21568.065652429999</v>
      </c>
      <c r="DC317" s="91">
        <v>14524.622409580003</v>
      </c>
      <c r="DD317" s="91">
        <v>16246.863641740001</v>
      </c>
      <c r="DE317" s="92">
        <v>16335.916086680001</v>
      </c>
      <c r="DF317" s="90">
        <v>24604.421750859998</v>
      </c>
      <c r="DG317" s="91">
        <v>15950.782324529999</v>
      </c>
      <c r="DH317" s="91">
        <v>15767.135302670002</v>
      </c>
      <c r="DI317" s="92">
        <v>19145.69910469</v>
      </c>
      <c r="DJ317" s="90">
        <v>20731.484523810002</v>
      </c>
      <c r="DK317" s="91">
        <v>22398.280960850003</v>
      </c>
      <c r="DL317" s="91">
        <v>22449.520315629998</v>
      </c>
      <c r="DM317" s="92">
        <v>24348.264658480002</v>
      </c>
      <c r="DN317" s="90">
        <v>26776.80470135</v>
      </c>
      <c r="DO317" s="91">
        <v>32028.652494599999</v>
      </c>
      <c r="DP317" s="91">
        <v>25986.766130300002</v>
      </c>
      <c r="DQ317" s="92">
        <v>28932.534899720005</v>
      </c>
      <c r="DR317" s="90">
        <v>37724.262992120006</v>
      </c>
    </row>
    <row r="318" spans="1:122" s="10" customFormat="1" ht="13.2" customHeight="1" x14ac:dyDescent="0.3">
      <c r="A318" s="172" t="s">
        <v>113</v>
      </c>
      <c r="B318" s="153">
        <v>-1002.335</v>
      </c>
      <c r="C318" s="97">
        <v>25.291999999999998</v>
      </c>
      <c r="D318" s="97">
        <v>84.063000000000017</v>
      </c>
      <c r="E318" s="98">
        <v>-22.437000000000005</v>
      </c>
      <c r="F318" s="97">
        <v>-16.108999999999995</v>
      </c>
      <c r="G318" s="97">
        <v>-9.3509999999999991</v>
      </c>
      <c r="H318" s="97">
        <v>-18.106000000000002</v>
      </c>
      <c r="I318" s="98">
        <v>-21.404</v>
      </c>
      <c r="J318" s="96">
        <v>-133.24</v>
      </c>
      <c r="K318" s="97">
        <v>-317.58199999999999</v>
      </c>
      <c r="L318" s="97">
        <v>-168.91</v>
      </c>
      <c r="M318" s="98">
        <v>-993.23799999999983</v>
      </c>
      <c r="N318" s="96">
        <v>1009.3389999999999</v>
      </c>
      <c r="O318" s="97">
        <v>2553.1030000000001</v>
      </c>
      <c r="P318" s="97">
        <v>-6040.192</v>
      </c>
      <c r="Q318" s="98">
        <v>-454.36599999999999</v>
      </c>
      <c r="R318" s="96">
        <v>-204.25599999999986</v>
      </c>
      <c r="S318" s="97">
        <v>-1037.4360000000001</v>
      </c>
      <c r="T318" s="97">
        <v>155.65299999999999</v>
      </c>
      <c r="U318" s="98">
        <v>-291.964</v>
      </c>
      <c r="V318" s="96">
        <v>-133.84582</v>
      </c>
      <c r="W318" s="97">
        <v>3.3597900000000145</v>
      </c>
      <c r="X318" s="97">
        <v>-261.26658999999995</v>
      </c>
      <c r="Y318" s="98">
        <v>192.756393828125</v>
      </c>
      <c r="Z318" s="96">
        <v>-146.11748999999998</v>
      </c>
      <c r="AA318" s="97">
        <v>-22.261510000000001</v>
      </c>
      <c r="AB318" s="97">
        <v>-50.340139999999998</v>
      </c>
      <c r="AC318" s="98">
        <v>-55.177039999999984</v>
      </c>
      <c r="AD318" s="96">
        <v>38.01744999999999</v>
      </c>
      <c r="AE318" s="97">
        <v>-54.580179999999999</v>
      </c>
      <c r="AF318" s="97">
        <v>-272.40745000000004</v>
      </c>
      <c r="AG318" s="98">
        <v>66.405800000000013</v>
      </c>
      <c r="AH318" s="96">
        <v>2.6750900000000026</v>
      </c>
      <c r="AI318" s="97">
        <v>54.071599999999997</v>
      </c>
      <c r="AJ318" s="97">
        <v>59.670160000000003</v>
      </c>
      <c r="AK318" s="98">
        <v>155.63808</v>
      </c>
      <c r="AL318" s="96">
        <v>88.416670000000025</v>
      </c>
      <c r="AM318" s="97">
        <v>-16.838670000000008</v>
      </c>
      <c r="AN318" s="97">
        <v>-98.31601000000002</v>
      </c>
      <c r="AO318" s="98">
        <v>127.89249</v>
      </c>
      <c r="AP318" s="96">
        <v>283.68097999999998</v>
      </c>
      <c r="AQ318" s="97">
        <v>-20.476389999999995</v>
      </c>
      <c r="AR318" s="97">
        <v>231.27049</v>
      </c>
      <c r="AS318" s="98">
        <v>194.45635000000013</v>
      </c>
      <c r="AT318" s="96">
        <v>4871.4568107450159</v>
      </c>
      <c r="AU318" s="97">
        <v>1194.7046306450679</v>
      </c>
      <c r="AV318" s="97">
        <v>1316.9945103042012</v>
      </c>
      <c r="AW318" s="98">
        <v>3658.6501737961416</v>
      </c>
      <c r="AX318" s="96">
        <v>3492.0927290422451</v>
      </c>
      <c r="AY318" s="97">
        <v>9020.0435710232741</v>
      </c>
      <c r="AZ318" s="97">
        <v>3928.6033455383226</v>
      </c>
      <c r="BA318" s="98">
        <v>4346.1135788544889</v>
      </c>
      <c r="BB318" s="96">
        <v>9670.7164912889129</v>
      </c>
      <c r="BC318" s="97">
        <v>1293.4482893604604</v>
      </c>
      <c r="BD318" s="97">
        <v>7583.4230768136676</v>
      </c>
      <c r="BE318" s="98">
        <v>-1438.464006472964</v>
      </c>
      <c r="BF318" s="96">
        <v>-967.39734991139221</v>
      </c>
      <c r="BG318" s="97">
        <v>2842.5133510333535</v>
      </c>
      <c r="BH318" s="97">
        <v>6145.4226895675074</v>
      </c>
      <c r="BI318" s="98">
        <v>3912.6128609589105</v>
      </c>
      <c r="BJ318" s="96">
        <v>5526.2253542599992</v>
      </c>
      <c r="BK318" s="97">
        <v>4946.8249682400001</v>
      </c>
      <c r="BL318" s="97">
        <v>5333.5793409399994</v>
      </c>
      <c r="BM318" s="98">
        <v>1709.1064723599998</v>
      </c>
      <c r="BN318" s="96">
        <v>1899.3601041900006</v>
      </c>
      <c r="BO318" s="97">
        <v>733.69019621999973</v>
      </c>
      <c r="BP318" s="97">
        <v>1882.5330954999999</v>
      </c>
      <c r="BQ318" s="98">
        <v>734.43998030000034</v>
      </c>
      <c r="BR318" s="96">
        <v>3018.459316590001</v>
      </c>
      <c r="BS318" s="97">
        <v>1709.9465842400004</v>
      </c>
      <c r="BT318" s="97">
        <v>4481.2616624299999</v>
      </c>
      <c r="BU318" s="98">
        <v>2163.6790837799999</v>
      </c>
      <c r="BV318" s="96">
        <v>3950.3418847800003</v>
      </c>
      <c r="BW318" s="97">
        <v>9755.4415975500015</v>
      </c>
      <c r="BX318" s="97">
        <v>19628.1961328</v>
      </c>
      <c r="BY318" s="98">
        <v>-2372.087563210001</v>
      </c>
      <c r="BZ318" s="96">
        <v>15133.931163199999</v>
      </c>
      <c r="CA318" s="97">
        <v>5760.6974799300006</v>
      </c>
      <c r="CB318" s="97">
        <v>11361.788125130002</v>
      </c>
      <c r="CC318" s="98">
        <v>-5187.9542217100006</v>
      </c>
      <c r="CD318" s="96">
        <v>16670.400137930003</v>
      </c>
      <c r="CE318" s="97">
        <v>4750.8429555999974</v>
      </c>
      <c r="CF318" s="97">
        <v>-5886.4274884799997</v>
      </c>
      <c r="CG318" s="98">
        <v>1182.7251269700012</v>
      </c>
      <c r="CH318" s="97">
        <v>-7069.6238522799995</v>
      </c>
      <c r="CI318" s="97">
        <v>-4319.3241539200008</v>
      </c>
      <c r="CJ318" s="97">
        <v>-7530.67077204</v>
      </c>
      <c r="CK318" s="98">
        <v>-7744.1499738900002</v>
      </c>
      <c r="CL318" s="96">
        <v>-1115.6017477200012</v>
      </c>
      <c r="CM318" s="97">
        <v>-511.333890749999</v>
      </c>
      <c r="CN318" s="97">
        <v>116.12397045000034</v>
      </c>
      <c r="CO318" s="97">
        <v>-3555.4888927900001</v>
      </c>
      <c r="CP318" s="96">
        <v>2729.3666704399993</v>
      </c>
      <c r="CQ318" s="97">
        <v>-43.972487280002269</v>
      </c>
      <c r="CR318" s="97">
        <v>-2330.3648877699984</v>
      </c>
      <c r="CS318" s="98">
        <v>-4682.2316811800001</v>
      </c>
      <c r="CT318" s="96">
        <v>10170.160178769996</v>
      </c>
      <c r="CU318" s="97">
        <v>930.80723156999977</v>
      </c>
      <c r="CV318" s="97">
        <v>-6452.4485192900011</v>
      </c>
      <c r="CW318" s="98">
        <v>-8608.6343209900024</v>
      </c>
      <c r="CX318" s="96">
        <v>-7925.0507926799983</v>
      </c>
      <c r="CY318" s="97">
        <v>-3467.0586960299979</v>
      </c>
      <c r="CZ318" s="97">
        <v>4776.8998362000002</v>
      </c>
      <c r="DA318" s="98">
        <v>6656.4887607800001</v>
      </c>
      <c r="DB318" s="96">
        <v>5223.9113287400014</v>
      </c>
      <c r="DC318" s="97">
        <v>6871.2235262999984</v>
      </c>
      <c r="DD318" s="97">
        <v>3954.0314674200017</v>
      </c>
      <c r="DE318" s="98">
        <v>2440.9235021299992</v>
      </c>
      <c r="DF318" s="96">
        <v>-7793.2171207199981</v>
      </c>
      <c r="DG318" s="97">
        <v>-2489.9579221199988</v>
      </c>
      <c r="DH318" s="97">
        <v>2678.3613381599994</v>
      </c>
      <c r="DI318" s="98">
        <v>3221.7901148000005</v>
      </c>
      <c r="DJ318" s="96">
        <v>4275.620448149999</v>
      </c>
      <c r="DK318" s="97">
        <v>1753.0707976499957</v>
      </c>
      <c r="DL318" s="97">
        <v>2137.8077404599994</v>
      </c>
      <c r="DM318" s="98">
        <v>1597.0148110400005</v>
      </c>
      <c r="DN318" s="96">
        <v>6630.0816330400012</v>
      </c>
      <c r="DO318" s="97">
        <v>-2137.4847811900004</v>
      </c>
      <c r="DP318" s="97">
        <v>6211.2868797200017</v>
      </c>
      <c r="DQ318" s="98">
        <v>2123.464270729999</v>
      </c>
      <c r="DR318" s="96">
        <v>-3162.9410440200004</v>
      </c>
    </row>
    <row r="319" spans="1:122" s="10" customFormat="1" ht="13.2" customHeight="1" x14ac:dyDescent="0.3">
      <c r="A319" s="80" t="s">
        <v>90</v>
      </c>
      <c r="B319" s="151">
        <v>54.005000000000003</v>
      </c>
      <c r="C319" s="91">
        <v>69.810999999999993</v>
      </c>
      <c r="D319" s="91">
        <v>220.80599999999998</v>
      </c>
      <c r="E319" s="92">
        <v>121.048</v>
      </c>
      <c r="F319" s="91">
        <v>254.87199999999999</v>
      </c>
      <c r="G319" s="91">
        <v>32.341999999999999</v>
      </c>
      <c r="H319" s="91">
        <v>95.087000000000003</v>
      </c>
      <c r="I319" s="92">
        <v>30.809000000000005</v>
      </c>
      <c r="J319" s="90">
        <v>45.725999999999999</v>
      </c>
      <c r="K319" s="91">
        <v>92.465999999999994</v>
      </c>
      <c r="L319" s="91">
        <v>26.606000000000002</v>
      </c>
      <c r="M319" s="92">
        <v>373.46699999999998</v>
      </c>
      <c r="N319" s="90">
        <v>1036.914</v>
      </c>
      <c r="O319" s="91">
        <v>2760.79</v>
      </c>
      <c r="P319" s="91">
        <v>173.52799999999999</v>
      </c>
      <c r="Q319" s="92">
        <v>106.47</v>
      </c>
      <c r="R319" s="90">
        <v>1445.8609999999999</v>
      </c>
      <c r="S319" s="91">
        <v>781.31499999999994</v>
      </c>
      <c r="T319" s="91">
        <v>353.86599999999999</v>
      </c>
      <c r="U319" s="92">
        <v>282.90800000000002</v>
      </c>
      <c r="V319" s="90">
        <v>159.67418000000001</v>
      </c>
      <c r="W319" s="91">
        <v>445.35275999999999</v>
      </c>
      <c r="X319" s="91">
        <v>304.37242000000003</v>
      </c>
      <c r="Y319" s="92">
        <v>539.04142999999999</v>
      </c>
      <c r="Z319" s="90">
        <v>289.75606000000005</v>
      </c>
      <c r="AA319" s="91">
        <v>226.67299999999997</v>
      </c>
      <c r="AB319" s="91">
        <v>154.47675999999998</v>
      </c>
      <c r="AC319" s="92">
        <v>217.39534999999998</v>
      </c>
      <c r="AD319" s="90">
        <v>227.14219</v>
      </c>
      <c r="AE319" s="91">
        <v>195.79411999999999</v>
      </c>
      <c r="AF319" s="91">
        <v>205.47204000000002</v>
      </c>
      <c r="AG319" s="92">
        <v>293.13736000000006</v>
      </c>
      <c r="AH319" s="90">
        <v>187.92421999999999</v>
      </c>
      <c r="AI319" s="91">
        <v>276.07272</v>
      </c>
      <c r="AJ319" s="91">
        <v>293.45580000000007</v>
      </c>
      <c r="AK319" s="92">
        <v>438.86618999999996</v>
      </c>
      <c r="AL319" s="90">
        <v>480.01447000000007</v>
      </c>
      <c r="AM319" s="91">
        <v>433.85487000000001</v>
      </c>
      <c r="AN319" s="91">
        <v>322.17888999999997</v>
      </c>
      <c r="AO319" s="92">
        <v>633.06254000000013</v>
      </c>
      <c r="AP319" s="90">
        <v>881.35993000000008</v>
      </c>
      <c r="AQ319" s="91">
        <v>754.49263999999994</v>
      </c>
      <c r="AR319" s="91">
        <v>1106.9512300000001</v>
      </c>
      <c r="AS319" s="92">
        <v>1340.61356</v>
      </c>
      <c r="AT319" s="90">
        <v>7534.88177</v>
      </c>
      <c r="AU319" s="91">
        <v>8467.4161870341377</v>
      </c>
      <c r="AV319" s="91">
        <v>5643.6070663857345</v>
      </c>
      <c r="AW319" s="92">
        <v>6531.0113211128883</v>
      </c>
      <c r="AX319" s="90">
        <v>7605.711549919195</v>
      </c>
      <c r="AY319" s="91">
        <v>16653.840077902521</v>
      </c>
      <c r="AZ319" s="91">
        <v>22516.692361184549</v>
      </c>
      <c r="BA319" s="92">
        <v>14852.433160362287</v>
      </c>
      <c r="BB319" s="90">
        <v>23252.472704193424</v>
      </c>
      <c r="BC319" s="91">
        <v>2688.0649387291151</v>
      </c>
      <c r="BD319" s="91">
        <v>8963.9633098592021</v>
      </c>
      <c r="BE319" s="92">
        <v>4397.3395641068109</v>
      </c>
      <c r="BF319" s="90">
        <v>4788.5183500886069</v>
      </c>
      <c r="BG319" s="91">
        <v>8378.8479510333545</v>
      </c>
      <c r="BH319" s="91">
        <v>10031.847889567507</v>
      </c>
      <c r="BI319" s="92">
        <v>7201.2488609589109</v>
      </c>
      <c r="BJ319" s="90">
        <v>8824.9346365599995</v>
      </c>
      <c r="BK319" s="91">
        <v>7193.6663865900009</v>
      </c>
      <c r="BL319" s="91">
        <v>9833.9803545699997</v>
      </c>
      <c r="BM319" s="92">
        <v>4402.4773262600002</v>
      </c>
      <c r="BN319" s="90">
        <v>4809.0344371400006</v>
      </c>
      <c r="BO319" s="91">
        <v>4302.65806135</v>
      </c>
      <c r="BP319" s="91">
        <v>5923.1899271100001</v>
      </c>
      <c r="BQ319" s="92">
        <v>3756.4191816400007</v>
      </c>
      <c r="BR319" s="90">
        <v>6252.1909612600002</v>
      </c>
      <c r="BS319" s="91">
        <v>3912.7405040500007</v>
      </c>
      <c r="BT319" s="91">
        <v>6741.1750834400009</v>
      </c>
      <c r="BU319" s="92">
        <v>4737.46570797</v>
      </c>
      <c r="BV319" s="90">
        <v>7301.6949745799993</v>
      </c>
      <c r="BW319" s="91">
        <v>21525.517541990001</v>
      </c>
      <c r="BX319" s="91">
        <v>31303.703516119996</v>
      </c>
      <c r="BY319" s="92">
        <v>19324.49237312</v>
      </c>
      <c r="BZ319" s="90">
        <v>30675.580185709998</v>
      </c>
      <c r="CA319" s="91">
        <v>27905.31922351</v>
      </c>
      <c r="CB319" s="91">
        <v>30170.913052310003</v>
      </c>
      <c r="CC319" s="92">
        <v>20608.892134910002</v>
      </c>
      <c r="CD319" s="90">
        <v>35159.142167279992</v>
      </c>
      <c r="CE319" s="91">
        <v>23761.210186509998</v>
      </c>
      <c r="CF319" s="91">
        <v>21664.964868910003</v>
      </c>
      <c r="CG319" s="92">
        <v>22872.029899410001</v>
      </c>
      <c r="CH319" s="91">
        <v>21699.522187859999</v>
      </c>
      <c r="CI319" s="91">
        <v>17410.482813269999</v>
      </c>
      <c r="CJ319" s="91">
        <v>21403.294468209999</v>
      </c>
      <c r="CK319" s="92">
        <v>14289.48742283</v>
      </c>
      <c r="CL319" s="90">
        <v>26816.217744889997</v>
      </c>
      <c r="CM319" s="91">
        <v>18758.58269594</v>
      </c>
      <c r="CN319" s="91">
        <v>18249.178925120003</v>
      </c>
      <c r="CO319" s="91">
        <v>15591.575383650001</v>
      </c>
      <c r="CP319" s="90">
        <v>25354.107721230001</v>
      </c>
      <c r="CQ319" s="91">
        <v>25587.666663360003</v>
      </c>
      <c r="CR319" s="91">
        <v>19883.487956869998</v>
      </c>
      <c r="CS319" s="92">
        <v>20409.30638202</v>
      </c>
      <c r="CT319" s="90">
        <v>37618.206545119996</v>
      </c>
      <c r="CU319" s="91">
        <v>21682.370562190001</v>
      </c>
      <c r="CV319" s="91">
        <v>24223.937929979998</v>
      </c>
      <c r="CW319" s="92">
        <v>16925.824826740001</v>
      </c>
      <c r="CX319" s="90">
        <v>23539.07478658</v>
      </c>
      <c r="CY319" s="91">
        <v>11121.01356601</v>
      </c>
      <c r="CZ319" s="91">
        <v>14021.456945400001</v>
      </c>
      <c r="DA319" s="92">
        <v>16459.268848899999</v>
      </c>
      <c r="DB319" s="90">
        <v>22190.372879779999</v>
      </c>
      <c r="DC319" s="91">
        <v>17824.078707930003</v>
      </c>
      <c r="DD319" s="91">
        <v>18781.276072330002</v>
      </c>
      <c r="DE319" s="92">
        <v>12776.64554474</v>
      </c>
      <c r="DF319" s="90">
        <v>14305.29655069</v>
      </c>
      <c r="DG319" s="91">
        <v>10086.77626262</v>
      </c>
      <c r="DH319" s="91">
        <v>16740.901762220001</v>
      </c>
      <c r="DI319" s="92">
        <v>16455.257494470003</v>
      </c>
      <c r="DJ319" s="90">
        <v>21679.66901369</v>
      </c>
      <c r="DK319" s="91">
        <v>23340.12215327</v>
      </c>
      <c r="DL319" s="91">
        <v>21571.972873480001</v>
      </c>
      <c r="DM319" s="92">
        <v>19156.72555358</v>
      </c>
      <c r="DN319" s="90">
        <v>31873.176097750002</v>
      </c>
      <c r="DO319" s="91">
        <v>27202.497765439995</v>
      </c>
      <c r="DP319" s="91">
        <v>29799.820517840002</v>
      </c>
      <c r="DQ319" s="92">
        <v>25841.27063255</v>
      </c>
      <c r="DR319" s="90">
        <v>24786.94311113</v>
      </c>
    </row>
    <row r="320" spans="1:122" s="10" customFormat="1" ht="13.2" customHeight="1" x14ac:dyDescent="0.3">
      <c r="A320" s="80" t="s">
        <v>82</v>
      </c>
      <c r="B320" s="151">
        <v>1056.3399999999999</v>
      </c>
      <c r="C320" s="91">
        <v>44.519000000000005</v>
      </c>
      <c r="D320" s="91">
        <v>136.74299999999999</v>
      </c>
      <c r="E320" s="92">
        <v>143.48500000000001</v>
      </c>
      <c r="F320" s="91">
        <v>270.98099999999999</v>
      </c>
      <c r="G320" s="91">
        <v>41.692999999999998</v>
      </c>
      <c r="H320" s="91">
        <v>113.19300000000001</v>
      </c>
      <c r="I320" s="92">
        <v>52.213000000000001</v>
      </c>
      <c r="J320" s="90">
        <v>178.96600000000001</v>
      </c>
      <c r="K320" s="91">
        <v>410.048</v>
      </c>
      <c r="L320" s="91">
        <v>195.51600000000002</v>
      </c>
      <c r="M320" s="92">
        <v>1366.7050000000002</v>
      </c>
      <c r="N320" s="90">
        <v>27.574999999999999</v>
      </c>
      <c r="O320" s="91">
        <v>207.68700000000001</v>
      </c>
      <c r="P320" s="91">
        <v>6213.7199999999993</v>
      </c>
      <c r="Q320" s="92">
        <v>560.83600000000001</v>
      </c>
      <c r="R320" s="90">
        <v>1650.1170000000002</v>
      </c>
      <c r="S320" s="91">
        <v>1818.7510000000002</v>
      </c>
      <c r="T320" s="91">
        <v>198.21300000000002</v>
      </c>
      <c r="U320" s="92">
        <v>574.87200000000007</v>
      </c>
      <c r="V320" s="90">
        <v>293.52</v>
      </c>
      <c r="W320" s="91">
        <v>441.99297000000001</v>
      </c>
      <c r="X320" s="91">
        <v>565.63900999999998</v>
      </c>
      <c r="Y320" s="92">
        <v>346.28503617187505</v>
      </c>
      <c r="Z320" s="90">
        <v>435.87354999999997</v>
      </c>
      <c r="AA320" s="91">
        <v>248.93450999999999</v>
      </c>
      <c r="AB320" s="91">
        <v>204.8169</v>
      </c>
      <c r="AC320" s="92">
        <v>272.57238999999998</v>
      </c>
      <c r="AD320" s="90">
        <v>189.12474000000003</v>
      </c>
      <c r="AE320" s="91">
        <v>250.37430000000001</v>
      </c>
      <c r="AF320" s="91">
        <v>477.87949000000003</v>
      </c>
      <c r="AG320" s="92">
        <v>226.73155999999997</v>
      </c>
      <c r="AH320" s="90">
        <v>185.24913000000001</v>
      </c>
      <c r="AI320" s="91">
        <v>222.00112000000001</v>
      </c>
      <c r="AJ320" s="91">
        <v>233.78564</v>
      </c>
      <c r="AK320" s="92">
        <v>283.22811000000002</v>
      </c>
      <c r="AL320" s="90">
        <v>391.59780000000001</v>
      </c>
      <c r="AM320" s="91">
        <v>450.69353999999998</v>
      </c>
      <c r="AN320" s="91">
        <v>420.49490000000003</v>
      </c>
      <c r="AO320" s="92">
        <v>505.17004999999995</v>
      </c>
      <c r="AP320" s="90">
        <v>597.67894999999999</v>
      </c>
      <c r="AQ320" s="91">
        <v>774.96902999999998</v>
      </c>
      <c r="AR320" s="91">
        <v>875.68074000000001</v>
      </c>
      <c r="AS320" s="92">
        <v>1146.1572100000001</v>
      </c>
      <c r="AT320" s="90">
        <v>2663.4249592549841</v>
      </c>
      <c r="AU320" s="91">
        <v>7272.7115563890711</v>
      </c>
      <c r="AV320" s="91">
        <v>4326.6125560815335</v>
      </c>
      <c r="AW320" s="92">
        <v>2872.3611473167466</v>
      </c>
      <c r="AX320" s="90">
        <v>4113.6188208769499</v>
      </c>
      <c r="AY320" s="91">
        <v>7633.7965068792455</v>
      </c>
      <c r="AZ320" s="91">
        <v>18588.089015646223</v>
      </c>
      <c r="BA320" s="92">
        <v>10506.319581507798</v>
      </c>
      <c r="BB320" s="90">
        <v>13581.756212904509</v>
      </c>
      <c r="BC320" s="91">
        <v>1394.6166493686544</v>
      </c>
      <c r="BD320" s="91">
        <v>1380.5402330455336</v>
      </c>
      <c r="BE320" s="92">
        <v>5835.8035705797756</v>
      </c>
      <c r="BF320" s="90">
        <v>5755.9156999999996</v>
      </c>
      <c r="BG320" s="91">
        <v>5536.3346000000001</v>
      </c>
      <c r="BH320" s="91">
        <v>3886.4251999999997</v>
      </c>
      <c r="BI320" s="92">
        <v>3288.636</v>
      </c>
      <c r="BJ320" s="90">
        <v>3298.7092822999994</v>
      </c>
      <c r="BK320" s="91">
        <v>2246.8414183499999</v>
      </c>
      <c r="BL320" s="91">
        <v>4500.4010136300003</v>
      </c>
      <c r="BM320" s="92">
        <v>2693.3708538999999</v>
      </c>
      <c r="BN320" s="90">
        <v>2909.67433295</v>
      </c>
      <c r="BO320" s="91">
        <v>3568.9678651300001</v>
      </c>
      <c r="BP320" s="91">
        <v>4040.6568316100002</v>
      </c>
      <c r="BQ320" s="92">
        <v>3021.9792013400001</v>
      </c>
      <c r="BR320" s="90">
        <v>3233.7316446699997</v>
      </c>
      <c r="BS320" s="91">
        <v>2202.7939198100003</v>
      </c>
      <c r="BT320" s="91">
        <v>2259.9134210100001</v>
      </c>
      <c r="BU320" s="92">
        <v>2573.7866241900001</v>
      </c>
      <c r="BV320" s="90">
        <v>3351.3530897999999</v>
      </c>
      <c r="BW320" s="91">
        <v>11770.075944440001</v>
      </c>
      <c r="BX320" s="91">
        <v>11675.50738332</v>
      </c>
      <c r="BY320" s="92">
        <v>21696.579936330003</v>
      </c>
      <c r="BZ320" s="90">
        <v>15541.649022510001</v>
      </c>
      <c r="CA320" s="91">
        <v>22144.621743579999</v>
      </c>
      <c r="CB320" s="91">
        <v>18809.124927179997</v>
      </c>
      <c r="CC320" s="92">
        <v>25796.846356620001</v>
      </c>
      <c r="CD320" s="90">
        <v>18488.742029349996</v>
      </c>
      <c r="CE320" s="91">
        <v>19010.36723091</v>
      </c>
      <c r="CF320" s="91">
        <v>27551.392357389996</v>
      </c>
      <c r="CG320" s="92">
        <v>21689.304772440002</v>
      </c>
      <c r="CH320" s="91">
        <v>28769.146040139996</v>
      </c>
      <c r="CI320" s="91">
        <v>21729.806967190001</v>
      </c>
      <c r="CJ320" s="91">
        <v>28933.96524025</v>
      </c>
      <c r="CK320" s="92">
        <v>22033.637396720002</v>
      </c>
      <c r="CL320" s="90">
        <v>27931.819492610004</v>
      </c>
      <c r="CM320" s="91">
        <v>19269.916586689997</v>
      </c>
      <c r="CN320" s="91">
        <v>18133.054954670002</v>
      </c>
      <c r="CO320" s="91">
        <v>19147.064276439996</v>
      </c>
      <c r="CP320" s="90">
        <v>22624.741050789999</v>
      </c>
      <c r="CQ320" s="91">
        <v>25631.639150640003</v>
      </c>
      <c r="CR320" s="91">
        <v>22213.852844640001</v>
      </c>
      <c r="CS320" s="92">
        <v>25091.538063200001</v>
      </c>
      <c r="CT320" s="90">
        <v>27448.046366350005</v>
      </c>
      <c r="CU320" s="91">
        <v>20751.563330620003</v>
      </c>
      <c r="CV320" s="91">
        <v>30676.386449270001</v>
      </c>
      <c r="CW320" s="92">
        <v>25534.459147729998</v>
      </c>
      <c r="CX320" s="90">
        <v>31464.125579259999</v>
      </c>
      <c r="CY320" s="91">
        <v>14588.072262040001</v>
      </c>
      <c r="CZ320" s="91">
        <v>9244.5571091999991</v>
      </c>
      <c r="DA320" s="92">
        <v>9802.7800881200019</v>
      </c>
      <c r="DB320" s="90">
        <v>16966.46155104</v>
      </c>
      <c r="DC320" s="91">
        <v>10952.855181630001</v>
      </c>
      <c r="DD320" s="91">
        <v>14827.24460491</v>
      </c>
      <c r="DE320" s="92">
        <v>10335.722042609999</v>
      </c>
      <c r="DF320" s="90">
        <v>22098.513671409997</v>
      </c>
      <c r="DG320" s="91">
        <v>12576.73418474</v>
      </c>
      <c r="DH320" s="91">
        <v>14062.54042406</v>
      </c>
      <c r="DI320" s="92">
        <v>13233.467379670001</v>
      </c>
      <c r="DJ320" s="90">
        <v>17404.048565540001</v>
      </c>
      <c r="DK320" s="91">
        <v>21587.051355620002</v>
      </c>
      <c r="DL320" s="91">
        <v>19434.165133019997</v>
      </c>
      <c r="DM320" s="92">
        <v>17559.710742539999</v>
      </c>
      <c r="DN320" s="90">
        <v>25243.09446471</v>
      </c>
      <c r="DO320" s="91">
        <v>29339.982546629995</v>
      </c>
      <c r="DP320" s="91">
        <v>23588.53363812</v>
      </c>
      <c r="DQ320" s="92">
        <v>23717.806361820003</v>
      </c>
      <c r="DR320" s="90">
        <v>27949.884155150001</v>
      </c>
    </row>
    <row r="321" spans="1:122" s="10" customFormat="1" ht="13.2" customHeight="1" x14ac:dyDescent="0.3">
      <c r="A321" s="172" t="s">
        <v>183</v>
      </c>
      <c r="B321" s="153">
        <v>251</v>
      </c>
      <c r="C321" s="97">
        <v>2420.1</v>
      </c>
      <c r="D321" s="97">
        <v>3314.9999999999995</v>
      </c>
      <c r="E321" s="98">
        <v>2058.5</v>
      </c>
      <c r="F321" s="97">
        <v>2552.1790000000001</v>
      </c>
      <c r="G321" s="97">
        <v>4351.3320000000003</v>
      </c>
      <c r="H321" s="97">
        <v>2476.0940000000001</v>
      </c>
      <c r="I321" s="98">
        <v>6561.6319999999996</v>
      </c>
      <c r="J321" s="96">
        <v>1554.221</v>
      </c>
      <c r="K321" s="97">
        <v>2084.076</v>
      </c>
      <c r="L321" s="97">
        <v>4283.0730000000003</v>
      </c>
      <c r="M321" s="98">
        <v>-2271.201</v>
      </c>
      <c r="N321" s="96">
        <v>7670.8810000000003</v>
      </c>
      <c r="O321" s="97">
        <v>5944.7839999999997</v>
      </c>
      <c r="P321" s="97">
        <v>2499.4449999999997</v>
      </c>
      <c r="Q321" s="98">
        <v>4404.4810000000007</v>
      </c>
      <c r="R321" s="96">
        <v>-7065.6279999999997</v>
      </c>
      <c r="S321" s="97">
        <v>4686.598</v>
      </c>
      <c r="T321" s="97">
        <v>-12.197999999999979</v>
      </c>
      <c r="U321" s="98">
        <v>4740.0869999999995</v>
      </c>
      <c r="V321" s="96">
        <v>3237.2220000000002</v>
      </c>
      <c r="W321" s="97">
        <v>-87.313000000000045</v>
      </c>
      <c r="X321" s="97">
        <v>2527.6059999999998</v>
      </c>
      <c r="Y321" s="98">
        <v>96.346884277343747</v>
      </c>
      <c r="Z321" s="96">
        <v>2138.2460000000001</v>
      </c>
      <c r="AA321" s="97">
        <v>-1774.6350000000002</v>
      </c>
      <c r="AB321" s="97">
        <v>1652.0220000000002</v>
      </c>
      <c r="AC321" s="98">
        <v>-3350.8130000000001</v>
      </c>
      <c r="AD321" s="96">
        <v>1375.5640000000001</v>
      </c>
      <c r="AE321" s="97">
        <v>-2124.4023828125</v>
      </c>
      <c r="AF321" s="97">
        <v>-2682.9229999999998</v>
      </c>
      <c r="AG321" s="98">
        <v>-3123.8420000000001</v>
      </c>
      <c r="AH321" s="96">
        <v>937.28</v>
      </c>
      <c r="AI321" s="97">
        <v>2362.6559999999999</v>
      </c>
      <c r="AJ321" s="97">
        <v>-1190.5039999999999</v>
      </c>
      <c r="AK321" s="98">
        <v>-225.334</v>
      </c>
      <c r="AL321" s="96">
        <v>1541.7450000000001</v>
      </c>
      <c r="AM321" s="97">
        <v>-5584.67</v>
      </c>
      <c r="AN321" s="97">
        <v>-277.49599999999998</v>
      </c>
      <c r="AO321" s="98">
        <v>-1857.2330000000002</v>
      </c>
      <c r="AP321" s="96">
        <v>3003.0439999999999</v>
      </c>
      <c r="AQ321" s="97">
        <v>-231.97700000000009</v>
      </c>
      <c r="AR321" s="97">
        <v>-2129.4494062500003</v>
      </c>
      <c r="AS321" s="98">
        <v>-1126.4730000000002</v>
      </c>
      <c r="AT321" s="96">
        <v>-1275.80925</v>
      </c>
      <c r="AU321" s="97">
        <v>-10659.347796874999</v>
      </c>
      <c r="AV321" s="97">
        <v>1522.424</v>
      </c>
      <c r="AW321" s="98">
        <v>730.72100000000012</v>
      </c>
      <c r="AX321" s="96">
        <v>2978.0979531249995</v>
      </c>
      <c r="AY321" s="97">
        <v>1105.253440063477</v>
      </c>
      <c r="AZ321" s="97">
        <v>837.25699999999995</v>
      </c>
      <c r="BA321" s="98">
        <v>-3515.4080001525881</v>
      </c>
      <c r="BB321" s="96">
        <v>-734.2829999999999</v>
      </c>
      <c r="BC321" s="97">
        <v>-981.69805078125</v>
      </c>
      <c r="BD321" s="97">
        <v>672.1160000000001</v>
      </c>
      <c r="BE321" s="98">
        <v>-7446.7360000000008</v>
      </c>
      <c r="BF321" s="96">
        <v>-1843.0699999999995</v>
      </c>
      <c r="BG321" s="97">
        <v>-10.812300000000135</v>
      </c>
      <c r="BH321" s="97">
        <v>965.75649999999973</v>
      </c>
      <c r="BI321" s="98">
        <v>-101.13390000000004</v>
      </c>
      <c r="BJ321" s="96">
        <v>-165.78073637000011</v>
      </c>
      <c r="BK321" s="97">
        <v>4582.7626796899995</v>
      </c>
      <c r="BL321" s="97">
        <v>7013.9734077499998</v>
      </c>
      <c r="BM321" s="98">
        <v>5030.1570654799998</v>
      </c>
      <c r="BN321" s="96">
        <v>5634.04111027</v>
      </c>
      <c r="BO321" s="97">
        <v>3202.8619296400002</v>
      </c>
      <c r="BP321" s="97">
        <v>2245.6427597000006</v>
      </c>
      <c r="BQ321" s="98">
        <v>885.69539516999953</v>
      </c>
      <c r="BR321" s="96">
        <v>1858.4941119400003</v>
      </c>
      <c r="BS321" s="97">
        <v>1092.6135831399997</v>
      </c>
      <c r="BT321" s="97">
        <v>2772.7617280000004</v>
      </c>
      <c r="BU321" s="98">
        <v>529.50967051999987</v>
      </c>
      <c r="BV321" s="96">
        <v>300.18670811999993</v>
      </c>
      <c r="BW321" s="97">
        <v>387.54457067000033</v>
      </c>
      <c r="BX321" s="97">
        <v>-1731.9373363399998</v>
      </c>
      <c r="BY321" s="98">
        <v>218.86342982000042</v>
      </c>
      <c r="BZ321" s="96">
        <v>-597.80322467999997</v>
      </c>
      <c r="CA321" s="97">
        <v>5386.3567200800007</v>
      </c>
      <c r="CB321" s="97">
        <v>-1099.6842572400008</v>
      </c>
      <c r="CC321" s="98">
        <v>1987.9948248200003</v>
      </c>
      <c r="CD321" s="96">
        <v>-3217.4307698000002</v>
      </c>
      <c r="CE321" s="97">
        <v>-1324.1794369199997</v>
      </c>
      <c r="CF321" s="97">
        <v>-3430.3902251600002</v>
      </c>
      <c r="CG321" s="98">
        <v>-4262.4198067799998</v>
      </c>
      <c r="CH321" s="97">
        <v>-2736.5516797499999</v>
      </c>
      <c r="CI321" s="97">
        <v>-1893.1957926699999</v>
      </c>
      <c r="CJ321" s="97">
        <v>-1309.8508178899995</v>
      </c>
      <c r="CK321" s="98">
        <v>931.56895381000027</v>
      </c>
      <c r="CL321" s="96">
        <v>-3176.3868947099995</v>
      </c>
      <c r="CM321" s="97">
        <v>367.01143780999985</v>
      </c>
      <c r="CN321" s="97">
        <v>-1531.7793223199999</v>
      </c>
      <c r="CO321" s="97">
        <v>-1619.3058910700004</v>
      </c>
      <c r="CP321" s="96">
        <v>1381.5091082500001</v>
      </c>
      <c r="CQ321" s="97">
        <v>416.96324574999994</v>
      </c>
      <c r="CR321" s="97">
        <v>1013.4874575299999</v>
      </c>
      <c r="CS321" s="98">
        <v>-1808.3635737099999</v>
      </c>
      <c r="CT321" s="96">
        <v>-332.1965535099996</v>
      </c>
      <c r="CU321" s="97">
        <v>-4504.1111434599998</v>
      </c>
      <c r="CV321" s="97">
        <v>-393.02590396999994</v>
      </c>
      <c r="CW321" s="98">
        <v>777.98385472999985</v>
      </c>
      <c r="CX321" s="96">
        <v>-212.48368399000003</v>
      </c>
      <c r="CY321" s="97">
        <v>3017.8650933600006</v>
      </c>
      <c r="CZ321" s="97">
        <v>-2495.7956427200002</v>
      </c>
      <c r="DA321" s="98">
        <v>2974.7509754900002</v>
      </c>
      <c r="DB321" s="96">
        <v>-1602.8683227000001</v>
      </c>
      <c r="DC321" s="97">
        <v>-1304.6573417800003</v>
      </c>
      <c r="DD321" s="97">
        <v>2754.3516397800004</v>
      </c>
      <c r="DE321" s="98">
        <v>-2562.0197453999999</v>
      </c>
      <c r="DF321" s="96">
        <v>-1331.0296450799999</v>
      </c>
      <c r="DG321" s="97">
        <v>-2939.9251497599998</v>
      </c>
      <c r="DH321" s="97">
        <v>-1272.0572149099999</v>
      </c>
      <c r="DI321" s="98">
        <v>-4587.2583809799999</v>
      </c>
      <c r="DJ321" s="96">
        <v>-1960.7494750200001</v>
      </c>
      <c r="DK321" s="97">
        <v>4268.7772515099996</v>
      </c>
      <c r="DL321" s="97">
        <v>1666.5882561599999</v>
      </c>
      <c r="DM321" s="98">
        <v>-754.85494050999932</v>
      </c>
      <c r="DN321" s="96">
        <v>5786.4844310500011</v>
      </c>
      <c r="DO321" s="97">
        <v>3110.8289052299997</v>
      </c>
      <c r="DP321" s="97">
        <v>1052.8071128000001</v>
      </c>
      <c r="DQ321" s="98">
        <v>3897.15520449</v>
      </c>
      <c r="DR321" s="96">
        <v>-1382.2242854399997</v>
      </c>
    </row>
    <row r="322" spans="1:122" s="10" customFormat="1" ht="13.2" customHeight="1" x14ac:dyDescent="0.3">
      <c r="A322" s="80" t="s">
        <v>90</v>
      </c>
      <c r="B322" s="151">
        <v>657.4</v>
      </c>
      <c r="C322" s="91">
        <v>3757.4</v>
      </c>
      <c r="D322" s="91">
        <v>3871.4</v>
      </c>
      <c r="E322" s="92">
        <v>3115.3</v>
      </c>
      <c r="F322" s="91">
        <v>3135.8470000000002</v>
      </c>
      <c r="G322" s="91">
        <v>5350.3130000000001</v>
      </c>
      <c r="H322" s="91">
        <v>2876.17</v>
      </c>
      <c r="I322" s="92">
        <v>8004.5030000000006</v>
      </c>
      <c r="J322" s="90">
        <v>2494.0420000000004</v>
      </c>
      <c r="K322" s="91">
        <v>7136.9670000000006</v>
      </c>
      <c r="L322" s="91">
        <v>5982.6640000000007</v>
      </c>
      <c r="M322" s="92">
        <v>5014.2129999999997</v>
      </c>
      <c r="N322" s="90">
        <v>8655.1759999999995</v>
      </c>
      <c r="O322" s="91">
        <v>7856.1719999999996</v>
      </c>
      <c r="P322" s="91">
        <v>4663.5599999999995</v>
      </c>
      <c r="Q322" s="92">
        <v>6702.18</v>
      </c>
      <c r="R322" s="90">
        <v>1406.6010000000001</v>
      </c>
      <c r="S322" s="91">
        <v>8144.77</v>
      </c>
      <c r="T322" s="91">
        <v>2471.4299999999998</v>
      </c>
      <c r="U322" s="92">
        <v>8454.8439999999991</v>
      </c>
      <c r="V322" s="90">
        <v>5335.4380000000001</v>
      </c>
      <c r="W322" s="91">
        <v>1735.9069999999999</v>
      </c>
      <c r="X322" s="91">
        <v>9483.25</v>
      </c>
      <c r="Y322" s="92">
        <v>2467.2730000000001</v>
      </c>
      <c r="Z322" s="90">
        <v>6421.3709999999992</v>
      </c>
      <c r="AA322" s="91">
        <v>5317.1959999999999</v>
      </c>
      <c r="AB322" s="91">
        <v>3842.5659999999998</v>
      </c>
      <c r="AC322" s="92">
        <v>2533.4850000000001</v>
      </c>
      <c r="AD322" s="90">
        <v>3716.49</v>
      </c>
      <c r="AE322" s="91">
        <v>2177.3236171875001</v>
      </c>
      <c r="AF322" s="91">
        <v>608.60900000000004</v>
      </c>
      <c r="AG322" s="92">
        <v>873.37300000000005</v>
      </c>
      <c r="AH322" s="90">
        <v>2324.6619999999998</v>
      </c>
      <c r="AI322" s="91">
        <v>4960.6509999999998</v>
      </c>
      <c r="AJ322" s="91">
        <v>3873.7449999999999</v>
      </c>
      <c r="AK322" s="92">
        <v>4439.4629999999997</v>
      </c>
      <c r="AL322" s="90">
        <v>3816.0549999999998</v>
      </c>
      <c r="AM322" s="91">
        <v>1455.4259999999999</v>
      </c>
      <c r="AN322" s="91">
        <v>3808.5650000000001</v>
      </c>
      <c r="AO322" s="92">
        <v>3295.6970000000001</v>
      </c>
      <c r="AP322" s="90">
        <v>4108.451</v>
      </c>
      <c r="AQ322" s="91">
        <v>4260.8389999999999</v>
      </c>
      <c r="AR322" s="91">
        <v>8660.6880000000001</v>
      </c>
      <c r="AS322" s="92">
        <v>4230.1120000000001</v>
      </c>
      <c r="AT322" s="90">
        <v>7198.3609999999999</v>
      </c>
      <c r="AU322" s="91">
        <v>2172.0069999999996</v>
      </c>
      <c r="AV322" s="91">
        <v>5316.5450000000001</v>
      </c>
      <c r="AW322" s="92">
        <v>5216.0169999999998</v>
      </c>
      <c r="AX322" s="90">
        <v>8992.655999999999</v>
      </c>
      <c r="AY322" s="91">
        <v>7457.6949999999997</v>
      </c>
      <c r="AZ322" s="91">
        <v>6722.2889999999998</v>
      </c>
      <c r="BA322" s="92">
        <v>6007.0239999999994</v>
      </c>
      <c r="BB322" s="90">
        <v>3527.835</v>
      </c>
      <c r="BC322" s="91">
        <v>2932.2179999999998</v>
      </c>
      <c r="BD322" s="91">
        <v>2902.0819999999999</v>
      </c>
      <c r="BE322" s="92">
        <v>2014.665</v>
      </c>
      <c r="BF322" s="90">
        <v>2308.4675000000002</v>
      </c>
      <c r="BG322" s="91">
        <v>4179.3625000000002</v>
      </c>
      <c r="BH322" s="91">
        <v>4262.3294999999998</v>
      </c>
      <c r="BI322" s="92">
        <v>5414.3342000000002</v>
      </c>
      <c r="BJ322" s="90">
        <v>6230.2219176600001</v>
      </c>
      <c r="BK322" s="91">
        <v>7918.2025093400007</v>
      </c>
      <c r="BL322" s="91">
        <v>10876.344864660001</v>
      </c>
      <c r="BM322" s="92">
        <v>9697.6819748300004</v>
      </c>
      <c r="BN322" s="90">
        <v>9740.5354488800003</v>
      </c>
      <c r="BO322" s="91">
        <v>10791.891887100001</v>
      </c>
      <c r="BP322" s="91">
        <v>5184.6324050400008</v>
      </c>
      <c r="BQ322" s="92">
        <v>4842.1506815900002</v>
      </c>
      <c r="BR322" s="90">
        <v>4083.8334142800004</v>
      </c>
      <c r="BS322" s="91">
        <v>4041.8746634600002</v>
      </c>
      <c r="BT322" s="91">
        <v>5115.2553710000002</v>
      </c>
      <c r="BU322" s="92">
        <v>4035.6361599000002</v>
      </c>
      <c r="BV322" s="90">
        <v>1797.2576314600001</v>
      </c>
      <c r="BW322" s="91">
        <v>3347.4649821200001</v>
      </c>
      <c r="BX322" s="91">
        <v>2945.2803890099999</v>
      </c>
      <c r="BY322" s="92">
        <v>5935.5479216700005</v>
      </c>
      <c r="BZ322" s="90">
        <v>2043.53268828</v>
      </c>
      <c r="CA322" s="91">
        <v>8096.5869110399999</v>
      </c>
      <c r="CB322" s="91">
        <v>6517.6030301399996</v>
      </c>
      <c r="CC322" s="92">
        <v>3853.6811230000003</v>
      </c>
      <c r="CD322" s="90">
        <v>2305.2444949200003</v>
      </c>
      <c r="CE322" s="91">
        <v>2314.4363740700001</v>
      </c>
      <c r="CF322" s="91">
        <v>1576.0778690400002</v>
      </c>
      <c r="CG322" s="92">
        <v>965.59019091000005</v>
      </c>
      <c r="CH322" s="91">
        <v>2447.2340834500001</v>
      </c>
      <c r="CI322" s="91">
        <v>856.23058592000007</v>
      </c>
      <c r="CJ322" s="91">
        <v>2297.7510140899999</v>
      </c>
      <c r="CK322" s="92">
        <v>3367.6926162600002</v>
      </c>
      <c r="CL322" s="90">
        <v>1502.5514733799998</v>
      </c>
      <c r="CM322" s="91">
        <v>3144.3320110100003</v>
      </c>
      <c r="CN322" s="91">
        <v>725.22376370999996</v>
      </c>
      <c r="CO322" s="91">
        <v>5021.95251861</v>
      </c>
      <c r="CP322" s="90">
        <v>3052.9441413699997</v>
      </c>
      <c r="CQ322" s="91">
        <v>3796.1028732599998</v>
      </c>
      <c r="CR322" s="91">
        <v>2991.7776664200005</v>
      </c>
      <c r="CS322" s="92">
        <v>1092.0033495099999</v>
      </c>
      <c r="CT322" s="90">
        <v>5226.0588773700001</v>
      </c>
      <c r="CU322" s="91">
        <v>205.82984888999999</v>
      </c>
      <c r="CV322" s="91">
        <v>2427.2535914499995</v>
      </c>
      <c r="CW322" s="92">
        <v>4091.26966855</v>
      </c>
      <c r="CX322" s="90">
        <v>2654.7928720499999</v>
      </c>
      <c r="CY322" s="91">
        <v>5241.7435492900004</v>
      </c>
      <c r="CZ322" s="91">
        <v>906.08948637999993</v>
      </c>
      <c r="DA322" s="92">
        <v>4738.8085209399997</v>
      </c>
      <c r="DB322" s="90">
        <v>2998.7357786900002</v>
      </c>
      <c r="DC322" s="91">
        <v>2267.1098861699998</v>
      </c>
      <c r="DD322" s="91">
        <v>4173.9706766099998</v>
      </c>
      <c r="DE322" s="92">
        <v>3438.1742986699996</v>
      </c>
      <c r="DF322" s="90">
        <v>1174.8784343699999</v>
      </c>
      <c r="DG322" s="91">
        <v>434.1229900300001</v>
      </c>
      <c r="DH322" s="91">
        <v>432.5376637</v>
      </c>
      <c r="DI322" s="92">
        <v>1324.9733440399998</v>
      </c>
      <c r="DJ322" s="90">
        <v>1366.6864832499998</v>
      </c>
      <c r="DK322" s="91">
        <v>5080.0068567400003</v>
      </c>
      <c r="DL322" s="91">
        <v>4681.9434387699994</v>
      </c>
      <c r="DM322" s="92">
        <v>6033.6989754299993</v>
      </c>
      <c r="DN322" s="90">
        <v>7320.1946676899988</v>
      </c>
      <c r="DO322" s="91">
        <v>5799.4988532000007</v>
      </c>
      <c r="DP322" s="91">
        <v>3451.0396049800001</v>
      </c>
      <c r="DQ322" s="92">
        <v>9111.8837423900004</v>
      </c>
      <c r="DR322" s="90">
        <v>8392.1545515300004</v>
      </c>
    </row>
    <row r="323" spans="1:122" s="10" customFormat="1" ht="13.2" customHeight="1" x14ac:dyDescent="0.3">
      <c r="A323" s="80" t="s">
        <v>82</v>
      </c>
      <c r="B323" s="151">
        <v>406.4</v>
      </c>
      <c r="C323" s="91">
        <v>1337.3</v>
      </c>
      <c r="D323" s="91">
        <v>556.40000000000009</v>
      </c>
      <c r="E323" s="92">
        <v>1056.8</v>
      </c>
      <c r="F323" s="91">
        <v>583.66800000000001</v>
      </c>
      <c r="G323" s="91">
        <v>998.98099999999999</v>
      </c>
      <c r="H323" s="91">
        <v>400.07600000000002</v>
      </c>
      <c r="I323" s="92">
        <v>1442.8710000000001</v>
      </c>
      <c r="J323" s="90">
        <v>939.82100000000014</v>
      </c>
      <c r="K323" s="91">
        <v>5052.8910000000005</v>
      </c>
      <c r="L323" s="91">
        <v>1699.5910000000001</v>
      </c>
      <c r="M323" s="92">
        <v>7285.4139999999998</v>
      </c>
      <c r="N323" s="90">
        <v>984.29500000000007</v>
      </c>
      <c r="O323" s="91">
        <v>1911.3879999999999</v>
      </c>
      <c r="P323" s="91">
        <v>2164.1149999999998</v>
      </c>
      <c r="Q323" s="92">
        <v>2297.6990000000001</v>
      </c>
      <c r="R323" s="90">
        <v>8472.2289999999994</v>
      </c>
      <c r="S323" s="91">
        <v>3458.172</v>
      </c>
      <c r="T323" s="91">
        <v>2483.6279999999997</v>
      </c>
      <c r="U323" s="92">
        <v>3714.7570000000001</v>
      </c>
      <c r="V323" s="90">
        <v>2098.2159999999999</v>
      </c>
      <c r="W323" s="91">
        <v>1823.22</v>
      </c>
      <c r="X323" s="91">
        <v>6955.6439999999993</v>
      </c>
      <c r="Y323" s="92">
        <v>2370.9261157226565</v>
      </c>
      <c r="Z323" s="90">
        <v>4283.125</v>
      </c>
      <c r="AA323" s="91">
        <v>7091.8310000000001</v>
      </c>
      <c r="AB323" s="91">
        <v>2190.5439999999999</v>
      </c>
      <c r="AC323" s="92">
        <v>5884.2979999999998</v>
      </c>
      <c r="AD323" s="90">
        <v>2340.9259999999999</v>
      </c>
      <c r="AE323" s="91">
        <v>4301.7259999999997</v>
      </c>
      <c r="AF323" s="91">
        <v>3291.5320000000002</v>
      </c>
      <c r="AG323" s="92">
        <v>3997.2150000000001</v>
      </c>
      <c r="AH323" s="90">
        <v>1387.3820000000001</v>
      </c>
      <c r="AI323" s="91">
        <v>2597.9949999999999</v>
      </c>
      <c r="AJ323" s="91">
        <v>5064.2489999999998</v>
      </c>
      <c r="AK323" s="92">
        <v>4664.7970000000005</v>
      </c>
      <c r="AL323" s="90">
        <v>2274.31</v>
      </c>
      <c r="AM323" s="91">
        <v>7040.0960000000005</v>
      </c>
      <c r="AN323" s="91">
        <v>4086.0610000000001</v>
      </c>
      <c r="AO323" s="92">
        <v>5152.93</v>
      </c>
      <c r="AP323" s="90">
        <v>1105.4069999999999</v>
      </c>
      <c r="AQ323" s="91">
        <v>4492.8159999999998</v>
      </c>
      <c r="AR323" s="91">
        <v>10790.137406250002</v>
      </c>
      <c r="AS323" s="92">
        <v>5356.585</v>
      </c>
      <c r="AT323" s="90">
        <v>8474.1702499999992</v>
      </c>
      <c r="AU323" s="91">
        <v>12831.354796875001</v>
      </c>
      <c r="AV323" s="91">
        <v>3794.1210000000001</v>
      </c>
      <c r="AW323" s="92">
        <v>4485.2960000000003</v>
      </c>
      <c r="AX323" s="90">
        <v>6014.5580468749995</v>
      </c>
      <c r="AY323" s="91">
        <v>6352.4415599365229</v>
      </c>
      <c r="AZ323" s="91">
        <v>5885.0320000000002</v>
      </c>
      <c r="BA323" s="92">
        <v>9522.4320001525884</v>
      </c>
      <c r="BB323" s="90">
        <v>4262.1179999999995</v>
      </c>
      <c r="BC323" s="91">
        <v>3913.9160507812503</v>
      </c>
      <c r="BD323" s="91">
        <v>2229.9659999999999</v>
      </c>
      <c r="BE323" s="92">
        <v>9461.4009999999998</v>
      </c>
      <c r="BF323" s="90">
        <v>4151.5374999999995</v>
      </c>
      <c r="BG323" s="91">
        <v>4190.1747999999998</v>
      </c>
      <c r="BH323" s="91">
        <v>3296.5730000000003</v>
      </c>
      <c r="BI323" s="92">
        <v>5515.4681</v>
      </c>
      <c r="BJ323" s="90">
        <v>6396.0026540299996</v>
      </c>
      <c r="BK323" s="91">
        <v>3335.4398296499994</v>
      </c>
      <c r="BL323" s="91">
        <v>3862.3714569099998</v>
      </c>
      <c r="BM323" s="92">
        <v>4667.5249093500006</v>
      </c>
      <c r="BN323" s="90">
        <v>4106.4943386100003</v>
      </c>
      <c r="BO323" s="91">
        <v>7589.0299574600003</v>
      </c>
      <c r="BP323" s="91">
        <v>2938.9896453400002</v>
      </c>
      <c r="BQ323" s="92">
        <v>3956.4552864200004</v>
      </c>
      <c r="BR323" s="90">
        <v>2225.3393023399999</v>
      </c>
      <c r="BS323" s="91">
        <v>2949.2610803200005</v>
      </c>
      <c r="BT323" s="91">
        <v>2342.4936429999998</v>
      </c>
      <c r="BU323" s="92">
        <v>3506.1264893799998</v>
      </c>
      <c r="BV323" s="90">
        <v>1497.07092334</v>
      </c>
      <c r="BW323" s="91">
        <v>2959.9204114499998</v>
      </c>
      <c r="BX323" s="91">
        <v>4677.2177253499995</v>
      </c>
      <c r="BY323" s="92">
        <v>5716.6844918500001</v>
      </c>
      <c r="BZ323" s="90">
        <v>2641.3359129599999</v>
      </c>
      <c r="CA323" s="91">
        <v>2710.2301909600001</v>
      </c>
      <c r="CB323" s="91">
        <v>7617.2872873800006</v>
      </c>
      <c r="CC323" s="92">
        <v>1865.68629818</v>
      </c>
      <c r="CD323" s="90">
        <v>5522.6752647200001</v>
      </c>
      <c r="CE323" s="91">
        <v>3638.6158109899998</v>
      </c>
      <c r="CF323" s="91">
        <v>5006.4680941999995</v>
      </c>
      <c r="CG323" s="92">
        <v>5228.0099976900001</v>
      </c>
      <c r="CH323" s="91">
        <v>5183.7857631999996</v>
      </c>
      <c r="CI323" s="91">
        <v>2749.4263785899998</v>
      </c>
      <c r="CJ323" s="91">
        <v>3607.6018319799996</v>
      </c>
      <c r="CK323" s="92">
        <v>2436.1236624500002</v>
      </c>
      <c r="CL323" s="90">
        <v>4678.9383680899991</v>
      </c>
      <c r="CM323" s="91">
        <v>2777.3205732000001</v>
      </c>
      <c r="CN323" s="91">
        <v>2257.0030860299998</v>
      </c>
      <c r="CO323" s="91">
        <v>6641.2584096799992</v>
      </c>
      <c r="CP323" s="90">
        <v>1671.4350331199998</v>
      </c>
      <c r="CQ323" s="91">
        <v>3379.1396275099996</v>
      </c>
      <c r="CR323" s="91">
        <v>1978.29020889</v>
      </c>
      <c r="CS323" s="92">
        <v>2900.36692322</v>
      </c>
      <c r="CT323" s="90">
        <v>5558.2554308799999</v>
      </c>
      <c r="CU323" s="91">
        <v>4709.9409923499998</v>
      </c>
      <c r="CV323" s="91">
        <v>2820.2794954199999</v>
      </c>
      <c r="CW323" s="92">
        <v>3313.2858138199999</v>
      </c>
      <c r="CX323" s="90">
        <v>2867.2765560400003</v>
      </c>
      <c r="CY323" s="91">
        <v>2223.8784559299997</v>
      </c>
      <c r="CZ323" s="91">
        <v>3401.8851291000001</v>
      </c>
      <c r="DA323" s="92">
        <v>1764.0575454499999</v>
      </c>
      <c r="DB323" s="90">
        <v>4601.6041013899994</v>
      </c>
      <c r="DC323" s="91">
        <v>3571.7672279500002</v>
      </c>
      <c r="DD323" s="91">
        <v>1419.6190368300001</v>
      </c>
      <c r="DE323" s="92">
        <v>6000.19404407</v>
      </c>
      <c r="DF323" s="90">
        <v>2505.9080794500001</v>
      </c>
      <c r="DG323" s="91">
        <v>3374.0481397899998</v>
      </c>
      <c r="DH323" s="91">
        <v>1704.59487861</v>
      </c>
      <c r="DI323" s="92">
        <v>5912.2317250199985</v>
      </c>
      <c r="DJ323" s="90">
        <v>3327.4359582699994</v>
      </c>
      <c r="DK323" s="91">
        <v>811.22960522999995</v>
      </c>
      <c r="DL323" s="91">
        <v>3015.3551826100002</v>
      </c>
      <c r="DM323" s="92">
        <v>6788.5539159400005</v>
      </c>
      <c r="DN323" s="90">
        <v>1533.7102366400002</v>
      </c>
      <c r="DO323" s="91">
        <v>2688.6699479700001</v>
      </c>
      <c r="DP323" s="91">
        <v>2398.23249218</v>
      </c>
      <c r="DQ323" s="92">
        <v>5214.7285379000004</v>
      </c>
      <c r="DR323" s="90">
        <v>9774.3788369699996</v>
      </c>
    </row>
    <row r="324" spans="1:122" s="10" customFormat="1" ht="13.2" customHeight="1" x14ac:dyDescent="0.3">
      <c r="A324" s="80" t="s">
        <v>61</v>
      </c>
      <c r="B324" s="151">
        <v>-13.100000000000001</v>
      </c>
      <c r="C324" s="91">
        <v>31.9</v>
      </c>
      <c r="D324" s="91">
        <v>91.800000000000011</v>
      </c>
      <c r="E324" s="92">
        <v>-22.9</v>
      </c>
      <c r="F324" s="91">
        <v>11.405999999999999</v>
      </c>
      <c r="G324" s="91">
        <v>-0.18600000000000039</v>
      </c>
      <c r="H324" s="91">
        <v>75.831999999999994</v>
      </c>
      <c r="I324" s="92">
        <v>-16.000999999999998</v>
      </c>
      <c r="J324" s="90">
        <v>-91.433000000000007</v>
      </c>
      <c r="K324" s="91">
        <v>-9.9169999999999998</v>
      </c>
      <c r="L324" s="91">
        <v>-49.478999999999999</v>
      </c>
      <c r="M324" s="92">
        <v>-49.610999999999997</v>
      </c>
      <c r="N324" s="90">
        <v>-73.045999999999992</v>
      </c>
      <c r="O324" s="91">
        <v>144.36499999999998</v>
      </c>
      <c r="P324" s="91">
        <v>-0.67900000000000205</v>
      </c>
      <c r="Q324" s="92">
        <v>-10.67</v>
      </c>
      <c r="R324" s="90">
        <v>289.46500000000003</v>
      </c>
      <c r="S324" s="91">
        <v>414.31000000000006</v>
      </c>
      <c r="T324" s="91">
        <v>-115.29299999999999</v>
      </c>
      <c r="U324" s="92">
        <v>-151.67699999999999</v>
      </c>
      <c r="V324" s="90">
        <v>-12.805</v>
      </c>
      <c r="W324" s="91">
        <v>30.742999999999995</v>
      </c>
      <c r="X324" s="91">
        <v>79.166000000000011</v>
      </c>
      <c r="Y324" s="92">
        <v>83.467999999999989</v>
      </c>
      <c r="Z324" s="90">
        <v>255.517</v>
      </c>
      <c r="AA324" s="91">
        <v>87.196000000000012</v>
      </c>
      <c r="AB324" s="91">
        <v>-53.507999999999996</v>
      </c>
      <c r="AC324" s="92">
        <v>334.00899999999996</v>
      </c>
      <c r="AD324" s="90">
        <v>-239.66</v>
      </c>
      <c r="AE324" s="91">
        <v>-432.90599999999995</v>
      </c>
      <c r="AF324" s="91">
        <v>95.022000000000006</v>
      </c>
      <c r="AG324" s="92">
        <v>-237.04900000000001</v>
      </c>
      <c r="AH324" s="90">
        <v>1857.4180000000001</v>
      </c>
      <c r="AI324" s="91">
        <v>-185.43900000000002</v>
      </c>
      <c r="AJ324" s="91">
        <v>-427.86599999999999</v>
      </c>
      <c r="AK324" s="92">
        <v>-918.02800000000002</v>
      </c>
      <c r="AL324" s="90">
        <v>-110.64999999999999</v>
      </c>
      <c r="AM324" s="91">
        <v>-344.07</v>
      </c>
      <c r="AN324" s="91">
        <v>1006.1659999999999</v>
      </c>
      <c r="AO324" s="92">
        <v>-178.53700000000001</v>
      </c>
      <c r="AP324" s="90">
        <v>171.90299999999999</v>
      </c>
      <c r="AQ324" s="91">
        <v>490.87599999999998</v>
      </c>
      <c r="AR324" s="91">
        <v>-191.61199999999999</v>
      </c>
      <c r="AS324" s="92">
        <v>-36.323000000000008</v>
      </c>
      <c r="AT324" s="90">
        <v>3.0869999999999891</v>
      </c>
      <c r="AU324" s="91">
        <v>-401.97299999999996</v>
      </c>
      <c r="AV324" s="91">
        <v>1083.2909999999999</v>
      </c>
      <c r="AW324" s="92">
        <v>-593.41099999999994</v>
      </c>
      <c r="AX324" s="90">
        <v>2124.5030000000002</v>
      </c>
      <c r="AY324" s="91">
        <v>1013.7139999999999</v>
      </c>
      <c r="AZ324" s="91">
        <v>366.41299999999995</v>
      </c>
      <c r="BA324" s="92">
        <v>146.86600000000021</v>
      </c>
      <c r="BB324" s="90">
        <v>-851.49599999999998</v>
      </c>
      <c r="BC324" s="91">
        <v>74.078000000000003</v>
      </c>
      <c r="BD324" s="91">
        <v>1158.3780000000002</v>
      </c>
      <c r="BE324" s="92">
        <v>-4316.1819999999998</v>
      </c>
      <c r="BF324" s="90">
        <v>-1313.7418999999998</v>
      </c>
      <c r="BG324" s="91">
        <v>-592.68290000000002</v>
      </c>
      <c r="BH324" s="91">
        <v>1248.9683</v>
      </c>
      <c r="BI324" s="92">
        <v>90.186499999999938</v>
      </c>
      <c r="BJ324" s="90">
        <v>-164.58017774999996</v>
      </c>
      <c r="BK324" s="91">
        <v>894.52739998000004</v>
      </c>
      <c r="BL324" s="91">
        <v>3687.04720701</v>
      </c>
      <c r="BM324" s="92">
        <v>993.73084124000047</v>
      </c>
      <c r="BN324" s="90">
        <v>2604.2816351199999</v>
      </c>
      <c r="BO324" s="91">
        <v>-5648.7907026899993</v>
      </c>
      <c r="BP324" s="91">
        <v>-451.61424650999993</v>
      </c>
      <c r="BQ324" s="92">
        <v>-2757.3038729500004</v>
      </c>
      <c r="BR324" s="90">
        <v>-124.95852614</v>
      </c>
      <c r="BS324" s="91">
        <v>0</v>
      </c>
      <c r="BT324" s="91">
        <v>0</v>
      </c>
      <c r="BU324" s="92">
        <v>-0.11979999999999999</v>
      </c>
      <c r="BV324" s="90">
        <v>0</v>
      </c>
      <c r="BW324" s="91">
        <v>0</v>
      </c>
      <c r="BX324" s="91">
        <v>0</v>
      </c>
      <c r="BY324" s="92">
        <v>0</v>
      </c>
      <c r="BZ324" s="90">
        <v>0</v>
      </c>
      <c r="CA324" s="91">
        <v>31.008805079999998</v>
      </c>
      <c r="CB324" s="91">
        <v>338.46112141000003</v>
      </c>
      <c r="CC324" s="92">
        <v>87.035177589999989</v>
      </c>
      <c r="CD324" s="90">
        <v>171.42110736000001</v>
      </c>
      <c r="CE324" s="91">
        <v>313.43802797000001</v>
      </c>
      <c r="CF324" s="91">
        <v>-168.39398333000003</v>
      </c>
      <c r="CG324" s="92">
        <v>-61.994701120000002</v>
      </c>
      <c r="CH324" s="91">
        <v>-60.853699729999988</v>
      </c>
      <c r="CI324" s="91">
        <v>183.78693607999998</v>
      </c>
      <c r="CJ324" s="91">
        <v>63.072214589999987</v>
      </c>
      <c r="CK324" s="92">
        <v>-256.53040502000005</v>
      </c>
      <c r="CL324" s="90">
        <v>-118.84318436000001</v>
      </c>
      <c r="CM324" s="91">
        <v>38.47719339999999</v>
      </c>
      <c r="CN324" s="91">
        <v>-56.656671670000001</v>
      </c>
      <c r="CO324" s="91">
        <v>-59.726158760000004</v>
      </c>
      <c r="CP324" s="90">
        <v>-26.661711439999994</v>
      </c>
      <c r="CQ324" s="91">
        <v>150.53155751000003</v>
      </c>
      <c r="CR324" s="91">
        <v>76.425002339999992</v>
      </c>
      <c r="CS324" s="92">
        <v>170.41489533999999</v>
      </c>
      <c r="CT324" s="90">
        <v>-11.730118490000024</v>
      </c>
      <c r="CU324" s="91">
        <v>-233.10781162000001</v>
      </c>
      <c r="CV324" s="91">
        <v>-113.87193489000001</v>
      </c>
      <c r="CW324" s="92">
        <v>-146.79837256000002</v>
      </c>
      <c r="CX324" s="90">
        <v>99.076198910000016</v>
      </c>
      <c r="CY324" s="91">
        <v>276.83306712999996</v>
      </c>
      <c r="CZ324" s="91">
        <v>-103.02441841999999</v>
      </c>
      <c r="DA324" s="92">
        <v>-48.94567476000001</v>
      </c>
      <c r="DB324" s="90">
        <v>-0.53975594000000005</v>
      </c>
      <c r="DC324" s="91">
        <v>1.1126503400000005</v>
      </c>
      <c r="DD324" s="91">
        <v>417.77217933999998</v>
      </c>
      <c r="DE324" s="92">
        <v>-26.664285470000003</v>
      </c>
      <c r="DF324" s="90">
        <v>9.731528879999999</v>
      </c>
      <c r="DG324" s="91">
        <v>189.49046142000003</v>
      </c>
      <c r="DH324" s="91">
        <v>72.516423709999998</v>
      </c>
      <c r="DI324" s="92">
        <v>-43.512969379999987</v>
      </c>
      <c r="DJ324" s="90">
        <v>449.15340533999995</v>
      </c>
      <c r="DK324" s="91">
        <v>1154.4340333000002</v>
      </c>
      <c r="DL324" s="91">
        <v>219.92417139000003</v>
      </c>
      <c r="DM324" s="92">
        <v>264.07084852999998</v>
      </c>
      <c r="DN324" s="90">
        <v>225.16308768999994</v>
      </c>
      <c r="DO324" s="91">
        <v>584.91469233999999</v>
      </c>
      <c r="DP324" s="91">
        <v>8.6042341399999884</v>
      </c>
      <c r="DQ324" s="92">
        <v>963.07022348999988</v>
      </c>
      <c r="DR324" s="90">
        <v>2585.7329096099998</v>
      </c>
    </row>
    <row r="325" spans="1:122" s="10" customFormat="1" ht="13.2" customHeight="1" x14ac:dyDescent="0.3">
      <c r="A325" s="80" t="s">
        <v>91</v>
      </c>
      <c r="B325" s="151">
        <v>4.8</v>
      </c>
      <c r="C325" s="91">
        <v>53.5</v>
      </c>
      <c r="D325" s="91">
        <v>105.1</v>
      </c>
      <c r="E325" s="92">
        <v>3.8000000000000003</v>
      </c>
      <c r="F325" s="91">
        <v>21.847999999999999</v>
      </c>
      <c r="G325" s="91">
        <v>7.593</v>
      </c>
      <c r="H325" s="91">
        <v>81.289999999999992</v>
      </c>
      <c r="I325" s="92">
        <v>0</v>
      </c>
      <c r="J325" s="90">
        <v>0</v>
      </c>
      <c r="K325" s="91">
        <v>0</v>
      </c>
      <c r="L325" s="91">
        <v>0.48099999999999998</v>
      </c>
      <c r="M325" s="92">
        <v>0.47199999999999998</v>
      </c>
      <c r="N325" s="90">
        <v>49.741</v>
      </c>
      <c r="O325" s="91">
        <v>145.553</v>
      </c>
      <c r="P325" s="91">
        <v>44.268000000000001</v>
      </c>
      <c r="Q325" s="92">
        <v>0</v>
      </c>
      <c r="R325" s="90">
        <v>289.46500000000003</v>
      </c>
      <c r="S325" s="91">
        <v>430.54899999999998</v>
      </c>
      <c r="T325" s="91">
        <v>60.262</v>
      </c>
      <c r="U325" s="92">
        <v>13.399999999999999</v>
      </c>
      <c r="V325" s="90">
        <v>0.8</v>
      </c>
      <c r="W325" s="91">
        <v>110.15799999999999</v>
      </c>
      <c r="X325" s="91">
        <v>92.935000000000002</v>
      </c>
      <c r="Y325" s="92">
        <v>100</v>
      </c>
      <c r="Z325" s="90">
        <v>274.017</v>
      </c>
      <c r="AA325" s="91">
        <v>287.93700000000001</v>
      </c>
      <c r="AB325" s="91">
        <v>118.10300000000001</v>
      </c>
      <c r="AC325" s="92">
        <v>385.45400000000001</v>
      </c>
      <c r="AD325" s="90">
        <v>158.155</v>
      </c>
      <c r="AE325" s="91">
        <v>77.76400000000001</v>
      </c>
      <c r="AF325" s="91">
        <v>295.39999999999998</v>
      </c>
      <c r="AG325" s="92">
        <v>650.18200000000002</v>
      </c>
      <c r="AH325" s="90">
        <v>1965.0360000000001</v>
      </c>
      <c r="AI325" s="91">
        <v>574.03800000000001</v>
      </c>
      <c r="AJ325" s="91">
        <v>416.98599999999999</v>
      </c>
      <c r="AK325" s="92">
        <v>826.84900000000005</v>
      </c>
      <c r="AL325" s="90">
        <v>129.10300000000001</v>
      </c>
      <c r="AM325" s="91">
        <v>58.394999999999996</v>
      </c>
      <c r="AN325" s="91">
        <v>1117.53</v>
      </c>
      <c r="AO325" s="92">
        <v>57.5</v>
      </c>
      <c r="AP325" s="90">
        <v>199.774</v>
      </c>
      <c r="AQ325" s="91">
        <v>646.952</v>
      </c>
      <c r="AR325" s="91">
        <v>187.45099999999999</v>
      </c>
      <c r="AS325" s="92">
        <v>399.68499999999995</v>
      </c>
      <c r="AT325" s="90">
        <v>1153.0340000000001</v>
      </c>
      <c r="AU325" s="91">
        <v>653.14199999999994</v>
      </c>
      <c r="AV325" s="91">
        <v>1524.607</v>
      </c>
      <c r="AW325" s="92">
        <v>753.48400000000004</v>
      </c>
      <c r="AX325" s="90">
        <v>3162.0739999999996</v>
      </c>
      <c r="AY325" s="91">
        <v>2074.748</v>
      </c>
      <c r="AZ325" s="91">
        <v>2296.1570000000002</v>
      </c>
      <c r="BA325" s="92">
        <v>3329.3069999999998</v>
      </c>
      <c r="BB325" s="90">
        <v>490.49299999999999</v>
      </c>
      <c r="BC325" s="91">
        <v>713.53700000000003</v>
      </c>
      <c r="BD325" s="91">
        <v>1509.136</v>
      </c>
      <c r="BE325" s="92">
        <v>844.39099999999996</v>
      </c>
      <c r="BF325" s="90">
        <v>569.02009999999996</v>
      </c>
      <c r="BG325" s="91">
        <v>461.37429999999995</v>
      </c>
      <c r="BH325" s="91">
        <v>1645.3741000000002</v>
      </c>
      <c r="BI325" s="92">
        <v>883.17879999999991</v>
      </c>
      <c r="BJ325" s="90">
        <v>1001.3907070499999</v>
      </c>
      <c r="BK325" s="91">
        <v>1469.5203999800001</v>
      </c>
      <c r="BL325" s="91">
        <v>4282.6794161500002</v>
      </c>
      <c r="BM325" s="92">
        <v>2226.5772756800002</v>
      </c>
      <c r="BN325" s="90">
        <v>3450.8899518499998</v>
      </c>
      <c r="BO325" s="91">
        <v>0.7</v>
      </c>
      <c r="BP325" s="91">
        <v>0</v>
      </c>
      <c r="BQ325" s="92">
        <v>0</v>
      </c>
      <c r="BR325" s="90">
        <v>0</v>
      </c>
      <c r="BS325" s="91">
        <v>0</v>
      </c>
      <c r="BT325" s="91">
        <v>0</v>
      </c>
      <c r="BU325" s="92">
        <v>0</v>
      </c>
      <c r="BV325" s="90">
        <v>0</v>
      </c>
      <c r="BW325" s="91">
        <v>0</v>
      </c>
      <c r="BX325" s="91">
        <v>0</v>
      </c>
      <c r="BY325" s="92">
        <v>0</v>
      </c>
      <c r="BZ325" s="90">
        <v>0</v>
      </c>
      <c r="CA325" s="91">
        <v>31.008805079999998</v>
      </c>
      <c r="CB325" s="91">
        <v>338.46112141000003</v>
      </c>
      <c r="CC325" s="92">
        <v>113.90312369999999</v>
      </c>
      <c r="CD325" s="90">
        <v>391.76341063999996</v>
      </c>
      <c r="CE325" s="91">
        <v>342.34918303000001</v>
      </c>
      <c r="CF325" s="91">
        <v>203.09245709999999</v>
      </c>
      <c r="CG325" s="92">
        <v>249.80711985999997</v>
      </c>
      <c r="CH325" s="91">
        <v>226.23804355000001</v>
      </c>
      <c r="CI325" s="91">
        <v>368.59311661999999</v>
      </c>
      <c r="CJ325" s="91">
        <v>362.97596970000001</v>
      </c>
      <c r="CK325" s="92">
        <v>46.729882029999999</v>
      </c>
      <c r="CL325" s="90">
        <v>236.31477054999999</v>
      </c>
      <c r="CM325" s="91">
        <v>230.98776931999998</v>
      </c>
      <c r="CN325" s="91">
        <v>213.81596881999999</v>
      </c>
      <c r="CO325" s="91">
        <v>165.18347434</v>
      </c>
      <c r="CP325" s="90">
        <v>87.318101920000004</v>
      </c>
      <c r="CQ325" s="91">
        <v>331.34292700000003</v>
      </c>
      <c r="CR325" s="91">
        <v>250.44306929999999</v>
      </c>
      <c r="CS325" s="92">
        <v>321.17251298999997</v>
      </c>
      <c r="CT325" s="90">
        <v>293.79084476000003</v>
      </c>
      <c r="CU325" s="91">
        <v>70.347102519999993</v>
      </c>
      <c r="CV325" s="91">
        <v>99.998807550000009</v>
      </c>
      <c r="CW325" s="92">
        <v>26.205565370000002</v>
      </c>
      <c r="CX325" s="90">
        <v>176.65522910999999</v>
      </c>
      <c r="CY325" s="91">
        <v>379.40047658999998</v>
      </c>
      <c r="CZ325" s="91">
        <v>66.867785810000001</v>
      </c>
      <c r="DA325" s="92">
        <v>1.5080379900000001</v>
      </c>
      <c r="DB325" s="90">
        <v>9.7915476000000012</v>
      </c>
      <c r="DC325" s="91">
        <v>9.9881028700000005</v>
      </c>
      <c r="DD325" s="91">
        <v>428.43691374999997</v>
      </c>
      <c r="DE325" s="92">
        <v>42.067665410000004</v>
      </c>
      <c r="DF325" s="90">
        <v>18.265303190000001</v>
      </c>
      <c r="DG325" s="91">
        <v>227.99161331000005</v>
      </c>
      <c r="DH325" s="91">
        <v>108.54562041000001</v>
      </c>
      <c r="DI325" s="92">
        <v>193.14383934</v>
      </c>
      <c r="DJ325" s="90">
        <v>551.47982163999995</v>
      </c>
      <c r="DK325" s="91">
        <v>1252.17740252</v>
      </c>
      <c r="DL325" s="91">
        <v>533.70473391999997</v>
      </c>
      <c r="DM325" s="92">
        <v>1127.1032881900001</v>
      </c>
      <c r="DN325" s="90">
        <v>505.04423698999994</v>
      </c>
      <c r="DO325" s="91">
        <v>1424.8629503</v>
      </c>
      <c r="DP325" s="91">
        <v>1135.33061939</v>
      </c>
      <c r="DQ325" s="92">
        <v>1883.5127872799997</v>
      </c>
      <c r="DR325" s="90">
        <v>3375.7568877000003</v>
      </c>
    </row>
    <row r="326" spans="1:122" s="10" customFormat="1" ht="13.2" customHeight="1" x14ac:dyDescent="0.3">
      <c r="A326" s="80" t="s">
        <v>92</v>
      </c>
      <c r="B326" s="151">
        <v>17.900000000000002</v>
      </c>
      <c r="C326" s="91">
        <v>21.6</v>
      </c>
      <c r="D326" s="91">
        <v>13.3</v>
      </c>
      <c r="E326" s="92">
        <v>26.699999999999996</v>
      </c>
      <c r="F326" s="91">
        <v>10.442</v>
      </c>
      <c r="G326" s="91">
        <v>7.7790000000000008</v>
      </c>
      <c r="H326" s="91">
        <v>5.4580000000000002</v>
      </c>
      <c r="I326" s="92">
        <v>16.000999999999998</v>
      </c>
      <c r="J326" s="90">
        <v>91.433000000000007</v>
      </c>
      <c r="K326" s="91">
        <v>9.9169999999999998</v>
      </c>
      <c r="L326" s="91">
        <v>49.959999999999994</v>
      </c>
      <c r="M326" s="92">
        <v>50.082999999999998</v>
      </c>
      <c r="N326" s="90">
        <v>122.78699999999999</v>
      </c>
      <c r="O326" s="91">
        <v>1.1879999999999999</v>
      </c>
      <c r="P326" s="91">
        <v>44.946999999999996</v>
      </c>
      <c r="Q326" s="92">
        <v>10.67</v>
      </c>
      <c r="R326" s="90">
        <v>0</v>
      </c>
      <c r="S326" s="91">
        <v>16.239000000000001</v>
      </c>
      <c r="T326" s="91">
        <v>175.55499999999998</v>
      </c>
      <c r="U326" s="92">
        <v>165.077</v>
      </c>
      <c r="V326" s="90">
        <v>13.605</v>
      </c>
      <c r="W326" s="91">
        <v>79.415000000000006</v>
      </c>
      <c r="X326" s="91">
        <v>13.769</v>
      </c>
      <c r="Y326" s="92">
        <v>16.532</v>
      </c>
      <c r="Z326" s="90">
        <v>18.5</v>
      </c>
      <c r="AA326" s="91">
        <v>200.74099999999999</v>
      </c>
      <c r="AB326" s="91">
        <v>171.61099999999999</v>
      </c>
      <c r="AC326" s="92">
        <v>51.444999999999993</v>
      </c>
      <c r="AD326" s="90">
        <v>397.815</v>
      </c>
      <c r="AE326" s="91">
        <v>510.66999999999996</v>
      </c>
      <c r="AF326" s="91">
        <v>200.37800000000001</v>
      </c>
      <c r="AG326" s="92">
        <v>887.23099999999999</v>
      </c>
      <c r="AH326" s="90">
        <v>107.61799999999999</v>
      </c>
      <c r="AI326" s="91">
        <v>759.47699999999998</v>
      </c>
      <c r="AJ326" s="91">
        <v>844.85199999999998</v>
      </c>
      <c r="AK326" s="92">
        <v>1744.877</v>
      </c>
      <c r="AL326" s="90">
        <v>239.75299999999999</v>
      </c>
      <c r="AM326" s="91">
        <v>402.46500000000003</v>
      </c>
      <c r="AN326" s="91">
        <v>111.36399999999999</v>
      </c>
      <c r="AO326" s="92">
        <v>236.03699999999998</v>
      </c>
      <c r="AP326" s="90">
        <v>27.870999999999999</v>
      </c>
      <c r="AQ326" s="91">
        <v>156.07599999999999</v>
      </c>
      <c r="AR326" s="91">
        <v>379.06299999999999</v>
      </c>
      <c r="AS326" s="92">
        <v>436.00800000000004</v>
      </c>
      <c r="AT326" s="90">
        <v>1149.9470000000001</v>
      </c>
      <c r="AU326" s="91">
        <v>1055.115</v>
      </c>
      <c r="AV326" s="91">
        <v>441.31600000000003</v>
      </c>
      <c r="AW326" s="92">
        <v>1346.895</v>
      </c>
      <c r="AX326" s="90">
        <v>1037.5709999999999</v>
      </c>
      <c r="AY326" s="91">
        <v>1061.0339999999999</v>
      </c>
      <c r="AZ326" s="91">
        <v>1929.7439999999999</v>
      </c>
      <c r="BA326" s="92">
        <v>3182.4409999999998</v>
      </c>
      <c r="BB326" s="90">
        <v>1341.989</v>
      </c>
      <c r="BC326" s="91">
        <v>639.45899999999995</v>
      </c>
      <c r="BD326" s="91">
        <v>350.75800000000004</v>
      </c>
      <c r="BE326" s="92">
        <v>5160.5730000000003</v>
      </c>
      <c r="BF326" s="90">
        <v>1882.7619999999999</v>
      </c>
      <c r="BG326" s="91">
        <v>1054.0572</v>
      </c>
      <c r="BH326" s="91">
        <v>396.40579999999994</v>
      </c>
      <c r="BI326" s="92">
        <v>792.9923</v>
      </c>
      <c r="BJ326" s="90">
        <v>1165.9708848</v>
      </c>
      <c r="BK326" s="91">
        <v>574.99300000000005</v>
      </c>
      <c r="BL326" s="91">
        <v>595.63220913999999</v>
      </c>
      <c r="BM326" s="92">
        <v>1232.8464344399999</v>
      </c>
      <c r="BN326" s="90">
        <v>846.60831672999996</v>
      </c>
      <c r="BO326" s="91">
        <v>5649.49070269</v>
      </c>
      <c r="BP326" s="91">
        <v>451.61424650999993</v>
      </c>
      <c r="BQ326" s="92">
        <v>2757.3038729500004</v>
      </c>
      <c r="BR326" s="90">
        <v>124.95852614</v>
      </c>
      <c r="BS326" s="91">
        <v>0</v>
      </c>
      <c r="BT326" s="91">
        <v>0</v>
      </c>
      <c r="BU326" s="92">
        <v>0.11979999999999999</v>
      </c>
      <c r="BV326" s="90">
        <v>0</v>
      </c>
      <c r="BW326" s="91">
        <v>0</v>
      </c>
      <c r="BX326" s="91">
        <v>0</v>
      </c>
      <c r="BY326" s="92">
        <v>0</v>
      </c>
      <c r="BZ326" s="90">
        <v>0</v>
      </c>
      <c r="CA326" s="91">
        <v>0</v>
      </c>
      <c r="CB326" s="91">
        <v>0</v>
      </c>
      <c r="CC326" s="92">
        <v>26.867946110000002</v>
      </c>
      <c r="CD326" s="90">
        <v>220.34230328000001</v>
      </c>
      <c r="CE326" s="91">
        <v>28.911155059999999</v>
      </c>
      <c r="CF326" s="91">
        <v>371.48644043000002</v>
      </c>
      <c r="CG326" s="92">
        <v>311.80182098</v>
      </c>
      <c r="CH326" s="91">
        <v>287.09174328</v>
      </c>
      <c r="CI326" s="91">
        <v>184.80618053999999</v>
      </c>
      <c r="CJ326" s="91">
        <v>299.90375511000002</v>
      </c>
      <c r="CK326" s="92">
        <v>303.26028704999999</v>
      </c>
      <c r="CL326" s="90">
        <v>355.15795491</v>
      </c>
      <c r="CM326" s="91">
        <v>192.51057592000001</v>
      </c>
      <c r="CN326" s="91">
        <v>270.47264049</v>
      </c>
      <c r="CO326" s="91">
        <v>224.90963310000001</v>
      </c>
      <c r="CP326" s="90">
        <v>113.97981335999999</v>
      </c>
      <c r="CQ326" s="91">
        <v>180.81136949</v>
      </c>
      <c r="CR326" s="91">
        <v>174.01806696</v>
      </c>
      <c r="CS326" s="92">
        <v>150.75761764999999</v>
      </c>
      <c r="CT326" s="90">
        <v>305.52096325000002</v>
      </c>
      <c r="CU326" s="91">
        <v>303.45491414000003</v>
      </c>
      <c r="CV326" s="91">
        <v>213.87074244000001</v>
      </c>
      <c r="CW326" s="92">
        <v>173.00393793000001</v>
      </c>
      <c r="CX326" s="90">
        <v>77.579030200000005</v>
      </c>
      <c r="CY326" s="91">
        <v>102.56740946000001</v>
      </c>
      <c r="CZ326" s="91">
        <v>169.89220423</v>
      </c>
      <c r="DA326" s="92">
        <v>50.453712750000001</v>
      </c>
      <c r="DB326" s="90">
        <v>10.33130354</v>
      </c>
      <c r="DC326" s="91">
        <v>8.8754525300000005</v>
      </c>
      <c r="DD326" s="91">
        <v>10.664734409999999</v>
      </c>
      <c r="DE326" s="92">
        <v>68.731950879999999</v>
      </c>
      <c r="DF326" s="90">
        <v>8.5337743100000001</v>
      </c>
      <c r="DG326" s="91">
        <v>38.501151890000003</v>
      </c>
      <c r="DH326" s="91">
        <v>36.0291967</v>
      </c>
      <c r="DI326" s="92">
        <v>236.65680872000002</v>
      </c>
      <c r="DJ326" s="90">
        <v>102.32641629999999</v>
      </c>
      <c r="DK326" s="91">
        <v>97.743369220000005</v>
      </c>
      <c r="DL326" s="91">
        <v>313.78056252999994</v>
      </c>
      <c r="DM326" s="92">
        <v>863.03243966000014</v>
      </c>
      <c r="DN326" s="90">
        <v>279.8811493</v>
      </c>
      <c r="DO326" s="91">
        <v>839.94825796000009</v>
      </c>
      <c r="DP326" s="91">
        <v>1126.72638525</v>
      </c>
      <c r="DQ326" s="92">
        <v>920.44256379000001</v>
      </c>
      <c r="DR326" s="90">
        <v>790.02397809000001</v>
      </c>
    </row>
    <row r="327" spans="1:122" s="10" customFormat="1" ht="13.2" customHeight="1" x14ac:dyDescent="0.3">
      <c r="A327" s="80" t="s">
        <v>62</v>
      </c>
      <c r="B327" s="151">
        <v>264.10000000000002</v>
      </c>
      <c r="C327" s="91">
        <v>2388.2000000000003</v>
      </c>
      <c r="D327" s="91">
        <v>3223.2000000000003</v>
      </c>
      <c r="E327" s="92">
        <v>2081.4</v>
      </c>
      <c r="F327" s="91">
        <v>2540.7730000000001</v>
      </c>
      <c r="G327" s="91">
        <v>4351.518</v>
      </c>
      <c r="H327" s="91">
        <v>2400.2620000000002</v>
      </c>
      <c r="I327" s="92">
        <v>6577.6329999999998</v>
      </c>
      <c r="J327" s="90">
        <v>1645.654</v>
      </c>
      <c r="K327" s="91">
        <v>2093.9929999999999</v>
      </c>
      <c r="L327" s="91">
        <v>4332.5519999999997</v>
      </c>
      <c r="M327" s="92">
        <v>-2221.59</v>
      </c>
      <c r="N327" s="90">
        <v>7743.9269999999997</v>
      </c>
      <c r="O327" s="91">
        <v>5800.4189999999999</v>
      </c>
      <c r="P327" s="91">
        <v>2500.1239999999998</v>
      </c>
      <c r="Q327" s="92">
        <v>4415.1510000000007</v>
      </c>
      <c r="R327" s="90">
        <v>-7355.0929999999998</v>
      </c>
      <c r="S327" s="91">
        <v>4272.2879999999996</v>
      </c>
      <c r="T327" s="91">
        <v>103.09499999999991</v>
      </c>
      <c r="U327" s="92">
        <v>4891.7640000000001</v>
      </c>
      <c r="V327" s="90">
        <v>3250.027</v>
      </c>
      <c r="W327" s="91">
        <v>-118.05599999999998</v>
      </c>
      <c r="X327" s="91">
        <v>2448.44</v>
      </c>
      <c r="Y327" s="92">
        <v>12.878884277343673</v>
      </c>
      <c r="Z327" s="90">
        <v>1882.7289999999998</v>
      </c>
      <c r="AA327" s="91">
        <v>-1861.8310000000001</v>
      </c>
      <c r="AB327" s="91">
        <v>1705.5300000000002</v>
      </c>
      <c r="AC327" s="92">
        <v>-3684.8220000000001</v>
      </c>
      <c r="AD327" s="90">
        <v>1615.2240000000002</v>
      </c>
      <c r="AE327" s="91">
        <v>-1691.4963828125001</v>
      </c>
      <c r="AF327" s="91">
        <v>-2777.9449999999997</v>
      </c>
      <c r="AG327" s="92">
        <v>-2886.7929999999997</v>
      </c>
      <c r="AH327" s="90">
        <v>-920.13799999999992</v>
      </c>
      <c r="AI327" s="91">
        <v>2548.0949999999998</v>
      </c>
      <c r="AJ327" s="91">
        <v>-762.63799999999992</v>
      </c>
      <c r="AK327" s="92">
        <v>692.69400000000007</v>
      </c>
      <c r="AL327" s="90">
        <v>1652.395</v>
      </c>
      <c r="AM327" s="91">
        <v>-5240.5999999999995</v>
      </c>
      <c r="AN327" s="91">
        <v>-1283.662</v>
      </c>
      <c r="AO327" s="92">
        <v>-1678.6959999999999</v>
      </c>
      <c r="AP327" s="90">
        <v>2831.1410000000005</v>
      </c>
      <c r="AQ327" s="91">
        <v>-722.85300000000007</v>
      </c>
      <c r="AR327" s="91">
        <v>-1937.8374062500002</v>
      </c>
      <c r="AS327" s="92">
        <v>-1090.1499999999999</v>
      </c>
      <c r="AT327" s="90">
        <v>-1278.89625</v>
      </c>
      <c r="AU327" s="91">
        <v>-10257.374796874999</v>
      </c>
      <c r="AV327" s="91">
        <v>439.13299999999992</v>
      </c>
      <c r="AW327" s="92">
        <v>1324.1320000000001</v>
      </c>
      <c r="AX327" s="90">
        <v>853.59495312499996</v>
      </c>
      <c r="AY327" s="91">
        <v>91.539440063477059</v>
      </c>
      <c r="AZ327" s="91">
        <v>470.84399999999994</v>
      </c>
      <c r="BA327" s="92">
        <v>-3662.2740001525881</v>
      </c>
      <c r="BB327" s="90">
        <v>117.21299999999999</v>
      </c>
      <c r="BC327" s="91">
        <v>-1055.77605078125</v>
      </c>
      <c r="BD327" s="91">
        <v>-486.26199999999994</v>
      </c>
      <c r="BE327" s="92">
        <v>-3130.5540000000001</v>
      </c>
      <c r="BF327" s="90">
        <v>-529.32809999999984</v>
      </c>
      <c r="BG327" s="91">
        <v>581.87059999999997</v>
      </c>
      <c r="BH327" s="91">
        <v>-283.21180000000015</v>
      </c>
      <c r="BI327" s="92">
        <v>-191.32040000000006</v>
      </c>
      <c r="BJ327" s="90">
        <v>-1.2005586199999811</v>
      </c>
      <c r="BK327" s="91">
        <v>3688.2352797100002</v>
      </c>
      <c r="BL327" s="91">
        <v>3326.9262007400002</v>
      </c>
      <c r="BM327" s="92">
        <v>4036.42622424</v>
      </c>
      <c r="BN327" s="90">
        <v>3029.7594751500001</v>
      </c>
      <c r="BO327" s="91">
        <v>8851.6526323300004</v>
      </c>
      <c r="BP327" s="91">
        <v>2697.2570062100003</v>
      </c>
      <c r="BQ327" s="92">
        <v>3642.9992681200001</v>
      </c>
      <c r="BR327" s="90">
        <v>1983.4526380800003</v>
      </c>
      <c r="BS327" s="91">
        <v>1092.6135831399997</v>
      </c>
      <c r="BT327" s="91">
        <v>2772.7617280000004</v>
      </c>
      <c r="BU327" s="92">
        <v>529.62947051999981</v>
      </c>
      <c r="BV327" s="90">
        <v>300.18670811999993</v>
      </c>
      <c r="BW327" s="91">
        <v>387.54457067000033</v>
      </c>
      <c r="BX327" s="91">
        <v>-1731.9373363399998</v>
      </c>
      <c r="BY327" s="92">
        <v>218.86342982000042</v>
      </c>
      <c r="BZ327" s="90">
        <v>-597.80322467999997</v>
      </c>
      <c r="CA327" s="91">
        <v>5355.3479150000003</v>
      </c>
      <c r="CB327" s="91">
        <v>-1438.145378650001</v>
      </c>
      <c r="CC327" s="92">
        <v>1900.95964723</v>
      </c>
      <c r="CD327" s="90">
        <v>-3388.8518771599993</v>
      </c>
      <c r="CE327" s="91">
        <v>-1637.6174648899996</v>
      </c>
      <c r="CF327" s="91">
        <v>-3261.9962418299997</v>
      </c>
      <c r="CG327" s="92">
        <v>-4200.4251056600006</v>
      </c>
      <c r="CH327" s="91">
        <v>-2675.6979800199997</v>
      </c>
      <c r="CI327" s="91">
        <v>-2076.9827287500002</v>
      </c>
      <c r="CJ327" s="91">
        <v>-1372.9230324799996</v>
      </c>
      <c r="CK327" s="92">
        <v>1188.0993588300003</v>
      </c>
      <c r="CL327" s="90">
        <v>-3057.5437103499999</v>
      </c>
      <c r="CM327" s="91">
        <v>328.53424441000004</v>
      </c>
      <c r="CN327" s="91">
        <v>-1475.12265065</v>
      </c>
      <c r="CO327" s="91">
        <v>-1559.5797323099998</v>
      </c>
      <c r="CP327" s="90">
        <v>1408.1708196899999</v>
      </c>
      <c r="CQ327" s="91">
        <v>266.43168823999986</v>
      </c>
      <c r="CR327" s="91">
        <v>937.06245518999992</v>
      </c>
      <c r="CS327" s="92">
        <v>-1978.7784690500002</v>
      </c>
      <c r="CT327" s="90">
        <v>-320.46643501999995</v>
      </c>
      <c r="CU327" s="91">
        <v>-4271.0033318400001</v>
      </c>
      <c r="CV327" s="91">
        <v>-279.15396908000002</v>
      </c>
      <c r="CW327" s="92">
        <v>924.78222728999981</v>
      </c>
      <c r="CX327" s="90">
        <v>-311.55988290000016</v>
      </c>
      <c r="CY327" s="91">
        <v>2741.0320262300002</v>
      </c>
      <c r="CZ327" s="91">
        <v>-2392.7712242999996</v>
      </c>
      <c r="DA327" s="92">
        <v>3023.6966502499999</v>
      </c>
      <c r="DB327" s="90">
        <v>-1602.3285667600003</v>
      </c>
      <c r="DC327" s="91">
        <v>-1305.7699921200001</v>
      </c>
      <c r="DD327" s="91">
        <v>2336.5794604399998</v>
      </c>
      <c r="DE327" s="92">
        <v>-2535.3554599300001</v>
      </c>
      <c r="DF327" s="90">
        <v>-1340.76117396</v>
      </c>
      <c r="DG327" s="91">
        <v>-3129.4156111800003</v>
      </c>
      <c r="DH327" s="91">
        <v>-1344.5736386200001</v>
      </c>
      <c r="DI327" s="92">
        <v>-4543.745411599999</v>
      </c>
      <c r="DJ327" s="90">
        <v>-2409.9028803600004</v>
      </c>
      <c r="DK327" s="91">
        <v>3114.3432182099996</v>
      </c>
      <c r="DL327" s="91">
        <v>1446.66408477</v>
      </c>
      <c r="DM327" s="92">
        <v>-1018.925789039999</v>
      </c>
      <c r="DN327" s="90">
        <v>5561.3213433600004</v>
      </c>
      <c r="DO327" s="91">
        <v>2525.9142128900003</v>
      </c>
      <c r="DP327" s="91">
        <v>1044.2028786600001</v>
      </c>
      <c r="DQ327" s="92">
        <v>2934.0849809999991</v>
      </c>
      <c r="DR327" s="90">
        <v>-3967.9571950499999</v>
      </c>
    </row>
    <row r="328" spans="1:122" s="10" customFormat="1" ht="13.2" customHeight="1" x14ac:dyDescent="0.3">
      <c r="A328" s="80" t="s">
        <v>91</v>
      </c>
      <c r="B328" s="151">
        <v>652.59999999999991</v>
      </c>
      <c r="C328" s="91">
        <v>3703.9</v>
      </c>
      <c r="D328" s="91">
        <v>3766.3</v>
      </c>
      <c r="E328" s="92">
        <v>3111.5</v>
      </c>
      <c r="F328" s="91">
        <v>3113.9990000000003</v>
      </c>
      <c r="G328" s="91">
        <v>5342.72</v>
      </c>
      <c r="H328" s="91">
        <v>2794.88</v>
      </c>
      <c r="I328" s="92">
        <v>8004.5030000000006</v>
      </c>
      <c r="J328" s="90">
        <v>2494.0420000000004</v>
      </c>
      <c r="K328" s="91">
        <v>7136.9670000000006</v>
      </c>
      <c r="L328" s="91">
        <v>5982.183</v>
      </c>
      <c r="M328" s="92">
        <v>5013.741</v>
      </c>
      <c r="N328" s="90">
        <v>8605.4349999999995</v>
      </c>
      <c r="O328" s="91">
        <v>7710.6190000000006</v>
      </c>
      <c r="P328" s="91">
        <v>4619.2919999999995</v>
      </c>
      <c r="Q328" s="92">
        <v>6702.18</v>
      </c>
      <c r="R328" s="90">
        <v>1117.136</v>
      </c>
      <c r="S328" s="91">
        <v>7714.2209999999995</v>
      </c>
      <c r="T328" s="91">
        <v>2411.1679999999997</v>
      </c>
      <c r="U328" s="92">
        <v>8441.4439999999995</v>
      </c>
      <c r="V328" s="90">
        <v>5334.6379999999999</v>
      </c>
      <c r="W328" s="91">
        <v>1625.749</v>
      </c>
      <c r="X328" s="91">
        <v>9390.3150000000005</v>
      </c>
      <c r="Y328" s="92">
        <v>2367.2730000000001</v>
      </c>
      <c r="Z328" s="90">
        <v>6147.3539999999994</v>
      </c>
      <c r="AA328" s="91">
        <v>5029.259</v>
      </c>
      <c r="AB328" s="91">
        <v>3724.4629999999997</v>
      </c>
      <c r="AC328" s="92">
        <v>2148.0309999999999</v>
      </c>
      <c r="AD328" s="90">
        <v>3558.335</v>
      </c>
      <c r="AE328" s="91">
        <v>2099.5596171875</v>
      </c>
      <c r="AF328" s="91">
        <v>313.209</v>
      </c>
      <c r="AG328" s="92">
        <v>223.191</v>
      </c>
      <c r="AH328" s="90">
        <v>359.62599999999998</v>
      </c>
      <c r="AI328" s="91">
        <v>4386.6129999999994</v>
      </c>
      <c r="AJ328" s="91">
        <v>3456.759</v>
      </c>
      <c r="AK328" s="92">
        <v>3612.614</v>
      </c>
      <c r="AL328" s="90">
        <v>3686.9519999999998</v>
      </c>
      <c r="AM328" s="91">
        <v>1397.0309999999999</v>
      </c>
      <c r="AN328" s="91">
        <v>2691.0349999999999</v>
      </c>
      <c r="AO328" s="92">
        <v>3238.1970000000001</v>
      </c>
      <c r="AP328" s="90">
        <v>3908.6770000000001</v>
      </c>
      <c r="AQ328" s="91">
        <v>3613.8869999999997</v>
      </c>
      <c r="AR328" s="91">
        <v>8473.237000000001</v>
      </c>
      <c r="AS328" s="92">
        <v>3830.4270000000001</v>
      </c>
      <c r="AT328" s="90">
        <v>6045.3270000000002</v>
      </c>
      <c r="AU328" s="91">
        <v>1518.8649999999998</v>
      </c>
      <c r="AV328" s="91">
        <v>3791.9380000000001</v>
      </c>
      <c r="AW328" s="92">
        <v>4462.5330000000004</v>
      </c>
      <c r="AX328" s="90">
        <v>5830.5820000000003</v>
      </c>
      <c r="AY328" s="91">
        <v>5382.9470000000001</v>
      </c>
      <c r="AZ328" s="91">
        <v>4426.1319999999996</v>
      </c>
      <c r="BA328" s="92">
        <v>2677.7169999999996</v>
      </c>
      <c r="BB328" s="90">
        <v>3037.3419999999996</v>
      </c>
      <c r="BC328" s="91">
        <v>2218.681</v>
      </c>
      <c r="BD328" s="91">
        <v>1392.9459999999999</v>
      </c>
      <c r="BE328" s="92">
        <v>1170.2739999999999</v>
      </c>
      <c r="BF328" s="90">
        <v>1739.4474</v>
      </c>
      <c r="BG328" s="91">
        <v>3717.9881999999998</v>
      </c>
      <c r="BH328" s="91">
        <v>2616.9553999999998</v>
      </c>
      <c r="BI328" s="92">
        <v>4531.1553999999996</v>
      </c>
      <c r="BJ328" s="90">
        <v>5228.8312106100002</v>
      </c>
      <c r="BK328" s="91">
        <v>6448.6821093600001</v>
      </c>
      <c r="BL328" s="91">
        <v>6593.6654485100007</v>
      </c>
      <c r="BM328" s="92">
        <v>7471.1046991499989</v>
      </c>
      <c r="BN328" s="90">
        <v>6289.6454970300001</v>
      </c>
      <c r="BO328" s="91">
        <v>10791.1918871</v>
      </c>
      <c r="BP328" s="91">
        <v>5184.6324050400008</v>
      </c>
      <c r="BQ328" s="92">
        <v>4842.1506815900002</v>
      </c>
      <c r="BR328" s="90">
        <v>4083.8334142800004</v>
      </c>
      <c r="BS328" s="91">
        <v>4041.8746634600002</v>
      </c>
      <c r="BT328" s="91">
        <v>5115.2553710000002</v>
      </c>
      <c r="BU328" s="92">
        <v>4035.6361599000002</v>
      </c>
      <c r="BV328" s="90">
        <v>1797.2576314600001</v>
      </c>
      <c r="BW328" s="91">
        <v>3347.4649821200001</v>
      </c>
      <c r="BX328" s="91">
        <v>2945.2803890099999</v>
      </c>
      <c r="BY328" s="92">
        <v>5935.5479216700005</v>
      </c>
      <c r="BZ328" s="90">
        <v>2043.53268828</v>
      </c>
      <c r="CA328" s="91">
        <v>8065.5781059599994</v>
      </c>
      <c r="CB328" s="91">
        <v>6179.1419087300001</v>
      </c>
      <c r="CC328" s="92">
        <v>3739.7779992999999</v>
      </c>
      <c r="CD328" s="90">
        <v>1913.4810842800002</v>
      </c>
      <c r="CE328" s="91">
        <v>1972.0871910400001</v>
      </c>
      <c r="CF328" s="91">
        <v>1372.9854119400002</v>
      </c>
      <c r="CG328" s="92">
        <v>715.78307104999999</v>
      </c>
      <c r="CH328" s="91">
        <v>2220.9960399000001</v>
      </c>
      <c r="CI328" s="91">
        <v>487.63746930000002</v>
      </c>
      <c r="CJ328" s="91">
        <v>1934.7750443899999</v>
      </c>
      <c r="CK328" s="92">
        <v>3320.96273423</v>
      </c>
      <c r="CL328" s="90">
        <v>1266.23670283</v>
      </c>
      <c r="CM328" s="91">
        <v>2913.3442416899998</v>
      </c>
      <c r="CN328" s="91">
        <v>511.40779488999999</v>
      </c>
      <c r="CO328" s="91">
        <v>4856.7690442700004</v>
      </c>
      <c r="CP328" s="90">
        <v>2965.6260394499996</v>
      </c>
      <c r="CQ328" s="91">
        <v>3464.7599462599997</v>
      </c>
      <c r="CR328" s="91">
        <v>2741.3345971199997</v>
      </c>
      <c r="CS328" s="92">
        <v>770.83083652000005</v>
      </c>
      <c r="CT328" s="90">
        <v>4932.2680326099999</v>
      </c>
      <c r="CU328" s="91">
        <v>135.48274637</v>
      </c>
      <c r="CV328" s="91">
        <v>2327.2547838999999</v>
      </c>
      <c r="CW328" s="92">
        <v>4065.0641031800005</v>
      </c>
      <c r="CX328" s="90">
        <v>2478.1376429399998</v>
      </c>
      <c r="CY328" s="91">
        <v>4862.3430726999995</v>
      </c>
      <c r="CZ328" s="91">
        <v>839.22170056999994</v>
      </c>
      <c r="DA328" s="92">
        <v>4737.3004829499996</v>
      </c>
      <c r="DB328" s="90">
        <v>2988.9442310899994</v>
      </c>
      <c r="DC328" s="91">
        <v>2257.1217832999996</v>
      </c>
      <c r="DD328" s="91">
        <v>3745.53376286</v>
      </c>
      <c r="DE328" s="92">
        <v>3396.1066332600003</v>
      </c>
      <c r="DF328" s="90">
        <v>1156.61313118</v>
      </c>
      <c r="DG328" s="91">
        <v>206.13137671999999</v>
      </c>
      <c r="DH328" s="91">
        <v>323.99204328999997</v>
      </c>
      <c r="DI328" s="92">
        <v>1131.8295046999999</v>
      </c>
      <c r="DJ328" s="90">
        <v>815.20666160999986</v>
      </c>
      <c r="DK328" s="91">
        <v>3827.8294542199997</v>
      </c>
      <c r="DL328" s="91">
        <v>4148.2387048500004</v>
      </c>
      <c r="DM328" s="92">
        <v>4906.5956872400002</v>
      </c>
      <c r="DN328" s="90">
        <v>6815.1504306999996</v>
      </c>
      <c r="DO328" s="91">
        <v>4374.6359028999996</v>
      </c>
      <c r="DP328" s="91">
        <v>2315.7089855899999</v>
      </c>
      <c r="DQ328" s="92">
        <v>7228.3709551100001</v>
      </c>
      <c r="DR328" s="90">
        <v>5016.3976638300001</v>
      </c>
    </row>
    <row r="329" spans="1:122" s="10" customFormat="1" ht="13.2" customHeight="1" x14ac:dyDescent="0.3">
      <c r="A329" s="80" t="s">
        <v>92</v>
      </c>
      <c r="B329" s="151">
        <v>388.5</v>
      </c>
      <c r="C329" s="91">
        <v>1315.7</v>
      </c>
      <c r="D329" s="91">
        <v>543.1</v>
      </c>
      <c r="E329" s="92">
        <v>1030.0999999999999</v>
      </c>
      <c r="F329" s="91">
        <v>573.226</v>
      </c>
      <c r="G329" s="91">
        <v>991.202</v>
      </c>
      <c r="H329" s="91">
        <v>394.61799999999999</v>
      </c>
      <c r="I329" s="92">
        <v>1426.87</v>
      </c>
      <c r="J329" s="90">
        <v>848.38799999999992</v>
      </c>
      <c r="K329" s="91">
        <v>5042.9740000000002</v>
      </c>
      <c r="L329" s="91">
        <v>1649.6310000000001</v>
      </c>
      <c r="M329" s="92">
        <v>7235.3309999999992</v>
      </c>
      <c r="N329" s="90">
        <v>861.50799999999992</v>
      </c>
      <c r="O329" s="91">
        <v>1910.2</v>
      </c>
      <c r="P329" s="91">
        <v>2119.1679999999997</v>
      </c>
      <c r="Q329" s="92">
        <v>2287.029</v>
      </c>
      <c r="R329" s="90">
        <v>8472.2289999999994</v>
      </c>
      <c r="S329" s="91">
        <v>3441.933</v>
      </c>
      <c r="T329" s="91">
        <v>2308.0729999999999</v>
      </c>
      <c r="U329" s="92">
        <v>3549.6800000000003</v>
      </c>
      <c r="V329" s="90">
        <v>2084.6109999999999</v>
      </c>
      <c r="W329" s="91">
        <v>1743.8049999999998</v>
      </c>
      <c r="X329" s="91">
        <v>6941.875</v>
      </c>
      <c r="Y329" s="92">
        <v>2354.3941157226564</v>
      </c>
      <c r="Z329" s="90">
        <v>4264.625</v>
      </c>
      <c r="AA329" s="91">
        <v>6891.09</v>
      </c>
      <c r="AB329" s="91">
        <v>2018.933</v>
      </c>
      <c r="AC329" s="92">
        <v>5832.8530000000001</v>
      </c>
      <c r="AD329" s="90">
        <v>1943.1109999999999</v>
      </c>
      <c r="AE329" s="91">
        <v>3791.056</v>
      </c>
      <c r="AF329" s="91">
        <v>3091.154</v>
      </c>
      <c r="AG329" s="92">
        <v>3109.9840000000004</v>
      </c>
      <c r="AH329" s="90">
        <v>1279.7640000000001</v>
      </c>
      <c r="AI329" s="91">
        <v>1838.518</v>
      </c>
      <c r="AJ329" s="91">
        <v>4219.3969999999999</v>
      </c>
      <c r="AK329" s="92">
        <v>2919.92</v>
      </c>
      <c r="AL329" s="90">
        <v>2034.557</v>
      </c>
      <c r="AM329" s="91">
        <v>6637.6309999999994</v>
      </c>
      <c r="AN329" s="91">
        <v>3974.6970000000001</v>
      </c>
      <c r="AO329" s="92">
        <v>4916.893</v>
      </c>
      <c r="AP329" s="90">
        <v>1077.5360000000001</v>
      </c>
      <c r="AQ329" s="91">
        <v>4336.74</v>
      </c>
      <c r="AR329" s="91">
        <v>10411.07440625</v>
      </c>
      <c r="AS329" s="92">
        <v>4920.5769999999993</v>
      </c>
      <c r="AT329" s="90">
        <v>7324.2232500000009</v>
      </c>
      <c r="AU329" s="91">
        <v>11776.239796874999</v>
      </c>
      <c r="AV329" s="91">
        <v>3352.8049999999998</v>
      </c>
      <c r="AW329" s="92">
        <v>3138.4009999999998</v>
      </c>
      <c r="AX329" s="90">
        <v>4976.9870468750005</v>
      </c>
      <c r="AY329" s="91">
        <v>5291.4075599365224</v>
      </c>
      <c r="AZ329" s="91">
        <v>3955.2880000000005</v>
      </c>
      <c r="BA329" s="92">
        <v>6339.9910001525877</v>
      </c>
      <c r="BB329" s="90">
        <v>2920.1289999999999</v>
      </c>
      <c r="BC329" s="91">
        <v>3274.4570507812496</v>
      </c>
      <c r="BD329" s="91">
        <v>1879.2080000000001</v>
      </c>
      <c r="BE329" s="92">
        <v>4300.8279999999995</v>
      </c>
      <c r="BF329" s="90">
        <v>2268.7754999999997</v>
      </c>
      <c r="BG329" s="91">
        <v>3136.1176</v>
      </c>
      <c r="BH329" s="91">
        <v>2900.1671999999999</v>
      </c>
      <c r="BI329" s="92">
        <v>4722.4758000000002</v>
      </c>
      <c r="BJ329" s="90">
        <v>5230.0317692299996</v>
      </c>
      <c r="BK329" s="91">
        <v>2760.4468296499999</v>
      </c>
      <c r="BL329" s="91">
        <v>3266.73924777</v>
      </c>
      <c r="BM329" s="92">
        <v>3434.6784749099997</v>
      </c>
      <c r="BN329" s="90">
        <v>3259.8860218800005</v>
      </c>
      <c r="BO329" s="91">
        <v>1939.5392547700001</v>
      </c>
      <c r="BP329" s="91">
        <v>2487.37539883</v>
      </c>
      <c r="BQ329" s="92">
        <v>1199.1514134700001</v>
      </c>
      <c r="BR329" s="90">
        <v>2100.3807762000001</v>
      </c>
      <c r="BS329" s="91">
        <v>2949.2610803200005</v>
      </c>
      <c r="BT329" s="91">
        <v>2342.4936429999998</v>
      </c>
      <c r="BU329" s="92">
        <v>3506.0066893800004</v>
      </c>
      <c r="BV329" s="90">
        <v>1497.07092334</v>
      </c>
      <c r="BW329" s="91">
        <v>2959.9204114499998</v>
      </c>
      <c r="BX329" s="91">
        <v>4677.2177253499995</v>
      </c>
      <c r="BY329" s="92">
        <v>5716.6844918500001</v>
      </c>
      <c r="BZ329" s="90">
        <v>2641.3359129599999</v>
      </c>
      <c r="CA329" s="91">
        <v>2710.2301909600001</v>
      </c>
      <c r="CB329" s="91">
        <v>7617.2872873800006</v>
      </c>
      <c r="CC329" s="92">
        <v>1838.8183520699999</v>
      </c>
      <c r="CD329" s="90">
        <v>5302.33296144</v>
      </c>
      <c r="CE329" s="91">
        <v>3609.7046559300002</v>
      </c>
      <c r="CF329" s="91">
        <v>4634.9816537699999</v>
      </c>
      <c r="CG329" s="92">
        <v>4916.208176709999</v>
      </c>
      <c r="CH329" s="91">
        <v>4896.6940199199998</v>
      </c>
      <c r="CI329" s="91">
        <v>2564.62019805</v>
      </c>
      <c r="CJ329" s="91">
        <v>3307.6980768699996</v>
      </c>
      <c r="CK329" s="92">
        <v>2132.8633754000002</v>
      </c>
      <c r="CL329" s="90">
        <v>4323.7804131800003</v>
      </c>
      <c r="CM329" s="91">
        <v>2584.8099972800001</v>
      </c>
      <c r="CN329" s="91">
        <v>1986.5304455399998</v>
      </c>
      <c r="CO329" s="91">
        <v>6416.3487765799991</v>
      </c>
      <c r="CP329" s="90">
        <v>1557.4552197600001</v>
      </c>
      <c r="CQ329" s="91">
        <v>3198.3282580200002</v>
      </c>
      <c r="CR329" s="91">
        <v>1804.2721419299999</v>
      </c>
      <c r="CS329" s="92">
        <v>2749.6093055699998</v>
      </c>
      <c r="CT329" s="90">
        <v>5252.7344676299999</v>
      </c>
      <c r="CU329" s="91">
        <v>4406.4860782100004</v>
      </c>
      <c r="CV329" s="91">
        <v>2606.4087529799999</v>
      </c>
      <c r="CW329" s="92">
        <v>3140.2818758900003</v>
      </c>
      <c r="CX329" s="90">
        <v>2789.6975258399998</v>
      </c>
      <c r="CY329" s="91">
        <v>2121.3110464699998</v>
      </c>
      <c r="CZ329" s="91">
        <v>3231.99292487</v>
      </c>
      <c r="DA329" s="92">
        <v>1713.6038326999999</v>
      </c>
      <c r="DB329" s="90">
        <v>4591.2727978499997</v>
      </c>
      <c r="DC329" s="91">
        <v>3562.8917754199997</v>
      </c>
      <c r="DD329" s="91">
        <v>1408.95430242</v>
      </c>
      <c r="DE329" s="92">
        <v>5931.4620931899999</v>
      </c>
      <c r="DF329" s="90">
        <v>2497.3743051400002</v>
      </c>
      <c r="DG329" s="91">
        <v>3335.5469878999997</v>
      </c>
      <c r="DH329" s="91">
        <v>1668.56568191</v>
      </c>
      <c r="DI329" s="92">
        <v>5675.5749163</v>
      </c>
      <c r="DJ329" s="90">
        <v>3225.1095419699996</v>
      </c>
      <c r="DK329" s="91">
        <v>713.48623600999997</v>
      </c>
      <c r="DL329" s="91">
        <v>2701.5746200799999</v>
      </c>
      <c r="DM329" s="92">
        <v>5925.5214762799997</v>
      </c>
      <c r="DN329" s="90">
        <v>1253.8290873400001</v>
      </c>
      <c r="DO329" s="91">
        <v>1848.7216900100002</v>
      </c>
      <c r="DP329" s="91">
        <v>1271.50610693</v>
      </c>
      <c r="DQ329" s="92">
        <v>4294.2859741100001</v>
      </c>
      <c r="DR329" s="90">
        <v>8984.3548588800004</v>
      </c>
    </row>
    <row r="330" spans="1:122" s="10" customFormat="1" ht="13.2" customHeight="1" x14ac:dyDescent="0.3">
      <c r="A330" s="58" t="s">
        <v>193</v>
      </c>
      <c r="B330" s="154">
        <v>0</v>
      </c>
      <c r="C330" s="100">
        <v>0</v>
      </c>
      <c r="D330" s="100">
        <v>0</v>
      </c>
      <c r="E330" s="101">
        <v>0</v>
      </c>
      <c r="F330" s="100">
        <v>0</v>
      </c>
      <c r="G330" s="100">
        <v>0</v>
      </c>
      <c r="H330" s="100">
        <v>0</v>
      </c>
      <c r="I330" s="101">
        <v>0</v>
      </c>
      <c r="J330" s="99">
        <v>0</v>
      </c>
      <c r="K330" s="100">
        <v>0</v>
      </c>
      <c r="L330" s="100">
        <v>0</v>
      </c>
      <c r="M330" s="101">
        <v>0</v>
      </c>
      <c r="N330" s="99">
        <v>0</v>
      </c>
      <c r="O330" s="100">
        <v>0</v>
      </c>
      <c r="P330" s="100">
        <v>0</v>
      </c>
      <c r="Q330" s="101">
        <v>0</v>
      </c>
      <c r="R330" s="99">
        <v>0</v>
      </c>
      <c r="S330" s="100">
        <v>0</v>
      </c>
      <c r="T330" s="100">
        <v>0</v>
      </c>
      <c r="U330" s="101">
        <v>0</v>
      </c>
      <c r="V330" s="99">
        <v>0</v>
      </c>
      <c r="W330" s="100">
        <v>0</v>
      </c>
      <c r="X330" s="100">
        <v>0</v>
      </c>
      <c r="Y330" s="101">
        <v>0</v>
      </c>
      <c r="Z330" s="99">
        <v>0</v>
      </c>
      <c r="AA330" s="100">
        <v>0</v>
      </c>
      <c r="AB330" s="100">
        <v>0</v>
      </c>
      <c r="AC330" s="101">
        <v>0</v>
      </c>
      <c r="AD330" s="99">
        <v>0</v>
      </c>
      <c r="AE330" s="100">
        <v>0</v>
      </c>
      <c r="AF330" s="100">
        <v>0</v>
      </c>
      <c r="AG330" s="101">
        <v>0</v>
      </c>
      <c r="AH330" s="99">
        <v>0</v>
      </c>
      <c r="AI330" s="100">
        <v>0</v>
      </c>
      <c r="AJ330" s="100">
        <v>0</v>
      </c>
      <c r="AK330" s="101">
        <v>0</v>
      </c>
      <c r="AL330" s="99">
        <v>0</v>
      </c>
      <c r="AM330" s="100">
        <v>0</v>
      </c>
      <c r="AN330" s="100">
        <v>0</v>
      </c>
      <c r="AO330" s="101">
        <v>0</v>
      </c>
      <c r="AP330" s="99">
        <v>0</v>
      </c>
      <c r="AQ330" s="100">
        <v>0</v>
      </c>
      <c r="AR330" s="100">
        <v>0</v>
      </c>
      <c r="AS330" s="101">
        <v>0</v>
      </c>
      <c r="AT330" s="99">
        <v>0</v>
      </c>
      <c r="AU330" s="100">
        <v>0</v>
      </c>
      <c r="AV330" s="100">
        <v>0</v>
      </c>
      <c r="AW330" s="101">
        <v>0</v>
      </c>
      <c r="AX330" s="99">
        <v>0</v>
      </c>
      <c r="AY330" s="100">
        <v>0</v>
      </c>
      <c r="AZ330" s="100">
        <v>0</v>
      </c>
      <c r="BA330" s="101">
        <v>0</v>
      </c>
      <c r="BB330" s="99">
        <v>0</v>
      </c>
      <c r="BC330" s="100">
        <v>0</v>
      </c>
      <c r="BD330" s="100">
        <v>0</v>
      </c>
      <c r="BE330" s="101">
        <v>0</v>
      </c>
      <c r="BF330" s="99">
        <v>0</v>
      </c>
      <c r="BG330" s="100">
        <v>0</v>
      </c>
      <c r="BH330" s="100">
        <v>0</v>
      </c>
      <c r="BI330" s="101">
        <v>0</v>
      </c>
      <c r="BJ330" s="99">
        <v>0</v>
      </c>
      <c r="BK330" s="100">
        <v>0</v>
      </c>
      <c r="BL330" s="100">
        <v>0</v>
      </c>
      <c r="BM330" s="101">
        <v>0</v>
      </c>
      <c r="BN330" s="99">
        <v>0</v>
      </c>
      <c r="BO330" s="100">
        <v>0</v>
      </c>
      <c r="BP330" s="100">
        <v>0</v>
      </c>
      <c r="BQ330" s="101">
        <v>0</v>
      </c>
      <c r="BR330" s="99">
        <v>0</v>
      </c>
      <c r="BS330" s="100">
        <v>0</v>
      </c>
      <c r="BT330" s="100">
        <v>0</v>
      </c>
      <c r="BU330" s="101">
        <v>0</v>
      </c>
      <c r="BV330" s="99">
        <v>0</v>
      </c>
      <c r="BW330" s="100">
        <v>0</v>
      </c>
      <c r="BX330" s="100">
        <v>0</v>
      </c>
      <c r="BY330" s="101">
        <v>0</v>
      </c>
      <c r="BZ330" s="99">
        <v>0</v>
      </c>
      <c r="CA330" s="100">
        <v>0</v>
      </c>
      <c r="CB330" s="100">
        <v>0</v>
      </c>
      <c r="CC330" s="101">
        <v>0</v>
      </c>
      <c r="CD330" s="99">
        <v>0</v>
      </c>
      <c r="CE330" s="100">
        <v>0</v>
      </c>
      <c r="CF330" s="100">
        <v>0</v>
      </c>
      <c r="CG330" s="101">
        <v>0</v>
      </c>
      <c r="CH330" s="100">
        <v>0</v>
      </c>
      <c r="CI330" s="100">
        <v>0</v>
      </c>
      <c r="CJ330" s="100">
        <v>0</v>
      </c>
      <c r="CK330" s="101">
        <v>0</v>
      </c>
      <c r="CL330" s="99">
        <v>0</v>
      </c>
      <c r="CM330" s="100">
        <v>0</v>
      </c>
      <c r="CN330" s="100">
        <v>0</v>
      </c>
      <c r="CO330" s="100">
        <v>0</v>
      </c>
      <c r="CP330" s="99">
        <v>0</v>
      </c>
      <c r="CQ330" s="100">
        <v>0</v>
      </c>
      <c r="CR330" s="100">
        <v>0</v>
      </c>
      <c r="CS330" s="101">
        <v>0</v>
      </c>
      <c r="CT330" s="99">
        <v>0</v>
      </c>
      <c r="CU330" s="100">
        <v>0</v>
      </c>
      <c r="CV330" s="100">
        <v>0</v>
      </c>
      <c r="CW330" s="101">
        <v>0</v>
      </c>
      <c r="CX330" s="99">
        <v>0</v>
      </c>
      <c r="CY330" s="100">
        <v>0</v>
      </c>
      <c r="CZ330" s="100">
        <v>0</v>
      </c>
      <c r="DA330" s="101">
        <v>0</v>
      </c>
      <c r="DB330" s="99">
        <v>0</v>
      </c>
      <c r="DC330" s="100">
        <v>0</v>
      </c>
      <c r="DD330" s="100">
        <v>0</v>
      </c>
      <c r="DE330" s="101">
        <v>0</v>
      </c>
      <c r="DF330" s="99">
        <v>0</v>
      </c>
      <c r="DG330" s="100">
        <v>0</v>
      </c>
      <c r="DH330" s="100">
        <v>0</v>
      </c>
      <c r="DI330" s="101">
        <v>0</v>
      </c>
      <c r="DJ330" s="99">
        <v>0</v>
      </c>
      <c r="DK330" s="100">
        <v>0</v>
      </c>
      <c r="DL330" s="100">
        <v>0</v>
      </c>
      <c r="DM330" s="101">
        <v>0</v>
      </c>
      <c r="DN330" s="99">
        <v>0</v>
      </c>
      <c r="DO330" s="100">
        <v>0</v>
      </c>
      <c r="DP330" s="100">
        <v>0</v>
      </c>
      <c r="DQ330" s="101">
        <v>0</v>
      </c>
      <c r="DR330" s="99">
        <v>0</v>
      </c>
    </row>
    <row r="331" spans="1:122" s="10" customFormat="1" ht="13.2" customHeight="1" x14ac:dyDescent="0.3">
      <c r="A331" s="58" t="s">
        <v>54</v>
      </c>
      <c r="B331" s="154">
        <v>0</v>
      </c>
      <c r="C331" s="100">
        <v>0</v>
      </c>
      <c r="D331" s="100">
        <v>0</v>
      </c>
      <c r="E331" s="101">
        <v>0</v>
      </c>
      <c r="F331" s="100">
        <v>0</v>
      </c>
      <c r="G331" s="100">
        <v>0</v>
      </c>
      <c r="H331" s="100">
        <v>0</v>
      </c>
      <c r="I331" s="101">
        <v>0</v>
      </c>
      <c r="J331" s="99">
        <v>0</v>
      </c>
      <c r="K331" s="100">
        <v>0</v>
      </c>
      <c r="L331" s="100">
        <v>0</v>
      </c>
      <c r="M331" s="101">
        <v>0</v>
      </c>
      <c r="N331" s="99">
        <v>0</v>
      </c>
      <c r="O331" s="100">
        <v>0</v>
      </c>
      <c r="P331" s="100">
        <v>0</v>
      </c>
      <c r="Q331" s="101">
        <v>0</v>
      </c>
      <c r="R331" s="99">
        <v>0</v>
      </c>
      <c r="S331" s="100">
        <v>0</v>
      </c>
      <c r="T331" s="100">
        <v>0</v>
      </c>
      <c r="U331" s="101">
        <v>0</v>
      </c>
      <c r="V331" s="99">
        <v>0</v>
      </c>
      <c r="W331" s="100">
        <v>0</v>
      </c>
      <c r="X331" s="100">
        <v>0</v>
      </c>
      <c r="Y331" s="101">
        <v>0</v>
      </c>
      <c r="Z331" s="99">
        <v>0</v>
      </c>
      <c r="AA331" s="100">
        <v>0</v>
      </c>
      <c r="AB331" s="100">
        <v>0</v>
      </c>
      <c r="AC331" s="101">
        <v>0</v>
      </c>
      <c r="AD331" s="99">
        <v>0</v>
      </c>
      <c r="AE331" s="100">
        <v>0</v>
      </c>
      <c r="AF331" s="100">
        <v>0</v>
      </c>
      <c r="AG331" s="101">
        <v>0</v>
      </c>
      <c r="AH331" s="99">
        <v>0</v>
      </c>
      <c r="AI331" s="100">
        <v>0</v>
      </c>
      <c r="AJ331" s="100">
        <v>0</v>
      </c>
      <c r="AK331" s="101">
        <v>0</v>
      </c>
      <c r="AL331" s="99">
        <v>0</v>
      </c>
      <c r="AM331" s="100">
        <v>0</v>
      </c>
      <c r="AN331" s="100">
        <v>0</v>
      </c>
      <c r="AO331" s="101">
        <v>0</v>
      </c>
      <c r="AP331" s="99">
        <v>0</v>
      </c>
      <c r="AQ331" s="100">
        <v>0</v>
      </c>
      <c r="AR331" s="100">
        <v>0</v>
      </c>
      <c r="AS331" s="101">
        <v>0</v>
      </c>
      <c r="AT331" s="99">
        <v>0</v>
      </c>
      <c r="AU331" s="100">
        <v>0</v>
      </c>
      <c r="AV331" s="100">
        <v>0</v>
      </c>
      <c r="AW331" s="101">
        <v>0</v>
      </c>
      <c r="AX331" s="99">
        <v>0</v>
      </c>
      <c r="AY331" s="100">
        <v>0</v>
      </c>
      <c r="AZ331" s="100">
        <v>0</v>
      </c>
      <c r="BA331" s="101">
        <v>0</v>
      </c>
      <c r="BB331" s="99">
        <v>0</v>
      </c>
      <c r="BC331" s="100">
        <v>0</v>
      </c>
      <c r="BD331" s="100">
        <v>0</v>
      </c>
      <c r="BE331" s="101">
        <v>0</v>
      </c>
      <c r="BF331" s="99">
        <v>0</v>
      </c>
      <c r="BG331" s="100">
        <v>0</v>
      </c>
      <c r="BH331" s="100">
        <v>0</v>
      </c>
      <c r="BI331" s="101">
        <v>0</v>
      </c>
      <c r="BJ331" s="99">
        <v>0</v>
      </c>
      <c r="BK331" s="100">
        <v>0</v>
      </c>
      <c r="BL331" s="100">
        <v>0</v>
      </c>
      <c r="BM331" s="101">
        <v>0</v>
      </c>
      <c r="BN331" s="99">
        <v>0</v>
      </c>
      <c r="BO331" s="100">
        <v>0</v>
      </c>
      <c r="BP331" s="100">
        <v>0</v>
      </c>
      <c r="BQ331" s="101">
        <v>0</v>
      </c>
      <c r="BR331" s="99">
        <v>0</v>
      </c>
      <c r="BS331" s="100">
        <v>0</v>
      </c>
      <c r="BT331" s="100">
        <v>0</v>
      </c>
      <c r="BU331" s="101">
        <v>0</v>
      </c>
      <c r="BV331" s="99">
        <v>0</v>
      </c>
      <c r="BW331" s="100">
        <v>0</v>
      </c>
      <c r="BX331" s="100">
        <v>0</v>
      </c>
      <c r="BY331" s="101">
        <v>0</v>
      </c>
      <c r="BZ331" s="99">
        <v>0</v>
      </c>
      <c r="CA331" s="100">
        <v>0</v>
      </c>
      <c r="CB331" s="100">
        <v>0</v>
      </c>
      <c r="CC331" s="101">
        <v>0</v>
      </c>
      <c r="CD331" s="99">
        <v>0</v>
      </c>
      <c r="CE331" s="100">
        <v>0</v>
      </c>
      <c r="CF331" s="100">
        <v>0</v>
      </c>
      <c r="CG331" s="101">
        <v>0</v>
      </c>
      <c r="CH331" s="100">
        <v>0</v>
      </c>
      <c r="CI331" s="100">
        <v>0</v>
      </c>
      <c r="CJ331" s="100">
        <v>0</v>
      </c>
      <c r="CK331" s="101">
        <v>0</v>
      </c>
      <c r="CL331" s="99">
        <v>0</v>
      </c>
      <c r="CM331" s="100">
        <v>0</v>
      </c>
      <c r="CN331" s="100">
        <v>0</v>
      </c>
      <c r="CO331" s="100">
        <v>0</v>
      </c>
      <c r="CP331" s="99">
        <v>0</v>
      </c>
      <c r="CQ331" s="100">
        <v>0</v>
      </c>
      <c r="CR331" s="100">
        <v>0</v>
      </c>
      <c r="CS331" s="101">
        <v>0</v>
      </c>
      <c r="CT331" s="99">
        <v>0</v>
      </c>
      <c r="CU331" s="100">
        <v>0</v>
      </c>
      <c r="CV331" s="100">
        <v>0</v>
      </c>
      <c r="CW331" s="101">
        <v>0</v>
      </c>
      <c r="CX331" s="99">
        <v>0</v>
      </c>
      <c r="CY331" s="100">
        <v>0</v>
      </c>
      <c r="CZ331" s="100">
        <v>0</v>
      </c>
      <c r="DA331" s="101">
        <v>0</v>
      </c>
      <c r="DB331" s="99">
        <v>0</v>
      </c>
      <c r="DC331" s="100">
        <v>0</v>
      </c>
      <c r="DD331" s="100">
        <v>0</v>
      </c>
      <c r="DE331" s="101">
        <v>0</v>
      </c>
      <c r="DF331" s="99">
        <v>0</v>
      </c>
      <c r="DG331" s="100">
        <v>0</v>
      </c>
      <c r="DH331" s="100">
        <v>0</v>
      </c>
      <c r="DI331" s="101">
        <v>0</v>
      </c>
      <c r="DJ331" s="99">
        <v>0</v>
      </c>
      <c r="DK331" s="100">
        <v>0</v>
      </c>
      <c r="DL331" s="100">
        <v>0</v>
      </c>
      <c r="DM331" s="101">
        <v>0</v>
      </c>
      <c r="DN331" s="99">
        <v>0</v>
      </c>
      <c r="DO331" s="100">
        <v>0</v>
      </c>
      <c r="DP331" s="100">
        <v>0</v>
      </c>
      <c r="DQ331" s="101">
        <v>0</v>
      </c>
      <c r="DR331" s="99">
        <v>0</v>
      </c>
    </row>
    <row r="332" spans="1:122" s="10" customFormat="1" ht="13.2" customHeight="1" x14ac:dyDescent="0.3">
      <c r="A332" s="58" t="s">
        <v>55</v>
      </c>
      <c r="B332" s="154">
        <v>0</v>
      </c>
      <c r="C332" s="100">
        <v>0</v>
      </c>
      <c r="D332" s="100">
        <v>0</v>
      </c>
      <c r="E332" s="101">
        <v>0</v>
      </c>
      <c r="F332" s="100">
        <v>0</v>
      </c>
      <c r="G332" s="100">
        <v>0</v>
      </c>
      <c r="H332" s="100">
        <v>0</v>
      </c>
      <c r="I332" s="101">
        <v>0</v>
      </c>
      <c r="J332" s="99">
        <v>0</v>
      </c>
      <c r="K332" s="100">
        <v>0</v>
      </c>
      <c r="L332" s="100">
        <v>0</v>
      </c>
      <c r="M332" s="101">
        <v>0</v>
      </c>
      <c r="N332" s="99">
        <v>0</v>
      </c>
      <c r="O332" s="100">
        <v>0</v>
      </c>
      <c r="P332" s="100">
        <v>0</v>
      </c>
      <c r="Q332" s="101">
        <v>0</v>
      </c>
      <c r="R332" s="99">
        <v>0</v>
      </c>
      <c r="S332" s="100">
        <v>0</v>
      </c>
      <c r="T332" s="100">
        <v>0</v>
      </c>
      <c r="U332" s="101">
        <v>0</v>
      </c>
      <c r="V332" s="99">
        <v>0</v>
      </c>
      <c r="W332" s="100">
        <v>0</v>
      </c>
      <c r="X332" s="100">
        <v>0</v>
      </c>
      <c r="Y332" s="101">
        <v>0</v>
      </c>
      <c r="Z332" s="99">
        <v>0</v>
      </c>
      <c r="AA332" s="100">
        <v>0</v>
      </c>
      <c r="AB332" s="100">
        <v>0</v>
      </c>
      <c r="AC332" s="101">
        <v>0</v>
      </c>
      <c r="AD332" s="99">
        <v>0</v>
      </c>
      <c r="AE332" s="100">
        <v>0</v>
      </c>
      <c r="AF332" s="100">
        <v>0</v>
      </c>
      <c r="AG332" s="101">
        <v>0</v>
      </c>
      <c r="AH332" s="99">
        <v>0</v>
      </c>
      <c r="AI332" s="100">
        <v>0</v>
      </c>
      <c r="AJ332" s="100">
        <v>0</v>
      </c>
      <c r="AK332" s="101">
        <v>0</v>
      </c>
      <c r="AL332" s="99">
        <v>0</v>
      </c>
      <c r="AM332" s="100">
        <v>0</v>
      </c>
      <c r="AN332" s="100">
        <v>0</v>
      </c>
      <c r="AO332" s="101">
        <v>0</v>
      </c>
      <c r="AP332" s="99">
        <v>0</v>
      </c>
      <c r="AQ332" s="100">
        <v>0</v>
      </c>
      <c r="AR332" s="100">
        <v>0</v>
      </c>
      <c r="AS332" s="101">
        <v>0</v>
      </c>
      <c r="AT332" s="99">
        <v>0</v>
      </c>
      <c r="AU332" s="100">
        <v>0</v>
      </c>
      <c r="AV332" s="100">
        <v>0</v>
      </c>
      <c r="AW332" s="101">
        <v>0</v>
      </c>
      <c r="AX332" s="99">
        <v>0</v>
      </c>
      <c r="AY332" s="100">
        <v>0</v>
      </c>
      <c r="AZ332" s="100">
        <v>0</v>
      </c>
      <c r="BA332" s="101">
        <v>0</v>
      </c>
      <c r="BB332" s="99">
        <v>0</v>
      </c>
      <c r="BC332" s="100">
        <v>0</v>
      </c>
      <c r="BD332" s="100">
        <v>0</v>
      </c>
      <c r="BE332" s="101">
        <v>0</v>
      </c>
      <c r="BF332" s="99">
        <v>0</v>
      </c>
      <c r="BG332" s="100">
        <v>0</v>
      </c>
      <c r="BH332" s="100">
        <v>0</v>
      </c>
      <c r="BI332" s="101">
        <v>0</v>
      </c>
      <c r="BJ332" s="99">
        <v>0</v>
      </c>
      <c r="BK332" s="100">
        <v>0</v>
      </c>
      <c r="BL332" s="100">
        <v>0</v>
      </c>
      <c r="BM332" s="101">
        <v>0</v>
      </c>
      <c r="BN332" s="99">
        <v>0</v>
      </c>
      <c r="BO332" s="100">
        <v>0</v>
      </c>
      <c r="BP332" s="100">
        <v>0</v>
      </c>
      <c r="BQ332" s="101">
        <v>0</v>
      </c>
      <c r="BR332" s="99">
        <v>0</v>
      </c>
      <c r="BS332" s="100">
        <v>0</v>
      </c>
      <c r="BT332" s="100">
        <v>0</v>
      </c>
      <c r="BU332" s="101">
        <v>0</v>
      </c>
      <c r="BV332" s="99">
        <v>0</v>
      </c>
      <c r="BW332" s="100">
        <v>0</v>
      </c>
      <c r="BX332" s="100">
        <v>0</v>
      </c>
      <c r="BY332" s="101">
        <v>0</v>
      </c>
      <c r="BZ332" s="99">
        <v>0</v>
      </c>
      <c r="CA332" s="100">
        <v>0</v>
      </c>
      <c r="CB332" s="100">
        <v>0</v>
      </c>
      <c r="CC332" s="101">
        <v>0</v>
      </c>
      <c r="CD332" s="99">
        <v>0</v>
      </c>
      <c r="CE332" s="100">
        <v>0</v>
      </c>
      <c r="CF332" s="100">
        <v>0</v>
      </c>
      <c r="CG332" s="101">
        <v>0</v>
      </c>
      <c r="CH332" s="100">
        <v>0</v>
      </c>
      <c r="CI332" s="100">
        <v>0</v>
      </c>
      <c r="CJ332" s="100">
        <v>0</v>
      </c>
      <c r="CK332" s="101">
        <v>0</v>
      </c>
      <c r="CL332" s="99">
        <v>0</v>
      </c>
      <c r="CM332" s="100">
        <v>0</v>
      </c>
      <c r="CN332" s="100">
        <v>0</v>
      </c>
      <c r="CO332" s="100">
        <v>0</v>
      </c>
      <c r="CP332" s="99">
        <v>0</v>
      </c>
      <c r="CQ332" s="100">
        <v>0</v>
      </c>
      <c r="CR332" s="100">
        <v>0</v>
      </c>
      <c r="CS332" s="101">
        <v>0</v>
      </c>
      <c r="CT332" s="99">
        <v>0</v>
      </c>
      <c r="CU332" s="100">
        <v>0</v>
      </c>
      <c r="CV332" s="100">
        <v>0</v>
      </c>
      <c r="CW332" s="101">
        <v>0</v>
      </c>
      <c r="CX332" s="99">
        <v>0</v>
      </c>
      <c r="CY332" s="100">
        <v>0</v>
      </c>
      <c r="CZ332" s="100">
        <v>0</v>
      </c>
      <c r="DA332" s="101">
        <v>0</v>
      </c>
      <c r="DB332" s="99">
        <v>0</v>
      </c>
      <c r="DC332" s="100">
        <v>0</v>
      </c>
      <c r="DD332" s="100">
        <v>0</v>
      </c>
      <c r="DE332" s="101">
        <v>0</v>
      </c>
      <c r="DF332" s="99">
        <v>0</v>
      </c>
      <c r="DG332" s="100">
        <v>0</v>
      </c>
      <c r="DH332" s="100">
        <v>0</v>
      </c>
      <c r="DI332" s="101">
        <v>0</v>
      </c>
      <c r="DJ332" s="99">
        <v>0</v>
      </c>
      <c r="DK332" s="100">
        <v>0</v>
      </c>
      <c r="DL332" s="100">
        <v>0</v>
      </c>
      <c r="DM332" s="101">
        <v>0</v>
      </c>
      <c r="DN332" s="99">
        <v>0</v>
      </c>
      <c r="DO332" s="100">
        <v>0</v>
      </c>
      <c r="DP332" s="100">
        <v>0</v>
      </c>
      <c r="DQ332" s="101">
        <v>0</v>
      </c>
      <c r="DR332" s="99">
        <v>0</v>
      </c>
    </row>
    <row r="333" spans="1:122" s="10" customFormat="1" ht="13.2" customHeight="1" x14ac:dyDescent="0.3">
      <c r="A333" s="80" t="s">
        <v>114</v>
      </c>
      <c r="B333" s="151">
        <v>297.61200000000002</v>
      </c>
      <c r="C333" s="91">
        <v>793.10700000000008</v>
      </c>
      <c r="D333" s="91">
        <v>724.90699999999993</v>
      </c>
      <c r="E333" s="92">
        <v>-142.303</v>
      </c>
      <c r="F333" s="91">
        <v>528.36599999999999</v>
      </c>
      <c r="G333" s="91">
        <v>85.567999999999998</v>
      </c>
      <c r="H333" s="91">
        <v>117.40599999999999</v>
      </c>
      <c r="I333" s="92">
        <v>457.90300000000002</v>
      </c>
      <c r="J333" s="90">
        <v>448.476</v>
      </c>
      <c r="K333" s="91">
        <v>539.024</v>
      </c>
      <c r="L333" s="91">
        <v>384.08100000000002</v>
      </c>
      <c r="M333" s="92">
        <v>-3772.7149999999997</v>
      </c>
      <c r="N333" s="90">
        <v>1038.6320000000001</v>
      </c>
      <c r="O333" s="91">
        <v>513.70699999999988</v>
      </c>
      <c r="P333" s="91">
        <v>-567.5390000000001</v>
      </c>
      <c r="Q333" s="92">
        <v>-936.06</v>
      </c>
      <c r="R333" s="90">
        <v>-134.53700000000001</v>
      </c>
      <c r="S333" s="91">
        <v>846.9799999999999</v>
      </c>
      <c r="T333" s="91">
        <v>1225.1990000000001</v>
      </c>
      <c r="U333" s="92">
        <v>1234.9180000000001</v>
      </c>
      <c r="V333" s="90">
        <v>1811.241</v>
      </c>
      <c r="W333" s="91">
        <v>-81.396999999999935</v>
      </c>
      <c r="X333" s="91">
        <v>1149.3129999999999</v>
      </c>
      <c r="Y333" s="92">
        <v>694.59799999999996</v>
      </c>
      <c r="Z333" s="90">
        <v>1353.069</v>
      </c>
      <c r="AA333" s="91">
        <v>2187.127</v>
      </c>
      <c r="AB333" s="91">
        <v>1645.933</v>
      </c>
      <c r="AC333" s="92">
        <v>-1756.691</v>
      </c>
      <c r="AD333" s="90">
        <v>2484.5150000000003</v>
      </c>
      <c r="AE333" s="91">
        <v>617.39899999999989</v>
      </c>
      <c r="AF333" s="91">
        <v>-805.01</v>
      </c>
      <c r="AG333" s="92">
        <v>-350.85199999999998</v>
      </c>
      <c r="AH333" s="90">
        <v>-555.21500000000003</v>
      </c>
      <c r="AI333" s="91">
        <v>1354.472</v>
      </c>
      <c r="AJ333" s="91">
        <v>-1083.232</v>
      </c>
      <c r="AK333" s="92">
        <v>1302.4580000000001</v>
      </c>
      <c r="AL333" s="90">
        <v>1484.5150000000001</v>
      </c>
      <c r="AM333" s="91">
        <v>-3179.8069999999998</v>
      </c>
      <c r="AN333" s="91">
        <v>1360.5320000000002</v>
      </c>
      <c r="AO333" s="92">
        <v>570.19299999999998</v>
      </c>
      <c r="AP333" s="90">
        <v>2886.6410000000001</v>
      </c>
      <c r="AQ333" s="91">
        <v>670.19299999999998</v>
      </c>
      <c r="AR333" s="91">
        <v>-214.29040624999971</v>
      </c>
      <c r="AS333" s="92">
        <v>-711.09500000000003</v>
      </c>
      <c r="AT333" s="90">
        <v>-4388.5682500000003</v>
      </c>
      <c r="AU333" s="91">
        <v>-8915.2887968750001</v>
      </c>
      <c r="AV333" s="91">
        <v>-683.66899999999987</v>
      </c>
      <c r="AW333" s="92">
        <v>739.99599999999998</v>
      </c>
      <c r="AX333" s="90">
        <v>-1430.3690468750001</v>
      </c>
      <c r="AY333" s="91">
        <v>-1904.3755599365231</v>
      </c>
      <c r="AZ333" s="91">
        <v>-2449.5059999999999</v>
      </c>
      <c r="BA333" s="92">
        <v>-1992.6860001525879</v>
      </c>
      <c r="BB333" s="90">
        <v>-1210.9279999999999</v>
      </c>
      <c r="BC333" s="91">
        <v>-1220.15005078125</v>
      </c>
      <c r="BD333" s="91">
        <v>-400.90600000000001</v>
      </c>
      <c r="BE333" s="92">
        <v>-182.70400000000001</v>
      </c>
      <c r="BF333" s="90">
        <v>677.10910000000001</v>
      </c>
      <c r="BG333" s="91">
        <v>15.311699999999973</v>
      </c>
      <c r="BH333" s="91">
        <v>-41.976000000000056</v>
      </c>
      <c r="BI333" s="92">
        <v>-612.56740000000002</v>
      </c>
      <c r="BJ333" s="90">
        <v>-1704.1841625900001</v>
      </c>
      <c r="BK333" s="91">
        <v>-108.93143464000011</v>
      </c>
      <c r="BL333" s="91">
        <v>750.84927956000024</v>
      </c>
      <c r="BM333" s="92">
        <v>-1518.56181214</v>
      </c>
      <c r="BN333" s="90">
        <v>-2326.7137993599999</v>
      </c>
      <c r="BO333" s="91">
        <v>-653.87979784999993</v>
      </c>
      <c r="BP333" s="91">
        <v>-609.41887107999992</v>
      </c>
      <c r="BQ333" s="92">
        <v>1100</v>
      </c>
      <c r="BR333" s="90">
        <v>-250.52700826</v>
      </c>
      <c r="BS333" s="91">
        <v>713.79069913999979</v>
      </c>
      <c r="BT333" s="91">
        <v>76.230047960000036</v>
      </c>
      <c r="BU333" s="92">
        <v>-93.585444410000008</v>
      </c>
      <c r="BV333" s="90">
        <v>-277.99478598000002</v>
      </c>
      <c r="BW333" s="91">
        <v>-41.262222249999922</v>
      </c>
      <c r="BX333" s="91">
        <v>-131.51695265000001</v>
      </c>
      <c r="BY333" s="92">
        <v>1640.346</v>
      </c>
      <c r="BZ333" s="90">
        <v>-680.93495024000003</v>
      </c>
      <c r="CA333" s="91">
        <v>3218.6600391800002</v>
      </c>
      <c r="CB333" s="91">
        <v>1994.9935012800001</v>
      </c>
      <c r="CC333" s="92">
        <v>967.95254047000014</v>
      </c>
      <c r="CD333" s="90">
        <v>-1746.64477429</v>
      </c>
      <c r="CE333" s="91">
        <v>-94.588440820000017</v>
      </c>
      <c r="CF333" s="91">
        <v>-1285.7403475599999</v>
      </c>
      <c r="CG333" s="92">
        <v>-290.71904633999998</v>
      </c>
      <c r="CH333" s="91">
        <v>548.66747506000013</v>
      </c>
      <c r="CI333" s="91">
        <v>-133.30048542999998</v>
      </c>
      <c r="CJ333" s="91">
        <v>1261.1211906699998</v>
      </c>
      <c r="CK333" s="92">
        <v>-98.46857743999999</v>
      </c>
      <c r="CL333" s="90">
        <v>-1085.6512244799999</v>
      </c>
      <c r="CM333" s="91">
        <v>-1055.50097082</v>
      </c>
      <c r="CN333" s="91">
        <v>-297.13473628999998</v>
      </c>
      <c r="CO333" s="91">
        <v>-893.2860367400001</v>
      </c>
      <c r="CP333" s="90">
        <v>1408.8853509800001</v>
      </c>
      <c r="CQ333" s="91">
        <v>415.63990678999994</v>
      </c>
      <c r="CR333" s="91">
        <v>-64.078121119999992</v>
      </c>
      <c r="CS333" s="92">
        <v>-39.618351619999991</v>
      </c>
      <c r="CT333" s="90">
        <v>1460.3816483800001</v>
      </c>
      <c r="CU333" s="91">
        <v>-56.010095479999997</v>
      </c>
      <c r="CV333" s="91">
        <v>-56.010095479999997</v>
      </c>
      <c r="CW333" s="92">
        <v>1262.5055374399999</v>
      </c>
      <c r="CX333" s="90">
        <v>-142.65509548</v>
      </c>
      <c r="CY333" s="91">
        <v>3434.08531662</v>
      </c>
      <c r="CZ333" s="91">
        <v>-71.91468338</v>
      </c>
      <c r="DA333" s="92">
        <v>2428.08531662</v>
      </c>
      <c r="DB333" s="90">
        <v>-2130.4315331600001</v>
      </c>
      <c r="DC333" s="91">
        <v>-1255.9192712900001</v>
      </c>
      <c r="DD333" s="91">
        <v>2164.5207287099997</v>
      </c>
      <c r="DE333" s="92">
        <v>-85.47927129</v>
      </c>
      <c r="DF333" s="90">
        <v>-479.09290320999997</v>
      </c>
      <c r="DG333" s="91">
        <v>-99.254960480000008</v>
      </c>
      <c r="DH333" s="91">
        <v>-102.91496048</v>
      </c>
      <c r="DI333" s="92">
        <v>-102.91496048</v>
      </c>
      <c r="DJ333" s="90">
        <v>-2252.91496048</v>
      </c>
      <c r="DK333" s="91">
        <v>2133.3093503299997</v>
      </c>
      <c r="DL333" s="91">
        <v>-120.35064967</v>
      </c>
      <c r="DM333" s="92">
        <v>1879.6493503300001</v>
      </c>
      <c r="DN333" s="90">
        <v>3739.5615668700002</v>
      </c>
      <c r="DO333" s="91">
        <v>1643.1552822799999</v>
      </c>
      <c r="DP333" s="91">
        <v>-241.18643544</v>
      </c>
      <c r="DQ333" s="92">
        <v>-50.91339447</v>
      </c>
      <c r="DR333" s="90">
        <v>-2490.2922170500005</v>
      </c>
    </row>
    <row r="334" spans="1:122" s="10" customFormat="1" ht="13.2" customHeight="1" x14ac:dyDescent="0.3">
      <c r="A334" s="80" t="s">
        <v>54</v>
      </c>
      <c r="B334" s="151">
        <v>297.60000000000002</v>
      </c>
      <c r="C334" s="91">
        <v>944</v>
      </c>
      <c r="D334" s="91">
        <v>738.30000000000007</v>
      </c>
      <c r="E334" s="92">
        <v>0.2</v>
      </c>
      <c r="F334" s="91">
        <v>530.779</v>
      </c>
      <c r="G334" s="91">
        <v>230.946</v>
      </c>
      <c r="H334" s="91">
        <v>124.953</v>
      </c>
      <c r="I334" s="92">
        <v>750</v>
      </c>
      <c r="J334" s="90">
        <v>549.85400000000004</v>
      </c>
      <c r="K334" s="91">
        <v>4002.0039999999999</v>
      </c>
      <c r="L334" s="91">
        <v>389.42099999999999</v>
      </c>
      <c r="M334" s="92">
        <v>0</v>
      </c>
      <c r="N334" s="90">
        <v>1043.556</v>
      </c>
      <c r="O334" s="91">
        <v>1654.3920000000001</v>
      </c>
      <c r="P334" s="91">
        <v>0</v>
      </c>
      <c r="Q334" s="92">
        <v>0</v>
      </c>
      <c r="R334" s="90">
        <v>0</v>
      </c>
      <c r="S334" s="91">
        <v>3000</v>
      </c>
      <c r="T334" s="91">
        <v>1385.3710000000001</v>
      </c>
      <c r="U334" s="92">
        <v>3322.45</v>
      </c>
      <c r="V334" s="90">
        <v>3341.9790000000003</v>
      </c>
      <c r="W334" s="91">
        <v>786.58100000000002</v>
      </c>
      <c r="X334" s="91">
        <v>6870.8789999999999</v>
      </c>
      <c r="Y334" s="92">
        <v>1189.444</v>
      </c>
      <c r="Z334" s="90">
        <v>4588.4310000000005</v>
      </c>
      <c r="AA334" s="91">
        <v>2580.8810000000003</v>
      </c>
      <c r="AB334" s="91">
        <v>1661.422</v>
      </c>
      <c r="AC334" s="92">
        <v>0</v>
      </c>
      <c r="AD334" s="90">
        <v>2500</v>
      </c>
      <c r="AE334" s="91">
        <v>1440.28</v>
      </c>
      <c r="AF334" s="91">
        <v>0</v>
      </c>
      <c r="AG334" s="92">
        <v>0</v>
      </c>
      <c r="AH334" s="90">
        <v>0</v>
      </c>
      <c r="AI334" s="91">
        <v>2250</v>
      </c>
      <c r="AJ334" s="91">
        <v>2074.7020000000002</v>
      </c>
      <c r="AK334" s="92">
        <v>1700</v>
      </c>
      <c r="AL334" s="90">
        <v>1500</v>
      </c>
      <c r="AM334" s="91">
        <v>750</v>
      </c>
      <c r="AN334" s="91">
        <v>1978.0250000000001</v>
      </c>
      <c r="AO334" s="92">
        <v>1500</v>
      </c>
      <c r="AP334" s="90">
        <v>2902.125</v>
      </c>
      <c r="AQ334" s="91">
        <v>1600</v>
      </c>
      <c r="AR334" s="91">
        <v>6987.4110000000001</v>
      </c>
      <c r="AS334" s="92">
        <v>1000</v>
      </c>
      <c r="AT334" s="90">
        <v>1862.13</v>
      </c>
      <c r="AU334" s="91">
        <v>197.80199999999999</v>
      </c>
      <c r="AV334" s="91">
        <v>1243.3989999999999</v>
      </c>
      <c r="AW334" s="92">
        <v>2146.8000000000002</v>
      </c>
      <c r="AX334" s="90">
        <v>1575.461</v>
      </c>
      <c r="AY334" s="91">
        <v>1307.69</v>
      </c>
      <c r="AZ334" s="91">
        <v>0</v>
      </c>
      <c r="BA334" s="92">
        <v>0</v>
      </c>
      <c r="BB334" s="90">
        <v>0</v>
      </c>
      <c r="BC334" s="91">
        <v>525</v>
      </c>
      <c r="BD334" s="91">
        <v>0</v>
      </c>
      <c r="BE334" s="92">
        <v>0</v>
      </c>
      <c r="BF334" s="90">
        <v>1025</v>
      </c>
      <c r="BG334" s="91">
        <v>750</v>
      </c>
      <c r="BH334" s="91">
        <v>525</v>
      </c>
      <c r="BI334" s="92">
        <v>1800</v>
      </c>
      <c r="BJ334" s="90">
        <v>0</v>
      </c>
      <c r="BK334" s="91">
        <v>787.5</v>
      </c>
      <c r="BL334" s="91">
        <v>1375</v>
      </c>
      <c r="BM334" s="92">
        <v>655.46418782000012</v>
      </c>
      <c r="BN334" s="90">
        <v>0</v>
      </c>
      <c r="BO334" s="91">
        <v>0</v>
      </c>
      <c r="BP334" s="91">
        <v>550</v>
      </c>
      <c r="BQ334" s="92">
        <v>1100</v>
      </c>
      <c r="BR334" s="90">
        <v>825</v>
      </c>
      <c r="BS334" s="91">
        <v>1692.4110140999999</v>
      </c>
      <c r="BT334" s="91">
        <v>1350</v>
      </c>
      <c r="BU334" s="92">
        <v>0</v>
      </c>
      <c r="BV334" s="90">
        <v>0</v>
      </c>
      <c r="BW334" s="91">
        <v>800</v>
      </c>
      <c r="BX334" s="91">
        <v>0</v>
      </c>
      <c r="BY334" s="92">
        <v>3250</v>
      </c>
      <c r="BZ334" s="90">
        <v>0</v>
      </c>
      <c r="CA334" s="91">
        <v>3289.0669690599998</v>
      </c>
      <c r="CB334" s="91">
        <v>4600</v>
      </c>
      <c r="CC334" s="92">
        <v>1077.9173449099999</v>
      </c>
      <c r="CD334" s="90">
        <v>0</v>
      </c>
      <c r="CE334" s="91">
        <v>0</v>
      </c>
      <c r="CF334" s="91">
        <v>0</v>
      </c>
      <c r="CG334" s="92">
        <v>54</v>
      </c>
      <c r="CH334" s="91">
        <v>1550.22840277</v>
      </c>
      <c r="CI334" s="91">
        <v>0</v>
      </c>
      <c r="CJ334" s="91">
        <v>1500</v>
      </c>
      <c r="CK334" s="92">
        <v>0</v>
      </c>
      <c r="CL334" s="90">
        <v>1072.1300000000001</v>
      </c>
      <c r="CM334" s="91">
        <v>0</v>
      </c>
      <c r="CN334" s="91">
        <v>0</v>
      </c>
      <c r="CO334" s="91">
        <v>3000</v>
      </c>
      <c r="CP334" s="90">
        <v>1500</v>
      </c>
      <c r="CQ334" s="91">
        <v>549.72352940999997</v>
      </c>
      <c r="CR334" s="91">
        <v>0</v>
      </c>
      <c r="CS334" s="92">
        <v>0</v>
      </c>
      <c r="CT334" s="90">
        <v>1500</v>
      </c>
      <c r="CU334" s="91">
        <v>0</v>
      </c>
      <c r="CV334" s="91">
        <v>0</v>
      </c>
      <c r="CW334" s="92">
        <v>3000</v>
      </c>
      <c r="CX334" s="90">
        <v>0</v>
      </c>
      <c r="CY334" s="91">
        <v>3500</v>
      </c>
      <c r="CZ334" s="91">
        <v>0</v>
      </c>
      <c r="DA334" s="92">
        <v>2500</v>
      </c>
      <c r="DB334" s="90">
        <v>0</v>
      </c>
      <c r="DC334" s="91">
        <v>0</v>
      </c>
      <c r="DD334" s="91">
        <v>2250</v>
      </c>
      <c r="DE334" s="92">
        <v>0</v>
      </c>
      <c r="DF334" s="90">
        <v>0</v>
      </c>
      <c r="DG334" s="91">
        <v>0</v>
      </c>
      <c r="DH334" s="91">
        <v>0</v>
      </c>
      <c r="DI334" s="92">
        <v>0</v>
      </c>
      <c r="DJ334" s="90">
        <v>0</v>
      </c>
      <c r="DK334" s="91">
        <v>2250</v>
      </c>
      <c r="DL334" s="91">
        <v>0</v>
      </c>
      <c r="DM334" s="92">
        <v>2000</v>
      </c>
      <c r="DN334" s="90">
        <v>4500</v>
      </c>
      <c r="DO334" s="91">
        <v>2000</v>
      </c>
      <c r="DP334" s="91">
        <v>0</v>
      </c>
      <c r="DQ334" s="92">
        <v>0</v>
      </c>
      <c r="DR334" s="90">
        <v>2500</v>
      </c>
    </row>
    <row r="335" spans="1:122" s="10" customFormat="1" ht="13.2" customHeight="1" x14ac:dyDescent="0.3">
      <c r="A335" s="80" t="s">
        <v>55</v>
      </c>
      <c r="B335" s="151">
        <v>-1.2E-2</v>
      </c>
      <c r="C335" s="91">
        <v>150.893</v>
      </c>
      <c r="D335" s="91">
        <v>13.393000000000001</v>
      </c>
      <c r="E335" s="92">
        <v>142.50299999999999</v>
      </c>
      <c r="F335" s="91">
        <v>2.4130000000000003</v>
      </c>
      <c r="G335" s="91">
        <v>145.37799999999999</v>
      </c>
      <c r="H335" s="91">
        <v>7.5470000000000006</v>
      </c>
      <c r="I335" s="92">
        <v>292.09700000000004</v>
      </c>
      <c r="J335" s="90">
        <v>101.378</v>
      </c>
      <c r="K335" s="91">
        <v>3462.98</v>
      </c>
      <c r="L335" s="91">
        <v>5.34</v>
      </c>
      <c r="M335" s="92">
        <v>3772.7149999999997</v>
      </c>
      <c r="N335" s="90">
        <v>4.9239999999999995</v>
      </c>
      <c r="O335" s="91">
        <v>1140.6849999999999</v>
      </c>
      <c r="P335" s="91">
        <v>567.5390000000001</v>
      </c>
      <c r="Q335" s="92">
        <v>936.06</v>
      </c>
      <c r="R335" s="90">
        <v>134.53700000000001</v>
      </c>
      <c r="S335" s="91">
        <v>2153.02</v>
      </c>
      <c r="T335" s="91">
        <v>160.172</v>
      </c>
      <c r="U335" s="92">
        <v>2087.5320000000002</v>
      </c>
      <c r="V335" s="90">
        <v>1530.7379999999998</v>
      </c>
      <c r="W335" s="91">
        <v>867.97799999999995</v>
      </c>
      <c r="X335" s="91">
        <v>5721.5660000000007</v>
      </c>
      <c r="Y335" s="92">
        <v>494.84599999999995</v>
      </c>
      <c r="Z335" s="90">
        <v>3235.3620000000001</v>
      </c>
      <c r="AA335" s="91">
        <v>393.75400000000002</v>
      </c>
      <c r="AB335" s="91">
        <v>15.489000000000001</v>
      </c>
      <c r="AC335" s="92">
        <v>1756.691</v>
      </c>
      <c r="AD335" s="90">
        <v>15.484999999999999</v>
      </c>
      <c r="AE335" s="91">
        <v>822.88099999999997</v>
      </c>
      <c r="AF335" s="91">
        <v>805.01</v>
      </c>
      <c r="AG335" s="92">
        <v>350.85199999999998</v>
      </c>
      <c r="AH335" s="90">
        <v>555.21500000000003</v>
      </c>
      <c r="AI335" s="91">
        <v>895.52800000000002</v>
      </c>
      <c r="AJ335" s="91">
        <v>3157.9340000000002</v>
      </c>
      <c r="AK335" s="92">
        <v>397.54199999999997</v>
      </c>
      <c r="AL335" s="90">
        <v>15.484999999999999</v>
      </c>
      <c r="AM335" s="91">
        <v>3929.8069999999998</v>
      </c>
      <c r="AN335" s="91">
        <v>617.49300000000005</v>
      </c>
      <c r="AO335" s="92">
        <v>929.80700000000002</v>
      </c>
      <c r="AP335" s="90">
        <v>15.484</v>
      </c>
      <c r="AQ335" s="91">
        <v>929.80700000000002</v>
      </c>
      <c r="AR335" s="91">
        <v>7201.7014062500002</v>
      </c>
      <c r="AS335" s="92">
        <v>1711.095</v>
      </c>
      <c r="AT335" s="90">
        <v>6250.6982500000004</v>
      </c>
      <c r="AU335" s="91">
        <v>9113.0907968749998</v>
      </c>
      <c r="AV335" s="91">
        <v>1927.068</v>
      </c>
      <c r="AW335" s="92">
        <v>1406.8039999999999</v>
      </c>
      <c r="AX335" s="90">
        <v>3005.8300468749999</v>
      </c>
      <c r="AY335" s="91">
        <v>3212.0655599365232</v>
      </c>
      <c r="AZ335" s="91">
        <v>2449.5059999999999</v>
      </c>
      <c r="BA335" s="92">
        <v>1992.6860001525879</v>
      </c>
      <c r="BB335" s="90">
        <v>1210.9279999999999</v>
      </c>
      <c r="BC335" s="91">
        <v>1745.15005078125</v>
      </c>
      <c r="BD335" s="91">
        <v>400.90600000000001</v>
      </c>
      <c r="BE335" s="92">
        <v>182.70400000000001</v>
      </c>
      <c r="BF335" s="90">
        <v>347.89089999999999</v>
      </c>
      <c r="BG335" s="91">
        <v>734.68830000000003</v>
      </c>
      <c r="BH335" s="91">
        <v>566.97600000000011</v>
      </c>
      <c r="BI335" s="92">
        <v>2412.5673999999999</v>
      </c>
      <c r="BJ335" s="90">
        <v>1704.1841625900001</v>
      </c>
      <c r="BK335" s="91">
        <v>896.43143464000013</v>
      </c>
      <c r="BL335" s="91">
        <v>624.15072043999999</v>
      </c>
      <c r="BM335" s="92">
        <v>2174.0259999600003</v>
      </c>
      <c r="BN335" s="90">
        <v>2326.7137993599999</v>
      </c>
      <c r="BO335" s="91">
        <v>653.87979784999993</v>
      </c>
      <c r="BP335" s="91">
        <v>1159.4188710799999</v>
      </c>
      <c r="BQ335" s="92">
        <v>0</v>
      </c>
      <c r="BR335" s="90">
        <v>1075.52700826</v>
      </c>
      <c r="BS335" s="91">
        <v>978.62031495999997</v>
      </c>
      <c r="BT335" s="91">
        <v>1273.7699520400001</v>
      </c>
      <c r="BU335" s="92">
        <v>93.585444410000008</v>
      </c>
      <c r="BV335" s="90">
        <v>277.99478598000002</v>
      </c>
      <c r="BW335" s="91">
        <v>841.26222225000004</v>
      </c>
      <c r="BX335" s="91">
        <v>131.51695265000001</v>
      </c>
      <c r="BY335" s="92">
        <v>1609.654</v>
      </c>
      <c r="BZ335" s="90">
        <v>680.93495024000003</v>
      </c>
      <c r="CA335" s="91">
        <v>70.406929880000007</v>
      </c>
      <c r="CB335" s="91">
        <v>2605.0064987199999</v>
      </c>
      <c r="CC335" s="92">
        <v>109.96480443999999</v>
      </c>
      <c r="CD335" s="90">
        <v>1746.64477429</v>
      </c>
      <c r="CE335" s="91">
        <v>94.588440820000017</v>
      </c>
      <c r="CF335" s="91">
        <v>1285.7403475599999</v>
      </c>
      <c r="CG335" s="92">
        <v>344.71904633999998</v>
      </c>
      <c r="CH335" s="91">
        <v>1001.56092771</v>
      </c>
      <c r="CI335" s="91">
        <v>133.30048542999998</v>
      </c>
      <c r="CJ335" s="91">
        <v>238.87880933000002</v>
      </c>
      <c r="CK335" s="92">
        <v>98.46857743999999</v>
      </c>
      <c r="CL335" s="90">
        <v>2157.7812244799998</v>
      </c>
      <c r="CM335" s="91">
        <v>1055.50097082</v>
      </c>
      <c r="CN335" s="91">
        <v>297.13473628999998</v>
      </c>
      <c r="CO335" s="91">
        <v>3893.2860367400003</v>
      </c>
      <c r="CP335" s="90">
        <v>91.114649020000002</v>
      </c>
      <c r="CQ335" s="91">
        <v>134.08362262</v>
      </c>
      <c r="CR335" s="91">
        <v>64.078121119999992</v>
      </c>
      <c r="CS335" s="92">
        <v>39.618351619999991</v>
      </c>
      <c r="CT335" s="90">
        <v>39.618351619999991</v>
      </c>
      <c r="CU335" s="91">
        <v>56.010095479999997</v>
      </c>
      <c r="CV335" s="91">
        <v>56.010095479999997</v>
      </c>
      <c r="CW335" s="92">
        <v>1737.4944625600001</v>
      </c>
      <c r="CX335" s="90">
        <v>142.65509548</v>
      </c>
      <c r="CY335" s="91">
        <v>65.91468338</v>
      </c>
      <c r="CZ335" s="91">
        <v>71.91468338</v>
      </c>
      <c r="DA335" s="92">
        <v>71.91468338</v>
      </c>
      <c r="DB335" s="90">
        <v>2130.4315331600001</v>
      </c>
      <c r="DC335" s="91">
        <v>1255.9192712900001</v>
      </c>
      <c r="DD335" s="91">
        <v>85.47927129</v>
      </c>
      <c r="DE335" s="92">
        <v>85.47927129</v>
      </c>
      <c r="DF335" s="90">
        <v>479.09290320999997</v>
      </c>
      <c r="DG335" s="91">
        <v>99.254960480000008</v>
      </c>
      <c r="DH335" s="91">
        <v>102.91496048</v>
      </c>
      <c r="DI335" s="92">
        <v>102.91496048</v>
      </c>
      <c r="DJ335" s="90">
        <v>2252.91496048</v>
      </c>
      <c r="DK335" s="91">
        <v>116.69064967</v>
      </c>
      <c r="DL335" s="91">
        <v>120.35064967</v>
      </c>
      <c r="DM335" s="92">
        <v>120.35064967</v>
      </c>
      <c r="DN335" s="90">
        <v>760.43843313000002</v>
      </c>
      <c r="DO335" s="91">
        <v>356.84471772000001</v>
      </c>
      <c r="DP335" s="91">
        <v>241.18643544</v>
      </c>
      <c r="DQ335" s="92">
        <v>50.91339447</v>
      </c>
      <c r="DR335" s="90">
        <v>4990.2922170500005</v>
      </c>
    </row>
    <row r="336" spans="1:122" s="10" customFormat="1" ht="13.2" customHeight="1" x14ac:dyDescent="0.3">
      <c r="A336" s="58" t="s">
        <v>194</v>
      </c>
      <c r="B336" s="151">
        <v>-135.02600000000001</v>
      </c>
      <c r="C336" s="91">
        <v>1188.2170000000001</v>
      </c>
      <c r="D336" s="91">
        <v>1415.867</v>
      </c>
      <c r="E336" s="92">
        <v>1074.1120000000001</v>
      </c>
      <c r="F336" s="91">
        <v>1160.194</v>
      </c>
      <c r="G336" s="91">
        <v>1298.5010000000002</v>
      </c>
      <c r="H336" s="91">
        <v>251.13500000000002</v>
      </c>
      <c r="I336" s="92">
        <v>911.63400000000001</v>
      </c>
      <c r="J336" s="90">
        <v>204.93100000000001</v>
      </c>
      <c r="K336" s="91">
        <v>-351.82</v>
      </c>
      <c r="L336" s="91">
        <v>881.04099999999994</v>
      </c>
      <c r="M336" s="92">
        <v>-968.29099999999994</v>
      </c>
      <c r="N336" s="90">
        <v>4766.7150000000001</v>
      </c>
      <c r="O336" s="91">
        <v>2081.3609999999999</v>
      </c>
      <c r="P336" s="91">
        <v>-476.98599999999999</v>
      </c>
      <c r="Q336" s="92">
        <v>3866.2</v>
      </c>
      <c r="R336" s="90">
        <v>-6879.3549999999996</v>
      </c>
      <c r="S336" s="91">
        <v>991.95</v>
      </c>
      <c r="T336" s="91">
        <v>-68.269999999999982</v>
      </c>
      <c r="U336" s="92">
        <v>685.58</v>
      </c>
      <c r="V336" s="90">
        <v>706.91399999999999</v>
      </c>
      <c r="W336" s="91">
        <v>-284.09100000000001</v>
      </c>
      <c r="X336" s="91">
        <v>382.27600000000007</v>
      </c>
      <c r="Y336" s="92">
        <v>-696.94484765624986</v>
      </c>
      <c r="Z336" s="90">
        <v>-157.37</v>
      </c>
      <c r="AA336" s="91">
        <v>-2882.5339999999997</v>
      </c>
      <c r="AB336" s="91">
        <v>-814.59799999999996</v>
      </c>
      <c r="AC336" s="92">
        <v>-527.92800000000011</v>
      </c>
      <c r="AD336" s="90">
        <v>-479.65900000000011</v>
      </c>
      <c r="AE336" s="91">
        <v>-458.29500000000002</v>
      </c>
      <c r="AF336" s="91">
        <v>-823.19299999999998</v>
      </c>
      <c r="AG336" s="92">
        <v>-1448.827</v>
      </c>
      <c r="AH336" s="90">
        <v>87.551999999999992</v>
      </c>
      <c r="AI336" s="91">
        <v>1004.54</v>
      </c>
      <c r="AJ336" s="91">
        <v>-257.74400000000003</v>
      </c>
      <c r="AK336" s="92">
        <v>-293.59199999999998</v>
      </c>
      <c r="AL336" s="90">
        <v>53.995999999999981</v>
      </c>
      <c r="AM336" s="91">
        <v>-862.43600000000004</v>
      </c>
      <c r="AN336" s="91">
        <v>-951.40700000000004</v>
      </c>
      <c r="AO336" s="92">
        <v>-1153.3220000000001</v>
      </c>
      <c r="AP336" s="90">
        <v>130.92500000000001</v>
      </c>
      <c r="AQ336" s="91">
        <v>-395.42599999999993</v>
      </c>
      <c r="AR336" s="91">
        <v>-497.39499999999998</v>
      </c>
      <c r="AS336" s="92">
        <v>660.43000000000006</v>
      </c>
      <c r="AT336" s="90">
        <v>2176.3530000000001</v>
      </c>
      <c r="AU336" s="91">
        <v>-504.464</v>
      </c>
      <c r="AV336" s="91">
        <v>1028.5740000000001</v>
      </c>
      <c r="AW336" s="92">
        <v>479.63</v>
      </c>
      <c r="AX336" s="90">
        <v>2008.788</v>
      </c>
      <c r="AY336" s="91">
        <v>1177.1110000000001</v>
      </c>
      <c r="AZ336" s="91">
        <v>2064.1019999999999</v>
      </c>
      <c r="BA336" s="92">
        <v>-708.04700000000003</v>
      </c>
      <c r="BB336" s="90">
        <v>674.83500000000004</v>
      </c>
      <c r="BC336" s="91">
        <v>623.54300000000001</v>
      </c>
      <c r="BD336" s="91">
        <v>623.87100000000009</v>
      </c>
      <c r="BE336" s="92">
        <v>-2768.252</v>
      </c>
      <c r="BF336" s="90">
        <v>-876.46929999999998</v>
      </c>
      <c r="BG336" s="91">
        <v>280.47339999999986</v>
      </c>
      <c r="BH336" s="91">
        <v>-1198.1393</v>
      </c>
      <c r="BI336" s="92">
        <v>-738.97700000000009</v>
      </c>
      <c r="BJ336" s="90">
        <v>2151.3619121799998</v>
      </c>
      <c r="BK336" s="91">
        <v>1628.7528147399998</v>
      </c>
      <c r="BL336" s="91">
        <v>1867.3796861899998</v>
      </c>
      <c r="BM336" s="92">
        <v>5374.9676014199995</v>
      </c>
      <c r="BN336" s="90">
        <v>4838.6689307400002</v>
      </c>
      <c r="BO336" s="91">
        <v>6344.4842081700008</v>
      </c>
      <c r="BP336" s="91">
        <v>3530.0115762600003</v>
      </c>
      <c r="BQ336" s="92">
        <v>1353.10526658</v>
      </c>
      <c r="BR336" s="90">
        <v>2031.4418731000001</v>
      </c>
      <c r="BS336" s="91">
        <v>-1139.2116802599999</v>
      </c>
      <c r="BT336" s="91">
        <v>-80.099561740000013</v>
      </c>
      <c r="BU336" s="92">
        <v>-735.62228522000021</v>
      </c>
      <c r="BV336" s="90">
        <v>58.075297989999967</v>
      </c>
      <c r="BW336" s="91">
        <v>-446.53778705000002</v>
      </c>
      <c r="BX336" s="91">
        <v>-1340.1854337499997</v>
      </c>
      <c r="BY336" s="92">
        <v>-1331.4025092299996</v>
      </c>
      <c r="BZ336" s="90">
        <v>838.03650059999995</v>
      </c>
      <c r="CA336" s="91">
        <v>1475.4504010799999</v>
      </c>
      <c r="CB336" s="91">
        <v>-3512.6286270100004</v>
      </c>
      <c r="CC336" s="92">
        <v>829.91948503999993</v>
      </c>
      <c r="CD336" s="90">
        <v>-1212.8039138700001</v>
      </c>
      <c r="CE336" s="91">
        <v>-1567.2432441399999</v>
      </c>
      <c r="CF336" s="91">
        <v>-1472.03771495</v>
      </c>
      <c r="CG336" s="92">
        <v>-3164.1506771800005</v>
      </c>
      <c r="CH336" s="91">
        <v>-2675.5409802199997</v>
      </c>
      <c r="CI336" s="91">
        <v>-1181.0162609500001</v>
      </c>
      <c r="CJ336" s="91">
        <v>-2411.0058272599999</v>
      </c>
      <c r="CK336" s="92">
        <v>2095.90247585</v>
      </c>
      <c r="CL336" s="90">
        <v>-665.90926139999999</v>
      </c>
      <c r="CM336" s="91">
        <v>1300.00857531</v>
      </c>
      <c r="CN336" s="91">
        <v>-958.78036471999997</v>
      </c>
      <c r="CO336" s="91">
        <v>-1052.45666108</v>
      </c>
      <c r="CP336" s="90">
        <v>72.892103699999993</v>
      </c>
      <c r="CQ336" s="91">
        <v>-181.56568598999991</v>
      </c>
      <c r="CR336" s="91">
        <v>-567.75076576999993</v>
      </c>
      <c r="CS336" s="92">
        <v>-1024.2546562499999</v>
      </c>
      <c r="CT336" s="90">
        <v>-1187.3183793100002</v>
      </c>
      <c r="CU336" s="91">
        <v>-2468.4002382999997</v>
      </c>
      <c r="CV336" s="91">
        <v>825.25002715999983</v>
      </c>
      <c r="CW336" s="92">
        <v>-141.33026100000004</v>
      </c>
      <c r="CX336" s="90">
        <v>-220.23984394999997</v>
      </c>
      <c r="CY336" s="91">
        <v>-287.04615949999993</v>
      </c>
      <c r="CZ336" s="91">
        <v>-971.65575866000006</v>
      </c>
      <c r="DA336" s="92">
        <v>201.22700572000014</v>
      </c>
      <c r="DB336" s="90">
        <v>1500.8078551299998</v>
      </c>
      <c r="DC336" s="91">
        <v>-50.513565290000024</v>
      </c>
      <c r="DD336" s="91">
        <v>-109.12643677000001</v>
      </c>
      <c r="DE336" s="92">
        <v>-2329.3141775999998</v>
      </c>
      <c r="DF336" s="90">
        <v>-941.02141101000007</v>
      </c>
      <c r="DG336" s="91">
        <v>-954.08688897999991</v>
      </c>
      <c r="DH336" s="91">
        <v>-328.25173532000002</v>
      </c>
      <c r="DI336" s="92">
        <v>-4155.1301211799992</v>
      </c>
      <c r="DJ336" s="90">
        <v>433.78477054999996</v>
      </c>
      <c r="DK336" s="91">
        <v>1055.5651533400001</v>
      </c>
      <c r="DL336" s="91">
        <v>2596.9484474000001</v>
      </c>
      <c r="DM336" s="92">
        <v>-3223.60786061</v>
      </c>
      <c r="DN336" s="90">
        <v>1787.4964811000002</v>
      </c>
      <c r="DO336" s="91">
        <v>1407.9271659199999</v>
      </c>
      <c r="DP336" s="91">
        <v>31.605143320000082</v>
      </c>
      <c r="DQ336" s="92">
        <v>3110.8096285799998</v>
      </c>
      <c r="DR336" s="90">
        <v>-1211.8912502199998</v>
      </c>
    </row>
    <row r="337" spans="1:122" s="10" customFormat="1" ht="13.2" customHeight="1" x14ac:dyDescent="0.3">
      <c r="A337" s="58" t="s">
        <v>54</v>
      </c>
      <c r="B337" s="151">
        <v>93.7</v>
      </c>
      <c r="C337" s="91">
        <v>1835.0410000000002</v>
      </c>
      <c r="D337" s="91">
        <v>1884.9580000000001</v>
      </c>
      <c r="E337" s="92">
        <v>1841.3240000000001</v>
      </c>
      <c r="F337" s="91">
        <v>1489.3209999999999</v>
      </c>
      <c r="G337" s="91">
        <v>1871.3440000000001</v>
      </c>
      <c r="H337" s="91">
        <v>526.22400000000005</v>
      </c>
      <c r="I337" s="92">
        <v>1528.8620000000001</v>
      </c>
      <c r="J337" s="90">
        <v>928.90300000000002</v>
      </c>
      <c r="K337" s="91">
        <v>737.60599999999999</v>
      </c>
      <c r="L337" s="91">
        <v>2001.2639999999999</v>
      </c>
      <c r="M337" s="92">
        <v>1682.511</v>
      </c>
      <c r="N337" s="90">
        <v>5333.8230000000003</v>
      </c>
      <c r="O337" s="91">
        <v>2626.0709999999999</v>
      </c>
      <c r="P337" s="91">
        <v>553.69600000000003</v>
      </c>
      <c r="Q337" s="92">
        <v>4163.973</v>
      </c>
      <c r="R337" s="90">
        <v>255.92099999999999</v>
      </c>
      <c r="S337" s="91">
        <v>1680.0169999999998</v>
      </c>
      <c r="T337" s="91">
        <v>277.7</v>
      </c>
      <c r="U337" s="92">
        <v>1381.508</v>
      </c>
      <c r="V337" s="90">
        <v>1058.826</v>
      </c>
      <c r="W337" s="91">
        <v>185.53899999999999</v>
      </c>
      <c r="X337" s="91">
        <v>1318.4770000000001</v>
      </c>
      <c r="Y337" s="92">
        <v>532.94499999999994</v>
      </c>
      <c r="Z337" s="90">
        <v>401.58100000000002</v>
      </c>
      <c r="AA337" s="91">
        <v>1981.8680000000002</v>
      </c>
      <c r="AB337" s="91">
        <v>604.74600000000009</v>
      </c>
      <c r="AC337" s="92">
        <v>1239.9090000000001</v>
      </c>
      <c r="AD337" s="90">
        <v>355.60500000000002</v>
      </c>
      <c r="AE337" s="91">
        <v>62.94</v>
      </c>
      <c r="AF337" s="91">
        <v>3.8519999999999999</v>
      </c>
      <c r="AG337" s="92">
        <v>88.721000000000004</v>
      </c>
      <c r="AH337" s="90">
        <v>178.875</v>
      </c>
      <c r="AI337" s="91">
        <v>1369.98</v>
      </c>
      <c r="AJ337" s="91">
        <v>242.96899999999999</v>
      </c>
      <c r="AK337" s="92">
        <v>781.19799999999998</v>
      </c>
      <c r="AL337" s="90">
        <v>640.85699999999997</v>
      </c>
      <c r="AM337" s="91">
        <v>352.62299999999999</v>
      </c>
      <c r="AN337" s="91">
        <v>345.90300000000002</v>
      </c>
      <c r="AO337" s="92">
        <v>380.23</v>
      </c>
      <c r="AP337" s="90">
        <v>809.13099999999997</v>
      </c>
      <c r="AQ337" s="91">
        <v>1464.057</v>
      </c>
      <c r="AR337" s="91">
        <v>351.07400000000001</v>
      </c>
      <c r="AS337" s="92">
        <v>1770.403</v>
      </c>
      <c r="AT337" s="90">
        <v>2715.5409999999997</v>
      </c>
      <c r="AU337" s="91">
        <v>806.9</v>
      </c>
      <c r="AV337" s="91">
        <v>1372.453</v>
      </c>
      <c r="AW337" s="92">
        <v>923.49399999999991</v>
      </c>
      <c r="AX337" s="90">
        <v>2515.61</v>
      </c>
      <c r="AY337" s="91">
        <v>1373.9269999999999</v>
      </c>
      <c r="AZ337" s="91">
        <v>2658.3849999999998</v>
      </c>
      <c r="BA337" s="92">
        <v>2285.8029999999999</v>
      </c>
      <c r="BB337" s="90">
        <v>1363.856</v>
      </c>
      <c r="BC337" s="91">
        <v>1338.5810000000001</v>
      </c>
      <c r="BD337" s="91">
        <v>1322.213</v>
      </c>
      <c r="BE337" s="92">
        <v>400.90800000000002</v>
      </c>
      <c r="BF337" s="90">
        <v>525.31860000000006</v>
      </c>
      <c r="BG337" s="91">
        <v>1898.8203000000001</v>
      </c>
      <c r="BH337" s="91">
        <v>518.16599999999994</v>
      </c>
      <c r="BI337" s="92">
        <v>1334.232</v>
      </c>
      <c r="BJ337" s="90">
        <v>3915.4101360900004</v>
      </c>
      <c r="BK337" s="91">
        <v>2900.01815601</v>
      </c>
      <c r="BL337" s="91">
        <v>3021.902</v>
      </c>
      <c r="BM337" s="92">
        <v>6053.9745662000005</v>
      </c>
      <c r="BN337" s="90">
        <v>5429.4907666800009</v>
      </c>
      <c r="BO337" s="91">
        <v>7232.7836199499998</v>
      </c>
      <c r="BP337" s="91">
        <v>4261.6486306900006</v>
      </c>
      <c r="BQ337" s="92">
        <v>1931.3978750499998</v>
      </c>
      <c r="BR337" s="90">
        <v>2735</v>
      </c>
      <c r="BS337" s="91">
        <v>722.24690620000001</v>
      </c>
      <c r="BT337" s="91">
        <v>471.13967233</v>
      </c>
      <c r="BU337" s="92">
        <v>2003.29148854</v>
      </c>
      <c r="BV337" s="90">
        <v>1147.8634546799999</v>
      </c>
      <c r="BW337" s="91">
        <v>1232.8352985500001</v>
      </c>
      <c r="BX337" s="91">
        <v>2599.3051549900001</v>
      </c>
      <c r="BY337" s="92">
        <v>1386.7325322700001</v>
      </c>
      <c r="BZ337" s="90">
        <v>1860.8637384499998</v>
      </c>
      <c r="CA337" s="91">
        <v>3031.61222021</v>
      </c>
      <c r="CB337" s="91">
        <v>497.69819763000004</v>
      </c>
      <c r="CC337" s="92">
        <v>1781.3754153599998</v>
      </c>
      <c r="CD337" s="90">
        <v>753.32564255000011</v>
      </c>
      <c r="CE337" s="91">
        <v>395.44195181000003</v>
      </c>
      <c r="CF337" s="91">
        <v>459.62722335000001</v>
      </c>
      <c r="CG337" s="92">
        <v>101.1149765</v>
      </c>
      <c r="CH337" s="91">
        <v>366.03211619000001</v>
      </c>
      <c r="CI337" s="91">
        <v>280.64046504999999</v>
      </c>
      <c r="CJ337" s="91">
        <v>222.41780717</v>
      </c>
      <c r="CK337" s="92">
        <v>3082</v>
      </c>
      <c r="CL337" s="90">
        <v>7.1498275800000002</v>
      </c>
      <c r="CM337" s="91">
        <v>1829.1667291700001</v>
      </c>
      <c r="CN337" s="91">
        <v>309.79578280999999</v>
      </c>
      <c r="CO337" s="91">
        <v>485</v>
      </c>
      <c r="CP337" s="90">
        <v>325.86239074000002</v>
      </c>
      <c r="CQ337" s="91">
        <v>1101.8995507100001</v>
      </c>
      <c r="CR337" s="91">
        <v>214.72371336999998</v>
      </c>
      <c r="CS337" s="92">
        <v>417.18563162999999</v>
      </c>
      <c r="CT337" s="90">
        <v>3394.7206477</v>
      </c>
      <c r="CU337" s="91">
        <v>80.726094130000007</v>
      </c>
      <c r="CV337" s="91">
        <v>1522.7719673099998</v>
      </c>
      <c r="CW337" s="92">
        <v>589.64584363999995</v>
      </c>
      <c r="CX337" s="90">
        <v>612.66436939000005</v>
      </c>
      <c r="CY337" s="91">
        <v>1032.0896846600001</v>
      </c>
      <c r="CZ337" s="91">
        <v>533.29929284999992</v>
      </c>
      <c r="DA337" s="92">
        <v>1665.8538900000001</v>
      </c>
      <c r="DB337" s="90">
        <v>2923.7291243999998</v>
      </c>
      <c r="DC337" s="91">
        <v>371.19758340999999</v>
      </c>
      <c r="DD337" s="91">
        <v>137.00888935999998</v>
      </c>
      <c r="DE337" s="92">
        <v>2612.3773778300001</v>
      </c>
      <c r="DF337" s="90">
        <v>513.76351865000004</v>
      </c>
      <c r="DG337" s="91">
        <v>125.72873229000001</v>
      </c>
      <c r="DH337" s="91">
        <v>118.32851653000002</v>
      </c>
      <c r="DI337" s="92">
        <v>924.80824525000003</v>
      </c>
      <c r="DJ337" s="90">
        <v>509.62448393999995</v>
      </c>
      <c r="DK337" s="91">
        <v>1201.63946222</v>
      </c>
      <c r="DL337" s="91">
        <v>4009.46060777</v>
      </c>
      <c r="DM337" s="92">
        <v>1758.1991239699998</v>
      </c>
      <c r="DN337" s="90">
        <v>2189.0577985999998</v>
      </c>
      <c r="DO337" s="91">
        <v>2198.5029562199998</v>
      </c>
      <c r="DP337" s="91">
        <v>997.33125221</v>
      </c>
      <c r="DQ337" s="92">
        <v>5640.0273057999993</v>
      </c>
      <c r="DR337" s="90">
        <v>2176.5122825600001</v>
      </c>
    </row>
    <row r="338" spans="1:122" s="10" customFormat="1" ht="13.2" customHeight="1" x14ac:dyDescent="0.3">
      <c r="A338" s="58" t="s">
        <v>55</v>
      </c>
      <c r="B338" s="151">
        <v>228.726</v>
      </c>
      <c r="C338" s="91">
        <v>646.82399999999996</v>
      </c>
      <c r="D338" s="91">
        <v>469.09099999999995</v>
      </c>
      <c r="E338" s="92">
        <v>767.21199999999999</v>
      </c>
      <c r="F338" s="91">
        <v>329.12700000000001</v>
      </c>
      <c r="G338" s="91">
        <v>572.84299999999996</v>
      </c>
      <c r="H338" s="91">
        <v>275.089</v>
      </c>
      <c r="I338" s="92">
        <v>617.22800000000007</v>
      </c>
      <c r="J338" s="90">
        <v>723.97199999999998</v>
      </c>
      <c r="K338" s="91">
        <v>1089.4259999999999</v>
      </c>
      <c r="L338" s="91">
        <v>1120.223</v>
      </c>
      <c r="M338" s="92">
        <v>2650.8019999999997</v>
      </c>
      <c r="N338" s="90">
        <v>567.10799999999995</v>
      </c>
      <c r="O338" s="91">
        <v>544.71</v>
      </c>
      <c r="P338" s="91">
        <v>1030.682</v>
      </c>
      <c r="Q338" s="92">
        <v>297.77300000000002</v>
      </c>
      <c r="R338" s="90">
        <v>7135.2759999999998</v>
      </c>
      <c r="S338" s="91">
        <v>688.06700000000001</v>
      </c>
      <c r="T338" s="91">
        <v>345.96999999999997</v>
      </c>
      <c r="U338" s="92">
        <v>695.92800000000011</v>
      </c>
      <c r="V338" s="90">
        <v>351.91200000000003</v>
      </c>
      <c r="W338" s="91">
        <v>469.63</v>
      </c>
      <c r="X338" s="91">
        <v>936.20100000000002</v>
      </c>
      <c r="Y338" s="92">
        <v>1229.8898476562499</v>
      </c>
      <c r="Z338" s="90">
        <v>558.95100000000002</v>
      </c>
      <c r="AA338" s="91">
        <v>4864.402</v>
      </c>
      <c r="AB338" s="91">
        <v>1419.3440000000001</v>
      </c>
      <c r="AC338" s="92">
        <v>1767.837</v>
      </c>
      <c r="AD338" s="90">
        <v>835.2639999999999</v>
      </c>
      <c r="AE338" s="91">
        <v>521.23500000000001</v>
      </c>
      <c r="AF338" s="91">
        <v>827.04499999999996</v>
      </c>
      <c r="AG338" s="92">
        <v>1537.548</v>
      </c>
      <c r="AH338" s="90">
        <v>91.323000000000008</v>
      </c>
      <c r="AI338" s="91">
        <v>365.44000000000005</v>
      </c>
      <c r="AJ338" s="91">
        <v>500.71300000000002</v>
      </c>
      <c r="AK338" s="92">
        <v>1074.79</v>
      </c>
      <c r="AL338" s="90">
        <v>586.86099999999999</v>
      </c>
      <c r="AM338" s="91">
        <v>1215.059</v>
      </c>
      <c r="AN338" s="91">
        <v>1297.31</v>
      </c>
      <c r="AO338" s="92">
        <v>1533.5520000000001</v>
      </c>
      <c r="AP338" s="90">
        <v>678.20600000000002</v>
      </c>
      <c r="AQ338" s="91">
        <v>1859.4829999999999</v>
      </c>
      <c r="AR338" s="91">
        <v>848.46900000000005</v>
      </c>
      <c r="AS338" s="92">
        <v>1109.973</v>
      </c>
      <c r="AT338" s="90">
        <v>539.18799999999999</v>
      </c>
      <c r="AU338" s="91">
        <v>1311.364</v>
      </c>
      <c r="AV338" s="91">
        <v>343.87900000000002</v>
      </c>
      <c r="AW338" s="92">
        <v>443.86400000000003</v>
      </c>
      <c r="AX338" s="90">
        <v>506.822</v>
      </c>
      <c r="AY338" s="91">
        <v>196.81599999999997</v>
      </c>
      <c r="AZ338" s="91">
        <v>594.28300000000002</v>
      </c>
      <c r="BA338" s="92">
        <v>2993.8500000000004</v>
      </c>
      <c r="BB338" s="90">
        <v>689.02099999999996</v>
      </c>
      <c r="BC338" s="91">
        <v>715.03800000000001</v>
      </c>
      <c r="BD338" s="91">
        <v>698.34199999999998</v>
      </c>
      <c r="BE338" s="92">
        <v>3169.16</v>
      </c>
      <c r="BF338" s="90">
        <v>1401.7878999999998</v>
      </c>
      <c r="BG338" s="91">
        <v>1618.3469</v>
      </c>
      <c r="BH338" s="91">
        <v>1716.3053</v>
      </c>
      <c r="BI338" s="92">
        <v>2073.2090000000003</v>
      </c>
      <c r="BJ338" s="90">
        <v>1764.0482239099999</v>
      </c>
      <c r="BK338" s="91">
        <v>1271.2653412699999</v>
      </c>
      <c r="BL338" s="91">
        <v>1154.52231381</v>
      </c>
      <c r="BM338" s="92">
        <v>679.00696477999998</v>
      </c>
      <c r="BN338" s="90">
        <v>590.82183594000003</v>
      </c>
      <c r="BO338" s="91">
        <v>888.29941178000013</v>
      </c>
      <c r="BP338" s="91">
        <v>731.63705443000003</v>
      </c>
      <c r="BQ338" s="92">
        <v>578.29260847</v>
      </c>
      <c r="BR338" s="90">
        <v>703.55812689999993</v>
      </c>
      <c r="BS338" s="91">
        <v>1861.4585864600001</v>
      </c>
      <c r="BT338" s="91">
        <v>551.23923407000007</v>
      </c>
      <c r="BU338" s="92">
        <v>2738.9137737600004</v>
      </c>
      <c r="BV338" s="90">
        <v>1089.7881566900001</v>
      </c>
      <c r="BW338" s="91">
        <v>1679.3730856</v>
      </c>
      <c r="BX338" s="91">
        <v>3939.49058874</v>
      </c>
      <c r="BY338" s="92">
        <v>2718.1350414999997</v>
      </c>
      <c r="BZ338" s="90">
        <v>1022.8272378500001</v>
      </c>
      <c r="CA338" s="91">
        <v>1556.1618191299997</v>
      </c>
      <c r="CB338" s="91">
        <v>4010.3268246400003</v>
      </c>
      <c r="CC338" s="92">
        <v>951.45593032000011</v>
      </c>
      <c r="CD338" s="90">
        <v>1966.1295564200002</v>
      </c>
      <c r="CE338" s="91">
        <v>1962.68519595</v>
      </c>
      <c r="CF338" s="91">
        <v>1931.6649383000001</v>
      </c>
      <c r="CG338" s="92">
        <v>3265.26565368</v>
      </c>
      <c r="CH338" s="91">
        <v>3041.5730964099994</v>
      </c>
      <c r="CI338" s="91">
        <v>1461.6567260000002</v>
      </c>
      <c r="CJ338" s="91">
        <v>2633.4236344299998</v>
      </c>
      <c r="CK338" s="92">
        <v>986.09752415000003</v>
      </c>
      <c r="CL338" s="90">
        <v>673.05908897999996</v>
      </c>
      <c r="CM338" s="91">
        <v>529.15815386000008</v>
      </c>
      <c r="CN338" s="91">
        <v>1268.5761475300001</v>
      </c>
      <c r="CO338" s="91">
        <v>1537.4566610800002</v>
      </c>
      <c r="CP338" s="90">
        <v>252.97028703999996</v>
      </c>
      <c r="CQ338" s="91">
        <v>1283.4652366999999</v>
      </c>
      <c r="CR338" s="91">
        <v>782.47447913999997</v>
      </c>
      <c r="CS338" s="92">
        <v>1441.4402878799997</v>
      </c>
      <c r="CT338" s="90">
        <v>4582.0390270099997</v>
      </c>
      <c r="CU338" s="91">
        <v>2549.1263324300003</v>
      </c>
      <c r="CV338" s="91">
        <v>697.52194014999998</v>
      </c>
      <c r="CW338" s="92">
        <v>730.97610464000013</v>
      </c>
      <c r="CX338" s="90">
        <v>832.90421333999996</v>
      </c>
      <c r="CY338" s="91">
        <v>1319.13584416</v>
      </c>
      <c r="CZ338" s="91">
        <v>1504.95505151</v>
      </c>
      <c r="DA338" s="92">
        <v>1464.62688428</v>
      </c>
      <c r="DB338" s="90">
        <v>1422.9212692699998</v>
      </c>
      <c r="DC338" s="91">
        <v>421.71114870000002</v>
      </c>
      <c r="DD338" s="91">
        <v>246.13532613000001</v>
      </c>
      <c r="DE338" s="92">
        <v>4941.6915554300003</v>
      </c>
      <c r="DF338" s="90">
        <v>1454.78492966</v>
      </c>
      <c r="DG338" s="91">
        <v>1079.8156212700001</v>
      </c>
      <c r="DH338" s="91">
        <v>446.58025184999997</v>
      </c>
      <c r="DI338" s="92">
        <v>5079.9383664299994</v>
      </c>
      <c r="DJ338" s="90">
        <v>75.839713390000014</v>
      </c>
      <c r="DK338" s="91">
        <v>146.07430888000002</v>
      </c>
      <c r="DL338" s="91">
        <v>1412.5121603699999</v>
      </c>
      <c r="DM338" s="92">
        <v>4981.8069845800001</v>
      </c>
      <c r="DN338" s="90">
        <v>401.56131749999997</v>
      </c>
      <c r="DO338" s="91">
        <v>790.57579029999999</v>
      </c>
      <c r="DP338" s="91">
        <v>965.72610888999998</v>
      </c>
      <c r="DQ338" s="92">
        <v>2529.21767722</v>
      </c>
      <c r="DR338" s="90">
        <v>3388.4035327800002</v>
      </c>
    </row>
    <row r="339" spans="1:122" s="10" customFormat="1" ht="13.2" customHeight="1" x14ac:dyDescent="0.3">
      <c r="A339" s="58" t="s">
        <v>195</v>
      </c>
      <c r="B339" s="151">
        <v>101.514</v>
      </c>
      <c r="C339" s="91">
        <v>406.87600000000003</v>
      </c>
      <c r="D339" s="91">
        <v>1082.4259999999999</v>
      </c>
      <c r="E339" s="92">
        <v>1149.5910000000001</v>
      </c>
      <c r="F339" s="91">
        <v>852.21299999999997</v>
      </c>
      <c r="G339" s="91">
        <v>2967.4489999999996</v>
      </c>
      <c r="H339" s="91">
        <v>2031.7209999999998</v>
      </c>
      <c r="I339" s="92">
        <v>5208.0959999999995</v>
      </c>
      <c r="J339" s="90">
        <v>992.24699999999996</v>
      </c>
      <c r="K339" s="91">
        <v>1906.7889999999998</v>
      </c>
      <c r="L339" s="91">
        <v>3067.4300000000003</v>
      </c>
      <c r="M339" s="92">
        <v>2519.4160000000002</v>
      </c>
      <c r="N339" s="90">
        <v>1938.58</v>
      </c>
      <c r="O339" s="91">
        <v>3205.3510000000001</v>
      </c>
      <c r="P339" s="91">
        <v>3544.6489999999999</v>
      </c>
      <c r="Q339" s="92">
        <v>1485.011</v>
      </c>
      <c r="R339" s="90">
        <v>-341.20099999999996</v>
      </c>
      <c r="S339" s="91">
        <v>2433.3579999999997</v>
      </c>
      <c r="T339" s="91">
        <v>-1053.8340000000001</v>
      </c>
      <c r="U339" s="92">
        <v>2971.2660000000001</v>
      </c>
      <c r="V339" s="90">
        <v>731.87200000000007</v>
      </c>
      <c r="W339" s="91">
        <v>247.43200000000002</v>
      </c>
      <c r="X339" s="91">
        <v>916.851</v>
      </c>
      <c r="Y339" s="92">
        <v>15.225731933593693</v>
      </c>
      <c r="Z339" s="90">
        <v>687.03</v>
      </c>
      <c r="AA339" s="91">
        <v>-1166.424</v>
      </c>
      <c r="AB339" s="91">
        <v>874.19500000000005</v>
      </c>
      <c r="AC339" s="92">
        <v>-1400.203</v>
      </c>
      <c r="AD339" s="90">
        <v>-389.63199999999995</v>
      </c>
      <c r="AE339" s="91">
        <v>-1850.6003828124999</v>
      </c>
      <c r="AF339" s="91">
        <v>-1149.742</v>
      </c>
      <c r="AG339" s="92">
        <v>-1087.114</v>
      </c>
      <c r="AH339" s="90">
        <v>-452.47500000000002</v>
      </c>
      <c r="AI339" s="91">
        <v>189.08300000000003</v>
      </c>
      <c r="AJ339" s="91">
        <v>578.33799999999997</v>
      </c>
      <c r="AK339" s="92">
        <v>-316.17199999999997</v>
      </c>
      <c r="AL339" s="90">
        <v>113.88400000000001</v>
      </c>
      <c r="AM339" s="91">
        <v>-1198.357</v>
      </c>
      <c r="AN339" s="91">
        <v>-1692.787</v>
      </c>
      <c r="AO339" s="92">
        <v>-1095.567</v>
      </c>
      <c r="AP339" s="90">
        <v>-186.42500000000001</v>
      </c>
      <c r="AQ339" s="91">
        <v>-997.61999999999989</v>
      </c>
      <c r="AR339" s="91">
        <v>-1226.152</v>
      </c>
      <c r="AS339" s="92">
        <v>-1039.4850000000001</v>
      </c>
      <c r="AT339" s="90">
        <v>933.31899999999996</v>
      </c>
      <c r="AU339" s="91">
        <v>-837.62200000000007</v>
      </c>
      <c r="AV339" s="91">
        <v>94.228000000000037</v>
      </c>
      <c r="AW339" s="92">
        <v>104.50599999999994</v>
      </c>
      <c r="AX339" s="90">
        <v>275.17600000000004</v>
      </c>
      <c r="AY339" s="91">
        <v>818.80400000000009</v>
      </c>
      <c r="AZ339" s="91">
        <v>856.24799999999993</v>
      </c>
      <c r="BA339" s="92">
        <v>-961.54099999999994</v>
      </c>
      <c r="BB339" s="90">
        <v>653.30600000000004</v>
      </c>
      <c r="BC339" s="91">
        <v>-459.16899999999998</v>
      </c>
      <c r="BD339" s="91">
        <v>-709.22699999999998</v>
      </c>
      <c r="BE339" s="92">
        <v>-179.59799999999998</v>
      </c>
      <c r="BF339" s="90">
        <v>-329.96789999999999</v>
      </c>
      <c r="BG339" s="91">
        <v>286.08550000000008</v>
      </c>
      <c r="BH339" s="91">
        <v>956.90349999999989</v>
      </c>
      <c r="BI339" s="92">
        <v>1160.2240000000002</v>
      </c>
      <c r="BJ339" s="90">
        <v>-448.37830820999983</v>
      </c>
      <c r="BK339" s="91">
        <v>2168.41389961</v>
      </c>
      <c r="BL339" s="91">
        <v>708.69723498999997</v>
      </c>
      <c r="BM339" s="92">
        <v>180.02043495999999</v>
      </c>
      <c r="BN339" s="90">
        <v>517.80434376999995</v>
      </c>
      <c r="BO339" s="91">
        <v>3161.0482220100002</v>
      </c>
      <c r="BP339" s="91">
        <v>-223.33569897000007</v>
      </c>
      <c r="BQ339" s="92">
        <v>1189.8940015400001</v>
      </c>
      <c r="BR339" s="90">
        <v>202.53777324000004</v>
      </c>
      <c r="BS339" s="91">
        <v>1518.03456426</v>
      </c>
      <c r="BT339" s="91">
        <v>2776.63124178</v>
      </c>
      <c r="BU339" s="92">
        <v>1358.8372001499999</v>
      </c>
      <c r="BV339" s="90">
        <v>520.10619611000004</v>
      </c>
      <c r="BW339" s="91">
        <v>875.34457997000004</v>
      </c>
      <c r="BX339" s="91">
        <v>-260.23494994000004</v>
      </c>
      <c r="BY339" s="92">
        <v>-90.080060949999933</v>
      </c>
      <c r="BZ339" s="90">
        <v>-754.90477504</v>
      </c>
      <c r="CA339" s="91">
        <v>661.23747473999993</v>
      </c>
      <c r="CB339" s="91">
        <v>79.489747079999859</v>
      </c>
      <c r="CC339" s="92">
        <v>103.08762172</v>
      </c>
      <c r="CD339" s="90">
        <v>-429.40318899999983</v>
      </c>
      <c r="CE339" s="91">
        <v>24.214220070000124</v>
      </c>
      <c r="CF339" s="91">
        <v>-504.21817931999988</v>
      </c>
      <c r="CG339" s="92">
        <v>-745.55538213999989</v>
      </c>
      <c r="CH339" s="91">
        <v>-548.82447486000012</v>
      </c>
      <c r="CI339" s="91">
        <v>-762.66598236999994</v>
      </c>
      <c r="CJ339" s="91">
        <v>-223.03839589</v>
      </c>
      <c r="CK339" s="92">
        <v>-809.33453957999996</v>
      </c>
      <c r="CL339" s="90">
        <v>-1305.9832244699999</v>
      </c>
      <c r="CM339" s="91">
        <v>84.026639919999894</v>
      </c>
      <c r="CN339" s="91">
        <v>-219.20754963999997</v>
      </c>
      <c r="CO339" s="91">
        <v>386.16296551000016</v>
      </c>
      <c r="CP339" s="90">
        <v>-73.606634990000089</v>
      </c>
      <c r="CQ339" s="91">
        <v>32.357467439999937</v>
      </c>
      <c r="CR339" s="91">
        <v>1568.89134208</v>
      </c>
      <c r="CS339" s="92">
        <v>-914.90546117999997</v>
      </c>
      <c r="CT339" s="90">
        <v>-593.52970409</v>
      </c>
      <c r="CU339" s="91">
        <v>-1746.5929980599999</v>
      </c>
      <c r="CV339" s="91">
        <v>-1048.39390076</v>
      </c>
      <c r="CW339" s="92">
        <v>-196.39304915000002</v>
      </c>
      <c r="CX339" s="90">
        <v>51.335056529999889</v>
      </c>
      <c r="CY339" s="91">
        <v>-406.00713088999987</v>
      </c>
      <c r="CZ339" s="91">
        <v>-1349.2007822600001</v>
      </c>
      <c r="DA339" s="92">
        <v>394.38432790999997</v>
      </c>
      <c r="DB339" s="90">
        <v>-972.70488872999999</v>
      </c>
      <c r="DC339" s="91">
        <v>0.66284445999991704</v>
      </c>
      <c r="DD339" s="91">
        <v>281.18516850000009</v>
      </c>
      <c r="DE339" s="92">
        <v>-120.56201104000004</v>
      </c>
      <c r="DF339" s="90">
        <v>79.35314026000006</v>
      </c>
      <c r="DG339" s="91">
        <v>-2076.0737617200002</v>
      </c>
      <c r="DH339" s="91">
        <v>-913.40694282000004</v>
      </c>
      <c r="DI339" s="92">
        <v>-285.70032994000002</v>
      </c>
      <c r="DJ339" s="90">
        <v>-590.77269043000001</v>
      </c>
      <c r="DK339" s="91">
        <v>-74.531285459999992</v>
      </c>
      <c r="DL339" s="91">
        <v>-1029.9337129599999</v>
      </c>
      <c r="DM339" s="92">
        <v>325.03272124000017</v>
      </c>
      <c r="DN339" s="90">
        <v>34.263295389999996</v>
      </c>
      <c r="DO339" s="91">
        <v>-525.16823531</v>
      </c>
      <c r="DP339" s="91">
        <v>1253.7841707800001</v>
      </c>
      <c r="DQ339" s="92">
        <v>-125.81125311000022</v>
      </c>
      <c r="DR339" s="90">
        <v>-265.77372778</v>
      </c>
    </row>
    <row r="340" spans="1:122" s="10" customFormat="1" ht="13.2" customHeight="1" x14ac:dyDescent="0.3">
      <c r="A340" s="58" t="s">
        <v>54</v>
      </c>
      <c r="B340" s="151">
        <v>261.3</v>
      </c>
      <c r="C340" s="91">
        <v>924.85899999999992</v>
      </c>
      <c r="D340" s="91">
        <v>1143.0419999999999</v>
      </c>
      <c r="E340" s="92">
        <v>1269.9760000000001</v>
      </c>
      <c r="F340" s="91">
        <v>1093.8989999999999</v>
      </c>
      <c r="G340" s="91">
        <v>3240.4300000000003</v>
      </c>
      <c r="H340" s="91">
        <v>2143.703</v>
      </c>
      <c r="I340" s="92">
        <v>5725.6409999999996</v>
      </c>
      <c r="J340" s="90">
        <v>1015.2849999999999</v>
      </c>
      <c r="K340" s="91">
        <v>2397.357</v>
      </c>
      <c r="L340" s="91">
        <v>3591.4979999999996</v>
      </c>
      <c r="M340" s="92">
        <v>3331.23</v>
      </c>
      <c r="N340" s="90">
        <v>2228.056</v>
      </c>
      <c r="O340" s="91">
        <v>3430.1559999999999</v>
      </c>
      <c r="P340" s="91">
        <v>4065.596</v>
      </c>
      <c r="Q340" s="92">
        <v>2538.2070000000003</v>
      </c>
      <c r="R340" s="90">
        <v>861.21499999999992</v>
      </c>
      <c r="S340" s="91">
        <v>3034.2039999999997</v>
      </c>
      <c r="T340" s="91">
        <v>748.09699999999998</v>
      </c>
      <c r="U340" s="92">
        <v>3737.4859999999999</v>
      </c>
      <c r="V340" s="90">
        <v>933.83299999999997</v>
      </c>
      <c r="W340" s="91">
        <v>653.62900000000002</v>
      </c>
      <c r="X340" s="91">
        <v>1200.9589999999998</v>
      </c>
      <c r="Y340" s="92">
        <v>644.88400000000001</v>
      </c>
      <c r="Z340" s="90">
        <v>1157.3420000000001</v>
      </c>
      <c r="AA340" s="91">
        <v>466.51</v>
      </c>
      <c r="AB340" s="91">
        <v>1458.2950000000001</v>
      </c>
      <c r="AC340" s="92">
        <v>908.12199999999996</v>
      </c>
      <c r="AD340" s="90">
        <v>702.73</v>
      </c>
      <c r="AE340" s="91">
        <v>596.33961718749993</v>
      </c>
      <c r="AF340" s="91">
        <v>309.35699999999997</v>
      </c>
      <c r="AG340" s="92">
        <v>134.47</v>
      </c>
      <c r="AH340" s="90">
        <v>180.751</v>
      </c>
      <c r="AI340" s="91">
        <v>766.63300000000004</v>
      </c>
      <c r="AJ340" s="91">
        <v>1139.0880000000002</v>
      </c>
      <c r="AK340" s="92">
        <v>1131.4159999999999</v>
      </c>
      <c r="AL340" s="90">
        <v>1546.095</v>
      </c>
      <c r="AM340" s="91">
        <v>294.40800000000002</v>
      </c>
      <c r="AN340" s="91">
        <v>367.10700000000003</v>
      </c>
      <c r="AO340" s="92">
        <v>1357.9670000000001</v>
      </c>
      <c r="AP340" s="90">
        <v>197.42100000000002</v>
      </c>
      <c r="AQ340" s="91">
        <v>549.83000000000004</v>
      </c>
      <c r="AR340" s="91">
        <v>1134.752</v>
      </c>
      <c r="AS340" s="92">
        <v>1060.0239999999999</v>
      </c>
      <c r="AT340" s="90">
        <v>1467.6559999999999</v>
      </c>
      <c r="AU340" s="91">
        <v>514.16300000000001</v>
      </c>
      <c r="AV340" s="91">
        <v>1176.0859999999998</v>
      </c>
      <c r="AW340" s="92">
        <v>1392.239</v>
      </c>
      <c r="AX340" s="90">
        <v>1739.511</v>
      </c>
      <c r="AY340" s="91">
        <v>2701.33</v>
      </c>
      <c r="AZ340" s="91">
        <v>1767.7470000000001</v>
      </c>
      <c r="BA340" s="92">
        <v>391.91399999999999</v>
      </c>
      <c r="BB340" s="90">
        <v>1673.4859999999999</v>
      </c>
      <c r="BC340" s="91">
        <v>355.1</v>
      </c>
      <c r="BD340" s="91">
        <v>70.733000000000004</v>
      </c>
      <c r="BE340" s="92">
        <v>769.36599999999999</v>
      </c>
      <c r="BF340" s="90">
        <v>189.12880000000001</v>
      </c>
      <c r="BG340" s="91">
        <v>1069.1678999999999</v>
      </c>
      <c r="BH340" s="91">
        <v>1573.7894000000001</v>
      </c>
      <c r="BI340" s="92">
        <v>1396.9234000000001</v>
      </c>
      <c r="BJ340" s="90">
        <v>1313.42107452</v>
      </c>
      <c r="BK340" s="91">
        <v>2761.1639533500002</v>
      </c>
      <c r="BL340" s="91">
        <v>2196.7634485099998</v>
      </c>
      <c r="BM340" s="92">
        <v>761.66594512999995</v>
      </c>
      <c r="BN340" s="90">
        <v>860.15473034999991</v>
      </c>
      <c r="BO340" s="91">
        <v>3558.40826715</v>
      </c>
      <c r="BP340" s="91">
        <v>372.98377435000003</v>
      </c>
      <c r="BQ340" s="92">
        <v>1810.7528065399999</v>
      </c>
      <c r="BR340" s="90">
        <v>523.83341427999994</v>
      </c>
      <c r="BS340" s="91">
        <v>1627.2167431600001</v>
      </c>
      <c r="BT340" s="91">
        <v>3294.1156986699998</v>
      </c>
      <c r="BU340" s="92">
        <v>2032.3446713599999</v>
      </c>
      <c r="BV340" s="90">
        <v>649.39417677999995</v>
      </c>
      <c r="BW340" s="91">
        <v>1314.62968357</v>
      </c>
      <c r="BX340" s="91">
        <v>345.97523402000002</v>
      </c>
      <c r="BY340" s="92">
        <v>1298.8153894000002</v>
      </c>
      <c r="BZ340" s="90">
        <v>182.66894982999997</v>
      </c>
      <c r="CA340" s="91">
        <v>1744.8989166899999</v>
      </c>
      <c r="CB340" s="91">
        <v>1081.4437111</v>
      </c>
      <c r="CC340" s="92">
        <v>880.48523903</v>
      </c>
      <c r="CD340" s="90">
        <v>1160.1554417300001</v>
      </c>
      <c r="CE340" s="91">
        <v>1576.6452392300002</v>
      </c>
      <c r="CF340" s="91">
        <v>913.35818859000005</v>
      </c>
      <c r="CG340" s="92">
        <v>560.66809454999998</v>
      </c>
      <c r="CH340" s="91">
        <v>304.73552094000001</v>
      </c>
      <c r="CI340" s="91">
        <v>206.99700425000003</v>
      </c>
      <c r="CJ340" s="91">
        <v>212.35723722</v>
      </c>
      <c r="CK340" s="92">
        <v>238.96273423</v>
      </c>
      <c r="CL340" s="90">
        <v>186.95687525</v>
      </c>
      <c r="CM340" s="91">
        <v>1084.1775125199999</v>
      </c>
      <c r="CN340" s="91">
        <v>201.61201208</v>
      </c>
      <c r="CO340" s="91">
        <v>1371.7690442700002</v>
      </c>
      <c r="CP340" s="90">
        <v>1139.7636487099999</v>
      </c>
      <c r="CQ340" s="91">
        <v>1813.1368661399999</v>
      </c>
      <c r="CR340" s="91">
        <v>2526.6108837499996</v>
      </c>
      <c r="CS340" s="92">
        <v>353.64520489000006</v>
      </c>
      <c r="CT340" s="90">
        <v>37.547384910000005</v>
      </c>
      <c r="CU340" s="91">
        <v>54.756652240000008</v>
      </c>
      <c r="CV340" s="91">
        <v>804.48281658999997</v>
      </c>
      <c r="CW340" s="92">
        <v>475.41825954000001</v>
      </c>
      <c r="CX340" s="90">
        <v>1865.4732735499997</v>
      </c>
      <c r="CY340" s="91">
        <v>330.25338804000006</v>
      </c>
      <c r="CZ340" s="91">
        <v>305.92240771999997</v>
      </c>
      <c r="DA340" s="92">
        <v>571.44659294999997</v>
      </c>
      <c r="DB340" s="90">
        <v>65.215106689999999</v>
      </c>
      <c r="DC340" s="91">
        <v>1885.9241998899997</v>
      </c>
      <c r="DD340" s="91">
        <v>1358.5248735</v>
      </c>
      <c r="DE340" s="92">
        <v>783.72925542999997</v>
      </c>
      <c r="DF340" s="90">
        <v>642.84961253000006</v>
      </c>
      <c r="DG340" s="91">
        <v>80.402644429999995</v>
      </c>
      <c r="DH340" s="91">
        <v>205.66352676000002</v>
      </c>
      <c r="DI340" s="92">
        <v>207.02125945</v>
      </c>
      <c r="DJ340" s="90">
        <v>305.58217766999996</v>
      </c>
      <c r="DK340" s="91">
        <v>376.18999200000002</v>
      </c>
      <c r="DL340" s="91">
        <v>138.77809708000001</v>
      </c>
      <c r="DM340" s="92">
        <v>1148.3965632700001</v>
      </c>
      <c r="DN340" s="90">
        <v>126.0926321</v>
      </c>
      <c r="DO340" s="91">
        <v>176.13294668</v>
      </c>
      <c r="DP340" s="91">
        <v>1318.3777333799999</v>
      </c>
      <c r="DQ340" s="92">
        <v>1588.3436493099998</v>
      </c>
      <c r="DR340" s="90">
        <v>339.88538126999998</v>
      </c>
    </row>
    <row r="341" spans="1:122" s="10" customFormat="1" ht="13.2" customHeight="1" x14ac:dyDescent="0.3">
      <c r="A341" s="58" t="s">
        <v>55</v>
      </c>
      <c r="B341" s="151">
        <v>159.786</v>
      </c>
      <c r="C341" s="91">
        <v>517.98299999999995</v>
      </c>
      <c r="D341" s="91">
        <v>60.616</v>
      </c>
      <c r="E341" s="92">
        <v>120.38499999999999</v>
      </c>
      <c r="F341" s="91">
        <v>241.68600000000001</v>
      </c>
      <c r="G341" s="91">
        <v>272.98100000000005</v>
      </c>
      <c r="H341" s="91">
        <v>111.982</v>
      </c>
      <c r="I341" s="92">
        <v>517.54500000000007</v>
      </c>
      <c r="J341" s="90">
        <v>23.038</v>
      </c>
      <c r="K341" s="91">
        <v>490.56799999999998</v>
      </c>
      <c r="L341" s="91">
        <v>524.06799999999998</v>
      </c>
      <c r="M341" s="92">
        <v>811.81399999999996</v>
      </c>
      <c r="N341" s="90">
        <v>289.476</v>
      </c>
      <c r="O341" s="91">
        <v>224.80500000000001</v>
      </c>
      <c r="P341" s="91">
        <v>520.947</v>
      </c>
      <c r="Q341" s="92">
        <v>1053.1959999999999</v>
      </c>
      <c r="R341" s="90">
        <v>1202.4159999999999</v>
      </c>
      <c r="S341" s="91">
        <v>600.846</v>
      </c>
      <c r="T341" s="91">
        <v>1801.931</v>
      </c>
      <c r="U341" s="92">
        <v>766.22</v>
      </c>
      <c r="V341" s="90">
        <v>201.96100000000001</v>
      </c>
      <c r="W341" s="91">
        <v>406.197</v>
      </c>
      <c r="X341" s="91">
        <v>284.108</v>
      </c>
      <c r="Y341" s="92">
        <v>629.65826806640632</v>
      </c>
      <c r="Z341" s="90">
        <v>470.31200000000001</v>
      </c>
      <c r="AA341" s="91">
        <v>1632.934</v>
      </c>
      <c r="AB341" s="91">
        <v>584.1</v>
      </c>
      <c r="AC341" s="92">
        <v>2308.3249999999998</v>
      </c>
      <c r="AD341" s="90">
        <v>1092.3620000000001</v>
      </c>
      <c r="AE341" s="91">
        <v>2446.94</v>
      </c>
      <c r="AF341" s="91">
        <v>1459.0990000000002</v>
      </c>
      <c r="AG341" s="92">
        <v>1221.5839999999998</v>
      </c>
      <c r="AH341" s="90">
        <v>633.226</v>
      </c>
      <c r="AI341" s="91">
        <v>577.54999999999995</v>
      </c>
      <c r="AJ341" s="91">
        <v>560.75</v>
      </c>
      <c r="AK341" s="92">
        <v>1447.5880000000002</v>
      </c>
      <c r="AL341" s="90">
        <v>1432.2109999999998</v>
      </c>
      <c r="AM341" s="91">
        <v>1492.7649999999999</v>
      </c>
      <c r="AN341" s="91">
        <v>2059.8939999999998</v>
      </c>
      <c r="AO341" s="92">
        <v>2453.5340000000001</v>
      </c>
      <c r="AP341" s="90">
        <v>383.846</v>
      </c>
      <c r="AQ341" s="91">
        <v>1547.45</v>
      </c>
      <c r="AR341" s="91">
        <v>2360.904</v>
      </c>
      <c r="AS341" s="92">
        <v>2099.509</v>
      </c>
      <c r="AT341" s="90">
        <v>534.33699999999999</v>
      </c>
      <c r="AU341" s="91">
        <v>1351.7850000000001</v>
      </c>
      <c r="AV341" s="91">
        <v>1081.8579999999999</v>
      </c>
      <c r="AW341" s="92">
        <v>1287.7330000000002</v>
      </c>
      <c r="AX341" s="90">
        <v>1464.335</v>
      </c>
      <c r="AY341" s="91">
        <v>1882.5259999999998</v>
      </c>
      <c r="AZ341" s="91">
        <v>911.49900000000002</v>
      </c>
      <c r="BA341" s="92">
        <v>1353.4549999999999</v>
      </c>
      <c r="BB341" s="90">
        <v>1020.1800000000001</v>
      </c>
      <c r="BC341" s="91">
        <v>814.26900000000001</v>
      </c>
      <c r="BD341" s="91">
        <v>779.96</v>
      </c>
      <c r="BE341" s="92">
        <v>948.96400000000006</v>
      </c>
      <c r="BF341" s="90">
        <v>519.09669999999994</v>
      </c>
      <c r="BG341" s="91">
        <v>783.08239999999989</v>
      </c>
      <c r="BH341" s="91">
        <v>616.88589999999999</v>
      </c>
      <c r="BI341" s="92">
        <v>236.6994</v>
      </c>
      <c r="BJ341" s="90">
        <v>1761.7993827299999</v>
      </c>
      <c r="BK341" s="91">
        <v>592.75005374</v>
      </c>
      <c r="BL341" s="91">
        <v>1488.06621352</v>
      </c>
      <c r="BM341" s="92">
        <v>581.64551016999997</v>
      </c>
      <c r="BN341" s="90">
        <v>342.35038658000002</v>
      </c>
      <c r="BO341" s="91">
        <v>397.36004514000001</v>
      </c>
      <c r="BP341" s="91">
        <v>596.31947332000004</v>
      </c>
      <c r="BQ341" s="92">
        <v>620.85880500000007</v>
      </c>
      <c r="BR341" s="90">
        <v>321.29564103999996</v>
      </c>
      <c r="BS341" s="91">
        <v>109.1821789</v>
      </c>
      <c r="BT341" s="91">
        <v>517.48445689000005</v>
      </c>
      <c r="BU341" s="92">
        <v>673.50747120999995</v>
      </c>
      <c r="BV341" s="90">
        <v>129.28798067</v>
      </c>
      <c r="BW341" s="91">
        <v>439.28510360000001</v>
      </c>
      <c r="BX341" s="91">
        <v>606.21018395999999</v>
      </c>
      <c r="BY341" s="92">
        <v>1388.8954503499999</v>
      </c>
      <c r="BZ341" s="90">
        <v>937.57372486999998</v>
      </c>
      <c r="CA341" s="91">
        <v>1083.6614419499999</v>
      </c>
      <c r="CB341" s="91">
        <v>1001.9539640200001</v>
      </c>
      <c r="CC341" s="92">
        <v>777.39761730999999</v>
      </c>
      <c r="CD341" s="90">
        <v>1589.55863073</v>
      </c>
      <c r="CE341" s="91">
        <v>1552.43101916</v>
      </c>
      <c r="CF341" s="91">
        <v>1417.57636791</v>
      </c>
      <c r="CG341" s="92">
        <v>1306.2234766900001</v>
      </c>
      <c r="CH341" s="91">
        <v>853.55999580000002</v>
      </c>
      <c r="CI341" s="91">
        <v>969.66298662000008</v>
      </c>
      <c r="CJ341" s="91">
        <v>435.39563310999995</v>
      </c>
      <c r="CK341" s="92">
        <v>1048.29727381</v>
      </c>
      <c r="CL341" s="90">
        <v>1492.9400997199998</v>
      </c>
      <c r="CM341" s="91">
        <v>1000.1508726000001</v>
      </c>
      <c r="CN341" s="91">
        <v>420.81956172000002</v>
      </c>
      <c r="CO341" s="91">
        <v>985.60607875999995</v>
      </c>
      <c r="CP341" s="90">
        <v>1213.3702836999998</v>
      </c>
      <c r="CQ341" s="91">
        <v>1780.7793987000002</v>
      </c>
      <c r="CR341" s="91">
        <v>957.71954167000001</v>
      </c>
      <c r="CS341" s="92">
        <v>1268.55066607</v>
      </c>
      <c r="CT341" s="90">
        <v>631.07708899999989</v>
      </c>
      <c r="CU341" s="91">
        <v>1801.3496502999999</v>
      </c>
      <c r="CV341" s="91">
        <v>1852.8767173499998</v>
      </c>
      <c r="CW341" s="92">
        <v>671.81130869000003</v>
      </c>
      <c r="CX341" s="90">
        <v>1814.13821702</v>
      </c>
      <c r="CY341" s="91">
        <v>736.26051892999999</v>
      </c>
      <c r="CZ341" s="91">
        <v>1655.12318998</v>
      </c>
      <c r="DA341" s="92">
        <v>177.06226503999997</v>
      </c>
      <c r="DB341" s="90">
        <v>1037.9199954199999</v>
      </c>
      <c r="DC341" s="91">
        <v>1885.2613554299999</v>
      </c>
      <c r="DD341" s="91">
        <v>1077.3397049999999</v>
      </c>
      <c r="DE341" s="92">
        <v>904.2912664700001</v>
      </c>
      <c r="DF341" s="90">
        <v>563.49647227000003</v>
      </c>
      <c r="DG341" s="91">
        <v>2156.47640615</v>
      </c>
      <c r="DH341" s="91">
        <v>1119.07046958</v>
      </c>
      <c r="DI341" s="92">
        <v>492.72158939000002</v>
      </c>
      <c r="DJ341" s="90">
        <v>896.35486809999998</v>
      </c>
      <c r="DK341" s="91">
        <v>450.72127745999995</v>
      </c>
      <c r="DL341" s="91">
        <v>1168.71181004</v>
      </c>
      <c r="DM341" s="92">
        <v>823.36384203</v>
      </c>
      <c r="DN341" s="90">
        <v>91.829336710000007</v>
      </c>
      <c r="DO341" s="91">
        <v>701.30118199000003</v>
      </c>
      <c r="DP341" s="91">
        <v>64.593562600000013</v>
      </c>
      <c r="DQ341" s="92">
        <v>1714.1549024200001</v>
      </c>
      <c r="DR341" s="90">
        <v>605.65910904999998</v>
      </c>
    </row>
    <row r="342" spans="1:122" s="10" customFormat="1" ht="13.2" customHeight="1" x14ac:dyDescent="0.3">
      <c r="A342" s="174" t="s">
        <v>0</v>
      </c>
      <c r="B342" s="151"/>
      <c r="C342" s="91"/>
      <c r="D342" s="91"/>
      <c r="E342" s="92"/>
      <c r="F342" s="91"/>
      <c r="G342" s="91"/>
      <c r="H342" s="91"/>
      <c r="I342" s="92"/>
      <c r="J342" s="90"/>
      <c r="K342" s="91"/>
      <c r="L342" s="91"/>
      <c r="M342" s="92"/>
      <c r="N342" s="90"/>
      <c r="O342" s="91"/>
      <c r="P342" s="91"/>
      <c r="Q342" s="92"/>
      <c r="R342" s="90"/>
      <c r="S342" s="91"/>
      <c r="T342" s="91"/>
      <c r="U342" s="92"/>
      <c r="V342" s="90"/>
      <c r="W342" s="91"/>
      <c r="X342" s="91"/>
      <c r="Y342" s="92"/>
      <c r="Z342" s="90"/>
      <c r="AA342" s="91"/>
      <c r="AB342" s="91"/>
      <c r="AC342" s="92"/>
      <c r="AD342" s="90"/>
      <c r="AE342" s="91"/>
      <c r="AF342" s="91"/>
      <c r="AG342" s="92"/>
      <c r="AH342" s="90"/>
      <c r="AI342" s="91"/>
      <c r="AJ342" s="91"/>
      <c r="AK342" s="92"/>
      <c r="AL342" s="90"/>
      <c r="AM342" s="91"/>
      <c r="AN342" s="91"/>
      <c r="AO342" s="92"/>
      <c r="AP342" s="90"/>
      <c r="AQ342" s="91"/>
      <c r="AR342" s="91"/>
      <c r="AS342" s="92"/>
      <c r="AT342" s="90"/>
      <c r="AU342" s="91"/>
      <c r="AV342" s="91"/>
      <c r="AW342" s="92"/>
      <c r="AX342" s="90"/>
      <c r="AY342" s="91"/>
      <c r="AZ342" s="91"/>
      <c r="BA342" s="92"/>
      <c r="BB342" s="90"/>
      <c r="BC342" s="91"/>
      <c r="BD342" s="91"/>
      <c r="BE342" s="92"/>
      <c r="BF342" s="90"/>
      <c r="BG342" s="91"/>
      <c r="BH342" s="91"/>
      <c r="BI342" s="92"/>
      <c r="BJ342" s="90"/>
      <c r="BK342" s="91"/>
      <c r="BL342" s="91"/>
      <c r="BM342" s="92"/>
      <c r="BN342" s="90"/>
      <c r="BO342" s="91"/>
      <c r="BP342" s="91"/>
      <c r="BQ342" s="92"/>
      <c r="BR342" s="90"/>
      <c r="BS342" s="91"/>
      <c r="BT342" s="91"/>
      <c r="BU342" s="92"/>
      <c r="BV342" s="90"/>
      <c r="BW342" s="91"/>
      <c r="BX342" s="91"/>
      <c r="BY342" s="92"/>
      <c r="BZ342" s="90"/>
      <c r="CA342" s="91"/>
      <c r="CB342" s="91"/>
      <c r="CC342" s="92"/>
      <c r="CD342" s="90"/>
      <c r="CE342" s="91"/>
      <c r="CF342" s="91"/>
      <c r="CG342" s="92"/>
      <c r="CH342" s="91"/>
      <c r="CI342" s="91"/>
      <c r="CJ342" s="91"/>
      <c r="CK342" s="92"/>
      <c r="CL342" s="90"/>
      <c r="CM342" s="91"/>
      <c r="CN342" s="91"/>
      <c r="CO342" s="91"/>
      <c r="CP342" s="90"/>
      <c r="CQ342" s="91"/>
      <c r="CR342" s="91"/>
      <c r="CS342" s="92"/>
      <c r="CT342" s="90"/>
      <c r="CU342" s="91"/>
      <c r="CV342" s="91"/>
      <c r="CW342" s="92"/>
      <c r="CX342" s="90"/>
      <c r="CY342" s="91"/>
      <c r="CZ342" s="91"/>
      <c r="DA342" s="92"/>
      <c r="DB342" s="90"/>
      <c r="DC342" s="91"/>
      <c r="DD342" s="91"/>
      <c r="DE342" s="92"/>
      <c r="DF342" s="90"/>
      <c r="DG342" s="91"/>
      <c r="DH342" s="91"/>
      <c r="DI342" s="92"/>
      <c r="DJ342" s="90"/>
      <c r="DK342" s="91"/>
      <c r="DL342" s="91"/>
      <c r="DM342" s="92"/>
      <c r="DN342" s="90"/>
      <c r="DO342" s="91"/>
      <c r="DP342" s="91"/>
      <c r="DQ342" s="92"/>
      <c r="DR342" s="90"/>
    </row>
    <row r="343" spans="1:122" s="10" customFormat="1" ht="13.2" customHeight="1" x14ac:dyDescent="0.3">
      <c r="A343" s="176" t="s">
        <v>35</v>
      </c>
      <c r="B343" s="157">
        <v>-2.496</v>
      </c>
      <c r="C343" s="109">
        <v>-31.910999999999998</v>
      </c>
      <c r="D343" s="109">
        <v>17.599999999999998</v>
      </c>
      <c r="E343" s="110">
        <v>-0.65699999999999914</v>
      </c>
      <c r="F343" s="109">
        <v>16.608000000000001</v>
      </c>
      <c r="G343" s="109">
        <v>11.295999999999999</v>
      </c>
      <c r="H343" s="109">
        <v>12.784000000000001</v>
      </c>
      <c r="I343" s="110">
        <v>-2.3510000000000009</v>
      </c>
      <c r="J343" s="108">
        <v>28.348000000000003</v>
      </c>
      <c r="K343" s="109">
        <v>47.907000000000004</v>
      </c>
      <c r="L343" s="109">
        <v>33.492000000000004</v>
      </c>
      <c r="M343" s="110">
        <v>142.87599999999998</v>
      </c>
      <c r="N343" s="108">
        <v>44.493000000000002</v>
      </c>
      <c r="O343" s="109">
        <v>66.432999999999993</v>
      </c>
      <c r="P343" s="109">
        <v>339.02600000000001</v>
      </c>
      <c r="Q343" s="110">
        <v>9.8929999999999989</v>
      </c>
      <c r="R343" s="108">
        <v>100.78100000000001</v>
      </c>
      <c r="S343" s="109">
        <v>24.355</v>
      </c>
      <c r="T343" s="109">
        <v>-58.045000000000002</v>
      </c>
      <c r="U343" s="110">
        <v>21.039000000000001</v>
      </c>
      <c r="V343" s="108">
        <v>39.072240000000001</v>
      </c>
      <c r="W343" s="109">
        <v>-6.1067800000000023</v>
      </c>
      <c r="X343" s="109">
        <v>108.01038</v>
      </c>
      <c r="Y343" s="110">
        <v>56.411292031250007</v>
      </c>
      <c r="Z343" s="108">
        <v>110.43318000000001</v>
      </c>
      <c r="AA343" s="109">
        <v>189.76382000000001</v>
      </c>
      <c r="AB343" s="109">
        <v>40.835479999999997</v>
      </c>
      <c r="AC343" s="110">
        <v>129.98828</v>
      </c>
      <c r="AD343" s="108">
        <v>275.18710000000004</v>
      </c>
      <c r="AE343" s="109">
        <v>92.62276</v>
      </c>
      <c r="AF343" s="109">
        <v>-52.114100000000008</v>
      </c>
      <c r="AG343" s="110">
        <v>40.50139999999999</v>
      </c>
      <c r="AH343" s="108">
        <v>18.743619999999996</v>
      </c>
      <c r="AI343" s="109">
        <v>52.227799999999988</v>
      </c>
      <c r="AJ343" s="109">
        <v>108.93787999999998</v>
      </c>
      <c r="AK343" s="110">
        <v>-28.912560000000006</v>
      </c>
      <c r="AL343" s="108">
        <v>-50.596939999999989</v>
      </c>
      <c r="AM343" s="109">
        <v>290.66493999999994</v>
      </c>
      <c r="AN343" s="109">
        <v>294.38482000000005</v>
      </c>
      <c r="AO343" s="110">
        <v>142.96382</v>
      </c>
      <c r="AP343" s="108">
        <v>-91.676360000000003</v>
      </c>
      <c r="AQ343" s="109">
        <v>-97.863020000000006</v>
      </c>
      <c r="AR343" s="109">
        <v>28.199819999999999</v>
      </c>
      <c r="AS343" s="110">
        <v>201.29430000000002</v>
      </c>
      <c r="AT343" s="108">
        <v>-37.768000000000001</v>
      </c>
      <c r="AU343" s="109">
        <v>-8.3815400000000082</v>
      </c>
      <c r="AV343" s="109">
        <v>19.529</v>
      </c>
      <c r="AW343" s="110">
        <v>-14.183000000000003</v>
      </c>
      <c r="AX343" s="108">
        <v>111.18499999999999</v>
      </c>
      <c r="AY343" s="109">
        <v>136.70800000000003</v>
      </c>
      <c r="AZ343" s="109">
        <v>217.20800000000003</v>
      </c>
      <c r="BA343" s="110">
        <v>245.16</v>
      </c>
      <c r="BB343" s="108">
        <v>195.08799999999999</v>
      </c>
      <c r="BC343" s="109">
        <v>185.15899999999999</v>
      </c>
      <c r="BD343" s="109">
        <v>21.206</v>
      </c>
      <c r="BE343" s="110">
        <v>-89.100999999999999</v>
      </c>
      <c r="BF343" s="108">
        <v>-203.88040000000001</v>
      </c>
      <c r="BG343" s="109">
        <v>-8.4035000000000011</v>
      </c>
      <c r="BH343" s="109">
        <v>42.986799999999995</v>
      </c>
      <c r="BI343" s="110">
        <v>13.065100000000001</v>
      </c>
      <c r="BJ343" s="108">
        <v>25.538957779999997</v>
      </c>
      <c r="BK343" s="109">
        <v>-8.5283876899999953</v>
      </c>
      <c r="BL343" s="109">
        <v>18.804082089999998</v>
      </c>
      <c r="BM343" s="110">
        <v>76.333529870000007</v>
      </c>
      <c r="BN343" s="108">
        <v>74.88355420000002</v>
      </c>
      <c r="BO343" s="109">
        <v>-65.764327879999996</v>
      </c>
      <c r="BP343" s="109">
        <v>17.522209959999994</v>
      </c>
      <c r="BQ343" s="110">
        <v>-29.46752673000001</v>
      </c>
      <c r="BR343" s="108">
        <v>0.77662012999999064</v>
      </c>
      <c r="BS343" s="109">
        <v>15.196263560000002</v>
      </c>
      <c r="BT343" s="109">
        <v>-29.426172610000002</v>
      </c>
      <c r="BU343" s="110">
        <v>-11.176512790000006</v>
      </c>
      <c r="BV343" s="108">
        <v>-45.555471689999997</v>
      </c>
      <c r="BW343" s="109">
        <v>-73.577418230000006</v>
      </c>
      <c r="BX343" s="109">
        <v>18.078549709999997</v>
      </c>
      <c r="BY343" s="110">
        <v>-9.2941496000000008</v>
      </c>
      <c r="BZ343" s="108">
        <v>-357.82718075000003</v>
      </c>
      <c r="CA343" s="109">
        <v>55.370714979999875</v>
      </c>
      <c r="CB343" s="109">
        <v>503.76339683000015</v>
      </c>
      <c r="CC343" s="110">
        <v>1366.8679449299998</v>
      </c>
      <c r="CD343" s="108">
        <v>2040.76598876</v>
      </c>
      <c r="CE343" s="109">
        <v>-290.08004913000042</v>
      </c>
      <c r="CF343" s="109">
        <v>2191.7892817600004</v>
      </c>
      <c r="CG343" s="110">
        <v>-492.77963793000026</v>
      </c>
      <c r="CH343" s="109">
        <v>-41.490530180000633</v>
      </c>
      <c r="CI343" s="109">
        <v>-1467.2795295499993</v>
      </c>
      <c r="CJ343" s="109">
        <v>10.416388389999838</v>
      </c>
      <c r="CK343" s="110">
        <v>529.44874465999999</v>
      </c>
      <c r="CL343" s="108">
        <v>10.449904289999875</v>
      </c>
      <c r="CM343" s="109">
        <v>-308.93816727000012</v>
      </c>
      <c r="CN343" s="109">
        <v>163.39799346999996</v>
      </c>
      <c r="CO343" s="109">
        <v>840.31937361999985</v>
      </c>
      <c r="CP343" s="108">
        <v>1224.0859957999999</v>
      </c>
      <c r="CQ343" s="109">
        <v>238.13328136999962</v>
      </c>
      <c r="CR343" s="109">
        <v>645.42953227999988</v>
      </c>
      <c r="CS343" s="110">
        <v>645.80588914999953</v>
      </c>
      <c r="CT343" s="108">
        <v>698.1998421000003</v>
      </c>
      <c r="CU343" s="109">
        <v>-278.61322651000035</v>
      </c>
      <c r="CV343" s="109">
        <v>1026.7007964999998</v>
      </c>
      <c r="CW343" s="110">
        <v>227.14187326000001</v>
      </c>
      <c r="CX343" s="108">
        <v>3786.9248318899995</v>
      </c>
      <c r="CY343" s="109">
        <v>1890.3802447899993</v>
      </c>
      <c r="CZ343" s="109">
        <v>-182.68606678000046</v>
      </c>
      <c r="DA343" s="110">
        <v>-97.885103579999907</v>
      </c>
      <c r="DB343" s="108">
        <v>-339.37570210000024</v>
      </c>
      <c r="DC343" s="109">
        <v>-1459.5553801099995</v>
      </c>
      <c r="DD343" s="109">
        <v>1036.4379115899994</v>
      </c>
      <c r="DE343" s="110">
        <v>-197.45004116999962</v>
      </c>
      <c r="DF343" s="108">
        <v>-1464.7411016899996</v>
      </c>
      <c r="DG343" s="109">
        <v>839.98266853999951</v>
      </c>
      <c r="DH343" s="109">
        <v>287.45097668999949</v>
      </c>
      <c r="DI343" s="110">
        <v>-1693.5019359699997</v>
      </c>
      <c r="DJ343" s="108">
        <v>-201.30741065000066</v>
      </c>
      <c r="DK343" s="109">
        <v>-1338.7382580600006</v>
      </c>
      <c r="DL343" s="109">
        <v>-1353.4017345100003</v>
      </c>
      <c r="DM343" s="110">
        <v>-5100.9505754599995</v>
      </c>
      <c r="DN343" s="108">
        <v>-197.10430840000004</v>
      </c>
      <c r="DO343" s="109">
        <v>2417.107759869999</v>
      </c>
      <c r="DP343" s="109">
        <v>-1780.1555429800001</v>
      </c>
      <c r="DQ343" s="110">
        <v>1736.5871275300001</v>
      </c>
      <c r="DR343" s="108">
        <v>-950.99315654000031</v>
      </c>
    </row>
    <row r="344" spans="1:122" s="10" customFormat="1" ht="13.2" customHeight="1" x14ac:dyDescent="0.3">
      <c r="A344" s="172" t="s">
        <v>95</v>
      </c>
      <c r="B344" s="158">
        <v>-6.6379999999999999</v>
      </c>
      <c r="C344" s="112">
        <v>-53.839000000000006</v>
      </c>
      <c r="D344" s="112">
        <v>-203.33199999999999</v>
      </c>
      <c r="E344" s="113">
        <v>-16.623000000000001</v>
      </c>
      <c r="F344" s="112">
        <v>-40.643999999999998</v>
      </c>
      <c r="G344" s="112">
        <v>-10.044</v>
      </c>
      <c r="H344" s="112">
        <v>-30.452000000000002</v>
      </c>
      <c r="I344" s="113">
        <v>-18.166</v>
      </c>
      <c r="J344" s="111">
        <v>-27.539000000000001</v>
      </c>
      <c r="K344" s="112">
        <v>-26.783000000000001</v>
      </c>
      <c r="L344" s="112">
        <v>-72.551999999999992</v>
      </c>
      <c r="M344" s="113">
        <v>-36.834000000000003</v>
      </c>
      <c r="N344" s="111">
        <v>-49.266999999999996</v>
      </c>
      <c r="O344" s="112">
        <v>-59.036999999999999</v>
      </c>
      <c r="P344" s="112">
        <v>-36.768000000000001</v>
      </c>
      <c r="Q344" s="113">
        <v>-112.33399999999999</v>
      </c>
      <c r="R344" s="111">
        <v>-197.13399999999999</v>
      </c>
      <c r="S344" s="112">
        <v>-165.93099999999998</v>
      </c>
      <c r="T344" s="112">
        <v>-110.18</v>
      </c>
      <c r="U344" s="113">
        <v>-168.98699999999999</v>
      </c>
      <c r="V344" s="111">
        <v>-43.322999999999993</v>
      </c>
      <c r="W344" s="112">
        <v>-49.577999999999996</v>
      </c>
      <c r="X344" s="112">
        <v>-31.466999999999999</v>
      </c>
      <c r="Y344" s="113">
        <v>-261.274</v>
      </c>
      <c r="Z344" s="111">
        <v>-220.02100000000002</v>
      </c>
      <c r="AA344" s="112">
        <v>-53.400999999999996</v>
      </c>
      <c r="AB344" s="112">
        <v>-73.463999999999999</v>
      </c>
      <c r="AC344" s="113">
        <v>-219.68200000000002</v>
      </c>
      <c r="AD344" s="111">
        <v>-254.00300000000001</v>
      </c>
      <c r="AE344" s="112">
        <v>-117.333</v>
      </c>
      <c r="AF344" s="112">
        <v>-402.88099999999997</v>
      </c>
      <c r="AG344" s="113">
        <v>-158.971</v>
      </c>
      <c r="AH344" s="111">
        <v>-109.914</v>
      </c>
      <c r="AI344" s="112">
        <v>-280.05599999999998</v>
      </c>
      <c r="AJ344" s="112">
        <v>-39.864000000000004</v>
      </c>
      <c r="AK344" s="113">
        <v>-252.75400000000002</v>
      </c>
      <c r="AL344" s="111">
        <v>-158.58799999999999</v>
      </c>
      <c r="AM344" s="112">
        <v>83.796999999999983</v>
      </c>
      <c r="AN344" s="112">
        <v>-227.22399999999999</v>
      </c>
      <c r="AO344" s="113">
        <v>-165.2</v>
      </c>
      <c r="AP344" s="111">
        <v>-142.053</v>
      </c>
      <c r="AQ344" s="112">
        <v>-220.584</v>
      </c>
      <c r="AR344" s="112">
        <v>-78.540999999999997</v>
      </c>
      <c r="AS344" s="113">
        <v>-66.852000000000004</v>
      </c>
      <c r="AT344" s="111">
        <v>-159.42599999999999</v>
      </c>
      <c r="AU344" s="112">
        <v>-111.02300000000001</v>
      </c>
      <c r="AV344" s="112">
        <v>-100.06</v>
      </c>
      <c r="AW344" s="113">
        <v>-111.583</v>
      </c>
      <c r="AX344" s="111">
        <v>-32.161000000000001</v>
      </c>
      <c r="AY344" s="112">
        <v>-55.79</v>
      </c>
      <c r="AZ344" s="112">
        <v>-75.028999999999996</v>
      </c>
      <c r="BA344" s="113">
        <v>74.581000000000017</v>
      </c>
      <c r="BB344" s="111">
        <v>68.846999999999994</v>
      </c>
      <c r="BC344" s="112">
        <v>-53.600000000000009</v>
      </c>
      <c r="BD344" s="112">
        <v>-58.656999999999996</v>
      </c>
      <c r="BE344" s="113">
        <v>-254.69600000000003</v>
      </c>
      <c r="BF344" s="111">
        <v>-249.04679999999999</v>
      </c>
      <c r="BG344" s="112">
        <v>-44.543800000000005</v>
      </c>
      <c r="BH344" s="112">
        <v>-13.7713</v>
      </c>
      <c r="BI344" s="113">
        <v>-14.8687</v>
      </c>
      <c r="BJ344" s="111">
        <v>-63.238153679999996</v>
      </c>
      <c r="BK344" s="112">
        <v>-107.25416684</v>
      </c>
      <c r="BL344" s="112">
        <v>-66.446904379999992</v>
      </c>
      <c r="BM344" s="113">
        <v>-119.26017751999998</v>
      </c>
      <c r="BN344" s="111">
        <v>-95.747560779999986</v>
      </c>
      <c r="BO344" s="112">
        <v>-144.84969737</v>
      </c>
      <c r="BP344" s="112">
        <v>-57.81214361</v>
      </c>
      <c r="BQ344" s="113">
        <v>-88.502763610000002</v>
      </c>
      <c r="BR344" s="111">
        <v>-44.582929</v>
      </c>
      <c r="BS344" s="112">
        <v>-49.447550419999999</v>
      </c>
      <c r="BT344" s="112">
        <v>-128.19079249999999</v>
      </c>
      <c r="BU344" s="113">
        <v>-78.84105808999999</v>
      </c>
      <c r="BV344" s="111">
        <v>-107.42920634999999</v>
      </c>
      <c r="BW344" s="112">
        <v>-200.79224254000002</v>
      </c>
      <c r="BX344" s="112">
        <v>-91.960675719999998</v>
      </c>
      <c r="BY344" s="113">
        <v>-96.982731919999992</v>
      </c>
      <c r="BZ344" s="111">
        <v>-1079.4408397300001</v>
      </c>
      <c r="CA344" s="112">
        <v>-1320.75868743</v>
      </c>
      <c r="CB344" s="112">
        <v>-1419.73482814</v>
      </c>
      <c r="CC344" s="113">
        <v>-3794.1395207800001</v>
      </c>
      <c r="CD344" s="111">
        <v>-4293.4944055899996</v>
      </c>
      <c r="CE344" s="112">
        <v>-5453.09915413</v>
      </c>
      <c r="CF344" s="112">
        <v>-6390.9083068799991</v>
      </c>
      <c r="CG344" s="113">
        <v>-4521.5489462699998</v>
      </c>
      <c r="CH344" s="112">
        <v>-4068.6921561700001</v>
      </c>
      <c r="CI344" s="112">
        <v>-5190.7381504599998</v>
      </c>
      <c r="CJ344" s="112">
        <v>-2503.1574171000002</v>
      </c>
      <c r="CK344" s="113">
        <v>-2110.9187657000002</v>
      </c>
      <c r="CL344" s="111">
        <v>-1930.5707321200002</v>
      </c>
      <c r="CM344" s="112">
        <v>-2641.1898741600003</v>
      </c>
      <c r="CN344" s="112">
        <v>-1783.2951583000001</v>
      </c>
      <c r="CO344" s="112">
        <v>-1797.4673441</v>
      </c>
      <c r="CP344" s="111">
        <v>-1483.5090322200001</v>
      </c>
      <c r="CQ344" s="112">
        <v>-3032.0782648700001</v>
      </c>
      <c r="CR344" s="112">
        <v>-3529.1308908999999</v>
      </c>
      <c r="CS344" s="113">
        <v>-4033.8088856499999</v>
      </c>
      <c r="CT344" s="111">
        <v>-5131.99658378</v>
      </c>
      <c r="CU344" s="112">
        <v>-8016.13757334</v>
      </c>
      <c r="CV344" s="112">
        <v>-7511.4695492800001</v>
      </c>
      <c r="CW344" s="113">
        <v>-7292.1568691299999</v>
      </c>
      <c r="CX344" s="111">
        <v>-6252.8538189499995</v>
      </c>
      <c r="CY344" s="112">
        <v>-7149.6323514399992</v>
      </c>
      <c r="CZ344" s="112">
        <v>-6186.0814455099999</v>
      </c>
      <c r="DA344" s="113">
        <v>-3429.1109304999995</v>
      </c>
      <c r="DB344" s="111">
        <v>-4363.0258004500001</v>
      </c>
      <c r="DC344" s="112">
        <v>-4254.8464127500001</v>
      </c>
      <c r="DD344" s="112">
        <v>-3985.3256196800003</v>
      </c>
      <c r="DE344" s="113">
        <v>-4420.4551325299999</v>
      </c>
      <c r="DF344" s="111">
        <v>-4841.4133956099995</v>
      </c>
      <c r="DG344" s="112">
        <v>-6152.6789978599991</v>
      </c>
      <c r="DH344" s="112">
        <v>-7238.0388161700012</v>
      </c>
      <c r="DI344" s="113">
        <v>-6261.8172643300004</v>
      </c>
      <c r="DJ344" s="111">
        <v>-5362.7419667300001</v>
      </c>
      <c r="DK344" s="112">
        <v>-5889.7766751300005</v>
      </c>
      <c r="DL344" s="112">
        <v>-7205.4835928699995</v>
      </c>
      <c r="DM344" s="113">
        <v>-10030.534367730001</v>
      </c>
      <c r="DN344" s="111">
        <v>-7085.8305522999999</v>
      </c>
      <c r="DO344" s="112">
        <v>-7675.0555170200005</v>
      </c>
      <c r="DP344" s="112">
        <v>-10645.144294410002</v>
      </c>
      <c r="DQ344" s="113">
        <v>-9278.6837857699993</v>
      </c>
      <c r="DR344" s="111">
        <v>-6668.3822211900006</v>
      </c>
    </row>
    <row r="345" spans="1:122" s="10" customFormat="1" ht="13.2" customHeight="1" x14ac:dyDescent="0.3">
      <c r="A345" s="172" t="s">
        <v>96</v>
      </c>
      <c r="B345" s="158">
        <v>-4.1419999999999995</v>
      </c>
      <c r="C345" s="112">
        <v>-21.927999999999997</v>
      </c>
      <c r="D345" s="112">
        <v>-220.93199999999999</v>
      </c>
      <c r="E345" s="113">
        <v>-15.966000000000001</v>
      </c>
      <c r="F345" s="112">
        <v>-57.252000000000002</v>
      </c>
      <c r="G345" s="112">
        <v>-21.34</v>
      </c>
      <c r="H345" s="112">
        <v>-43.236000000000004</v>
      </c>
      <c r="I345" s="113">
        <v>-15.815</v>
      </c>
      <c r="J345" s="111">
        <v>-55.887</v>
      </c>
      <c r="K345" s="112">
        <v>-74.69</v>
      </c>
      <c r="L345" s="112">
        <v>-106.04400000000001</v>
      </c>
      <c r="M345" s="113">
        <v>-179.71</v>
      </c>
      <c r="N345" s="111">
        <v>-93.759999999999991</v>
      </c>
      <c r="O345" s="112">
        <v>-125.47</v>
      </c>
      <c r="P345" s="112">
        <v>-375.79399999999998</v>
      </c>
      <c r="Q345" s="113">
        <v>-122.227</v>
      </c>
      <c r="R345" s="111">
        <v>-297.91500000000002</v>
      </c>
      <c r="S345" s="112">
        <v>-190.286</v>
      </c>
      <c r="T345" s="112">
        <v>-52.134999999999991</v>
      </c>
      <c r="U345" s="113">
        <v>-190.02600000000001</v>
      </c>
      <c r="V345" s="111">
        <v>-82.395240000000001</v>
      </c>
      <c r="W345" s="112">
        <v>-43.471220000000002</v>
      </c>
      <c r="X345" s="112">
        <v>-139.47738000000001</v>
      </c>
      <c r="Y345" s="113">
        <v>-317.68529203125001</v>
      </c>
      <c r="Z345" s="111">
        <v>-330.45418000000001</v>
      </c>
      <c r="AA345" s="112">
        <v>-243.16482000000002</v>
      </c>
      <c r="AB345" s="112">
        <v>-114.29948</v>
      </c>
      <c r="AC345" s="113">
        <v>-349.67027999999999</v>
      </c>
      <c r="AD345" s="111">
        <v>-529.19010000000003</v>
      </c>
      <c r="AE345" s="112">
        <v>-209.95576</v>
      </c>
      <c r="AF345" s="112">
        <v>-350.76689999999996</v>
      </c>
      <c r="AG345" s="113">
        <v>-199.47239999999999</v>
      </c>
      <c r="AH345" s="111">
        <v>-128.65762000000001</v>
      </c>
      <c r="AI345" s="112">
        <v>-332.28379999999999</v>
      </c>
      <c r="AJ345" s="112">
        <v>-148.80187999999998</v>
      </c>
      <c r="AK345" s="113">
        <v>-223.84143999999998</v>
      </c>
      <c r="AL345" s="111">
        <v>-107.99106</v>
      </c>
      <c r="AM345" s="112">
        <v>-206.86793999999998</v>
      </c>
      <c r="AN345" s="112">
        <v>-521.60882000000004</v>
      </c>
      <c r="AO345" s="113">
        <v>-308.16381999999999</v>
      </c>
      <c r="AP345" s="111">
        <v>-50.376639999999995</v>
      </c>
      <c r="AQ345" s="112">
        <v>-122.72098</v>
      </c>
      <c r="AR345" s="112">
        <v>-106.74082</v>
      </c>
      <c r="AS345" s="113">
        <v>-268.1463</v>
      </c>
      <c r="AT345" s="111">
        <v>-121.658</v>
      </c>
      <c r="AU345" s="112">
        <v>-102.64146</v>
      </c>
      <c r="AV345" s="112">
        <v>-119.589</v>
      </c>
      <c r="AW345" s="113">
        <v>-97.4</v>
      </c>
      <c r="AX345" s="111">
        <v>-143.346</v>
      </c>
      <c r="AY345" s="112">
        <v>-192.49799999999999</v>
      </c>
      <c r="AZ345" s="112">
        <v>-292.23700000000002</v>
      </c>
      <c r="BA345" s="113">
        <v>-170.57899999999998</v>
      </c>
      <c r="BB345" s="111">
        <v>-126.24100000000001</v>
      </c>
      <c r="BC345" s="112">
        <v>-238.75899999999999</v>
      </c>
      <c r="BD345" s="112">
        <v>-79.863</v>
      </c>
      <c r="BE345" s="113">
        <v>-165.595</v>
      </c>
      <c r="BF345" s="111">
        <v>-45.166399999999996</v>
      </c>
      <c r="BG345" s="112">
        <v>-36.140299999999996</v>
      </c>
      <c r="BH345" s="112">
        <v>-56.758099999999999</v>
      </c>
      <c r="BI345" s="113">
        <v>-27.933800000000002</v>
      </c>
      <c r="BJ345" s="111">
        <v>-88.77711146</v>
      </c>
      <c r="BK345" s="112">
        <v>-98.725779150000008</v>
      </c>
      <c r="BL345" s="112">
        <v>-85.250986470000001</v>
      </c>
      <c r="BM345" s="113">
        <v>-195.59370739000002</v>
      </c>
      <c r="BN345" s="111">
        <v>-170.63111498000001</v>
      </c>
      <c r="BO345" s="112">
        <v>-79.085369489999991</v>
      </c>
      <c r="BP345" s="112">
        <v>-75.33435356999999</v>
      </c>
      <c r="BQ345" s="113">
        <v>-59.035236879999992</v>
      </c>
      <c r="BR345" s="111">
        <v>-45.359549129999991</v>
      </c>
      <c r="BS345" s="112">
        <v>-64.643813980000004</v>
      </c>
      <c r="BT345" s="112">
        <v>-98.764619889999992</v>
      </c>
      <c r="BU345" s="113">
        <v>-67.6645453</v>
      </c>
      <c r="BV345" s="111">
        <v>-61.873734659999997</v>
      </c>
      <c r="BW345" s="112">
        <v>-127.21482431</v>
      </c>
      <c r="BX345" s="112">
        <v>-110.03922542999999</v>
      </c>
      <c r="BY345" s="113">
        <v>-87.688582319999995</v>
      </c>
      <c r="BZ345" s="111">
        <v>-721.61365898000008</v>
      </c>
      <c r="CA345" s="112">
        <v>-1376.1294024099998</v>
      </c>
      <c r="CB345" s="112">
        <v>-1923.4982249700001</v>
      </c>
      <c r="CC345" s="113">
        <v>-5161.0074657099995</v>
      </c>
      <c r="CD345" s="111">
        <v>-6334.2603943499998</v>
      </c>
      <c r="CE345" s="112">
        <v>-5163.0191049999994</v>
      </c>
      <c r="CF345" s="112">
        <v>-8582.6975886399996</v>
      </c>
      <c r="CG345" s="113">
        <v>-4028.76930834</v>
      </c>
      <c r="CH345" s="112">
        <v>-4027.2016259899997</v>
      </c>
      <c r="CI345" s="112">
        <v>-3723.4586209100003</v>
      </c>
      <c r="CJ345" s="112">
        <v>-2513.5738054899998</v>
      </c>
      <c r="CK345" s="113">
        <v>-2640.3675103599999</v>
      </c>
      <c r="CL345" s="111">
        <v>-1941.0206364100002</v>
      </c>
      <c r="CM345" s="112">
        <v>-2332.2517068900002</v>
      </c>
      <c r="CN345" s="112">
        <v>-1946.69315177</v>
      </c>
      <c r="CO345" s="112">
        <v>-2637.7867177199996</v>
      </c>
      <c r="CP345" s="111">
        <v>-2707.59502802</v>
      </c>
      <c r="CQ345" s="112">
        <v>-3270.2115462399997</v>
      </c>
      <c r="CR345" s="112">
        <v>-4174.5604231799998</v>
      </c>
      <c r="CS345" s="113">
        <v>-4679.6147747999994</v>
      </c>
      <c r="CT345" s="111">
        <v>-5830.1964258799999</v>
      </c>
      <c r="CU345" s="112">
        <v>-7737.5243468299996</v>
      </c>
      <c r="CV345" s="112">
        <v>-8538.1703457799995</v>
      </c>
      <c r="CW345" s="113">
        <v>-7519.2987423900004</v>
      </c>
      <c r="CX345" s="111">
        <v>-10039.77865084</v>
      </c>
      <c r="CY345" s="112">
        <v>-9040.012596229999</v>
      </c>
      <c r="CZ345" s="112">
        <v>-6003.3953787299997</v>
      </c>
      <c r="DA345" s="113">
        <v>-3331.2258269199997</v>
      </c>
      <c r="DB345" s="111">
        <v>-4023.65009835</v>
      </c>
      <c r="DC345" s="112">
        <v>-2795.2910326399997</v>
      </c>
      <c r="DD345" s="112">
        <v>-5021.7635312700004</v>
      </c>
      <c r="DE345" s="113">
        <v>-4223.0050913600007</v>
      </c>
      <c r="DF345" s="111">
        <v>-3376.6722939199999</v>
      </c>
      <c r="DG345" s="112">
        <v>-6992.6616663999994</v>
      </c>
      <c r="DH345" s="112">
        <v>-7525.4897928600003</v>
      </c>
      <c r="DI345" s="113">
        <v>-4568.3153283600004</v>
      </c>
      <c r="DJ345" s="111">
        <v>-5161.4345560800002</v>
      </c>
      <c r="DK345" s="112">
        <v>-4551.0384170699999</v>
      </c>
      <c r="DL345" s="112">
        <v>-5852.0818583599994</v>
      </c>
      <c r="DM345" s="113">
        <v>-4929.5837922699993</v>
      </c>
      <c r="DN345" s="111">
        <v>-6888.7262439000006</v>
      </c>
      <c r="DO345" s="112">
        <v>-10092.16327689</v>
      </c>
      <c r="DP345" s="112">
        <v>-8864.9887514300008</v>
      </c>
      <c r="DQ345" s="113">
        <v>-11015.270913300001</v>
      </c>
      <c r="DR345" s="111">
        <v>-5717.3890646500004</v>
      </c>
    </row>
    <row r="346" spans="1:122" s="10" customFormat="1" ht="13.2" customHeight="1" x14ac:dyDescent="0.3">
      <c r="A346" s="174" t="s">
        <v>0</v>
      </c>
      <c r="B346" s="151"/>
      <c r="C346" s="91"/>
      <c r="D346" s="91"/>
      <c r="E346" s="92"/>
      <c r="F346" s="91"/>
      <c r="G346" s="91"/>
      <c r="H346" s="91"/>
      <c r="I346" s="92"/>
      <c r="J346" s="90"/>
      <c r="K346" s="91"/>
      <c r="L346" s="91"/>
      <c r="M346" s="92"/>
      <c r="N346" s="90"/>
      <c r="O346" s="91"/>
      <c r="P346" s="91"/>
      <c r="Q346" s="92"/>
      <c r="R346" s="90"/>
      <c r="S346" s="91"/>
      <c r="T346" s="91"/>
      <c r="U346" s="92"/>
      <c r="V346" s="90"/>
      <c r="W346" s="91"/>
      <c r="X346" s="91"/>
      <c r="Y346" s="92"/>
      <c r="Z346" s="90"/>
      <c r="AA346" s="91"/>
      <c r="AB346" s="91"/>
      <c r="AC346" s="92"/>
      <c r="AD346" s="90"/>
      <c r="AE346" s="91"/>
      <c r="AF346" s="91"/>
      <c r="AG346" s="92"/>
      <c r="AH346" s="90"/>
      <c r="AI346" s="91"/>
      <c r="AJ346" s="91"/>
      <c r="AK346" s="92"/>
      <c r="AL346" s="90"/>
      <c r="AM346" s="91"/>
      <c r="AN346" s="91"/>
      <c r="AO346" s="92"/>
      <c r="AP346" s="90"/>
      <c r="AQ346" s="91"/>
      <c r="AR346" s="91"/>
      <c r="AS346" s="92"/>
      <c r="AT346" s="90"/>
      <c r="AU346" s="91"/>
      <c r="AV346" s="91"/>
      <c r="AW346" s="92"/>
      <c r="AX346" s="90"/>
      <c r="AY346" s="91"/>
      <c r="AZ346" s="91"/>
      <c r="BA346" s="92"/>
      <c r="BB346" s="90"/>
      <c r="BC346" s="91"/>
      <c r="BD346" s="91"/>
      <c r="BE346" s="92"/>
      <c r="BF346" s="90"/>
      <c r="BG346" s="91"/>
      <c r="BH346" s="91"/>
      <c r="BI346" s="92"/>
      <c r="BJ346" s="90"/>
      <c r="BK346" s="91"/>
      <c r="BL346" s="91"/>
      <c r="BM346" s="92"/>
      <c r="BN346" s="90"/>
      <c r="BO346" s="91"/>
      <c r="BP346" s="91"/>
      <c r="BQ346" s="92"/>
      <c r="BR346" s="90"/>
      <c r="BS346" s="91"/>
      <c r="BT346" s="91"/>
      <c r="BU346" s="92"/>
      <c r="BV346" s="90"/>
      <c r="BW346" s="91"/>
      <c r="BX346" s="91"/>
      <c r="BY346" s="92"/>
      <c r="BZ346" s="90"/>
      <c r="CA346" s="91"/>
      <c r="CB346" s="91"/>
      <c r="CC346" s="92"/>
      <c r="CD346" s="90"/>
      <c r="CE346" s="91"/>
      <c r="CF346" s="91"/>
      <c r="CG346" s="92"/>
      <c r="CH346" s="91"/>
      <c r="CI346" s="91"/>
      <c r="CJ346" s="91"/>
      <c r="CK346" s="92"/>
      <c r="CL346" s="90"/>
      <c r="CM346" s="91"/>
      <c r="CN346" s="91"/>
      <c r="CO346" s="91"/>
      <c r="CP346" s="90"/>
      <c r="CQ346" s="91"/>
      <c r="CR346" s="91"/>
      <c r="CS346" s="92"/>
      <c r="CT346" s="90"/>
      <c r="CU346" s="91"/>
      <c r="CV346" s="91"/>
      <c r="CW346" s="92"/>
      <c r="CX346" s="90"/>
      <c r="CY346" s="91"/>
      <c r="CZ346" s="91"/>
      <c r="DA346" s="92"/>
      <c r="DB346" s="90"/>
      <c r="DC346" s="91"/>
      <c r="DD346" s="91"/>
      <c r="DE346" s="92"/>
      <c r="DF346" s="90"/>
      <c r="DG346" s="91"/>
      <c r="DH346" s="91"/>
      <c r="DI346" s="92"/>
      <c r="DJ346" s="90"/>
      <c r="DK346" s="91"/>
      <c r="DL346" s="91"/>
      <c r="DM346" s="92"/>
      <c r="DN346" s="90"/>
      <c r="DO346" s="91"/>
      <c r="DP346" s="91"/>
      <c r="DQ346" s="92"/>
      <c r="DR346" s="90"/>
    </row>
    <row r="347" spans="1:122" s="10" customFormat="1" ht="13.2" customHeight="1" x14ac:dyDescent="0.3">
      <c r="A347" s="176" t="s">
        <v>8</v>
      </c>
      <c r="B347" s="157">
        <v>-3508.9254330400008</v>
      </c>
      <c r="C347" s="109">
        <v>-1289.46828095</v>
      </c>
      <c r="D347" s="109">
        <v>-8725.6962795949985</v>
      </c>
      <c r="E347" s="110">
        <v>-3338.3243181300004</v>
      </c>
      <c r="F347" s="109">
        <v>-1529.5663140550014</v>
      </c>
      <c r="G347" s="109">
        <v>595.47540805500194</v>
      </c>
      <c r="H347" s="109">
        <v>133.14912072500147</v>
      </c>
      <c r="I347" s="110">
        <v>-620.20512824000662</v>
      </c>
      <c r="J347" s="108">
        <v>2332.8893591564711</v>
      </c>
      <c r="K347" s="109">
        <v>2235.3009067720359</v>
      </c>
      <c r="L347" s="109">
        <v>353.69665124723269</v>
      </c>
      <c r="M347" s="110">
        <v>722.66850908766037</v>
      </c>
      <c r="N347" s="108">
        <v>-7087.867392592615</v>
      </c>
      <c r="O347" s="109">
        <v>2129.6844071037767</v>
      </c>
      <c r="P347" s="109">
        <v>17505.302893897348</v>
      </c>
      <c r="Q347" s="110">
        <v>2247.413686790328</v>
      </c>
      <c r="R347" s="108">
        <v>4749.9657601328054</v>
      </c>
      <c r="S347" s="109">
        <v>-4002.1361353626567</v>
      </c>
      <c r="T347" s="109">
        <v>3330.7402243236029</v>
      </c>
      <c r="U347" s="110">
        <v>9786.8407147891139</v>
      </c>
      <c r="V347" s="108">
        <v>1628.8580715490812</v>
      </c>
      <c r="W347" s="109">
        <v>12552.415151659419</v>
      </c>
      <c r="X347" s="109">
        <v>3061.8651767534902</v>
      </c>
      <c r="Y347" s="110">
        <v>1849.4157611076387</v>
      </c>
      <c r="Z347" s="108">
        <v>-655.81376214121224</v>
      </c>
      <c r="AA347" s="109">
        <v>-3078.556620776576</v>
      </c>
      <c r="AB347" s="109">
        <v>-760.17613907266332</v>
      </c>
      <c r="AC347" s="110">
        <v>2498.7191294168879</v>
      </c>
      <c r="AD347" s="108">
        <v>1835.1884834162813</v>
      </c>
      <c r="AE347" s="109">
        <v>-6455.8509413687789</v>
      </c>
      <c r="AF347" s="109">
        <v>2800.995784371521</v>
      </c>
      <c r="AG347" s="110">
        <v>3257.5647028441927</v>
      </c>
      <c r="AH347" s="108">
        <v>-1721.883669069585</v>
      </c>
      <c r="AI347" s="109">
        <v>-298.82202322915737</v>
      </c>
      <c r="AJ347" s="109">
        <v>2372.5394978483337</v>
      </c>
      <c r="AK347" s="110">
        <v>10564.264935245004</v>
      </c>
      <c r="AL347" s="108">
        <v>3812.4123407373563</v>
      </c>
      <c r="AM347" s="109">
        <v>-1912.103389213275</v>
      </c>
      <c r="AN347" s="109">
        <v>4765.3296008373336</v>
      </c>
      <c r="AO347" s="110">
        <v>5154.9665727514766</v>
      </c>
      <c r="AP347" s="108">
        <v>1153.5602125563237</v>
      </c>
      <c r="AQ347" s="109">
        <v>6710.8787810438153</v>
      </c>
      <c r="AR347" s="109">
        <v>10967.317342383507</v>
      </c>
      <c r="AS347" s="110">
        <v>9447.2667091214898</v>
      </c>
      <c r="AT347" s="108">
        <v>3677.514872553812</v>
      </c>
      <c r="AU347" s="109">
        <v>-6739.6079291163787</v>
      </c>
      <c r="AV347" s="109">
        <v>1590.3374740155707</v>
      </c>
      <c r="AW347" s="110">
        <v>-13925.915462576526</v>
      </c>
      <c r="AX347" s="108">
        <v>-6337.0053122898453</v>
      </c>
      <c r="AY347" s="109">
        <v>-5003.1521604543841</v>
      </c>
      <c r="AZ347" s="109">
        <v>6936.3608485350796</v>
      </c>
      <c r="BA347" s="110">
        <v>-6895.098077313286</v>
      </c>
      <c r="BB347" s="108">
        <v>-11698.557136082312</v>
      </c>
      <c r="BC347" s="109">
        <v>-5704.2164067902286</v>
      </c>
      <c r="BD347" s="109">
        <v>-1490.4147331902282</v>
      </c>
      <c r="BE347" s="110">
        <v>19026.146017224419</v>
      </c>
      <c r="BF347" s="108">
        <v>183.78140040461068</v>
      </c>
      <c r="BG347" s="109">
        <v>-1399.5551659694067</v>
      </c>
      <c r="BH347" s="109">
        <v>8608.739906970839</v>
      </c>
      <c r="BI347" s="110">
        <v>10830.325907141076</v>
      </c>
      <c r="BJ347" s="108">
        <v>-13111.237326125</v>
      </c>
      <c r="BK347" s="109">
        <v>-6493.9837412549978</v>
      </c>
      <c r="BL347" s="109">
        <v>2146.0856209600015</v>
      </c>
      <c r="BM347" s="110">
        <v>12726.404060390001</v>
      </c>
      <c r="BN347" s="108">
        <v>-12430.546331139998</v>
      </c>
      <c r="BO347" s="109">
        <v>-2607.0239169350016</v>
      </c>
      <c r="BP347" s="109">
        <v>-4439.1047762950029</v>
      </c>
      <c r="BQ347" s="110">
        <v>-538.24857588499913</v>
      </c>
      <c r="BR347" s="108">
        <v>-3447.7351412050002</v>
      </c>
      <c r="BS347" s="109">
        <v>-10155.14643805</v>
      </c>
      <c r="BT347" s="109">
        <v>1309.3798647999997</v>
      </c>
      <c r="BU347" s="110">
        <v>5799.8152022550021</v>
      </c>
      <c r="BV347" s="108">
        <v>-16699.807692840004</v>
      </c>
      <c r="BW347" s="109">
        <v>9500.5011284950015</v>
      </c>
      <c r="BX347" s="109">
        <v>11346.678367425</v>
      </c>
      <c r="BY347" s="110">
        <v>4136.8983884899981</v>
      </c>
      <c r="BZ347" s="108">
        <v>-4567.1649749100015</v>
      </c>
      <c r="CA347" s="109">
        <v>2177.4920685200022</v>
      </c>
      <c r="CB347" s="109">
        <v>-3915.7020192899986</v>
      </c>
      <c r="CC347" s="110">
        <v>-6504.3217810950009</v>
      </c>
      <c r="CD347" s="108">
        <v>-8825.5082480600013</v>
      </c>
      <c r="CE347" s="109">
        <v>2073.8383002250011</v>
      </c>
      <c r="CF347" s="109">
        <v>-1585.5583712750022</v>
      </c>
      <c r="CG347" s="110">
        <v>17332.111937275004</v>
      </c>
      <c r="CH347" s="109">
        <v>5908.9031771850023</v>
      </c>
      <c r="CI347" s="109">
        <v>3734.1494942900008</v>
      </c>
      <c r="CJ347" s="109">
        <v>-8866.4893535749961</v>
      </c>
      <c r="CK347" s="110">
        <v>8330.9839825800009</v>
      </c>
      <c r="CL347" s="108">
        <v>2081.7823002449982</v>
      </c>
      <c r="CM347" s="109">
        <v>1578.5632994599996</v>
      </c>
      <c r="CN347" s="109">
        <v>38.356793749999383</v>
      </c>
      <c r="CO347" s="109">
        <v>-82.032195874998024</v>
      </c>
      <c r="CP347" s="108">
        <v>-3708.6654268500024</v>
      </c>
      <c r="CQ347" s="109">
        <v>8447.5961075199994</v>
      </c>
      <c r="CR347" s="109">
        <v>-2436.1291809000008</v>
      </c>
      <c r="CS347" s="110">
        <v>5635.7253109550002</v>
      </c>
      <c r="CT347" s="108">
        <v>-7962.9011502000012</v>
      </c>
      <c r="CU347" s="109">
        <v>-10463.665540319998</v>
      </c>
      <c r="CV347" s="109">
        <v>-6611.7068982899982</v>
      </c>
      <c r="CW347" s="110">
        <v>9211.4611165549977</v>
      </c>
      <c r="CX347" s="108">
        <v>-12944.446023239998</v>
      </c>
      <c r="CY347" s="109">
        <v>16836.447492485</v>
      </c>
      <c r="CZ347" s="109">
        <v>-1521.7662869199999</v>
      </c>
      <c r="DA347" s="110">
        <v>19059.704227359998</v>
      </c>
      <c r="DB347" s="108">
        <v>-1801.202292084999</v>
      </c>
      <c r="DC347" s="109">
        <v>4208.1951357149992</v>
      </c>
      <c r="DD347" s="109">
        <v>-18760.657585699999</v>
      </c>
      <c r="DE347" s="110">
        <v>-8738.69163596</v>
      </c>
      <c r="DF347" s="108">
        <v>-1816.3822500649985</v>
      </c>
      <c r="DG347" s="109">
        <v>-3479.70342157</v>
      </c>
      <c r="DH347" s="109">
        <v>-2565.0346157799995</v>
      </c>
      <c r="DI347" s="110">
        <v>7476.4274142449976</v>
      </c>
      <c r="DJ347" s="108">
        <v>-8492.7002494400003</v>
      </c>
      <c r="DK347" s="109">
        <v>1163.8192899899996</v>
      </c>
      <c r="DL347" s="109">
        <v>3472.5820945399992</v>
      </c>
      <c r="DM347" s="110">
        <v>-876.36895218999416</v>
      </c>
      <c r="DN347" s="108">
        <v>-1106.2231826900015</v>
      </c>
      <c r="DO347" s="109">
        <v>-17053.170575840002</v>
      </c>
      <c r="DP347" s="109">
        <v>-6032.3238215599995</v>
      </c>
      <c r="DQ347" s="110">
        <v>12543.629788040002</v>
      </c>
      <c r="DR347" s="108">
        <v>-18705.352788289998</v>
      </c>
    </row>
    <row r="348" spans="1:122" s="10" customFormat="1" ht="13.2" customHeight="1" x14ac:dyDescent="0.3">
      <c r="A348" s="172" t="s">
        <v>95</v>
      </c>
      <c r="B348" s="158">
        <v>103.72056696000018</v>
      </c>
      <c r="C348" s="112">
        <v>1685.37671905</v>
      </c>
      <c r="D348" s="112">
        <v>-3135.621279595</v>
      </c>
      <c r="E348" s="113">
        <v>2503.3906818699998</v>
      </c>
      <c r="F348" s="112">
        <v>1810.6596859449987</v>
      </c>
      <c r="G348" s="112">
        <v>4344.3314080550017</v>
      </c>
      <c r="H348" s="112">
        <v>576.94912072500165</v>
      </c>
      <c r="I348" s="113">
        <v>2836.0288717599942</v>
      </c>
      <c r="J348" s="111">
        <v>1604.0443591564713</v>
      </c>
      <c r="K348" s="112">
        <v>699.603906772036</v>
      </c>
      <c r="L348" s="112">
        <v>-63.489348752767455</v>
      </c>
      <c r="M348" s="113">
        <v>558.58350908765965</v>
      </c>
      <c r="N348" s="111">
        <v>1645.1135853607307</v>
      </c>
      <c r="O348" s="112">
        <v>882.70629806842658</v>
      </c>
      <c r="P348" s="112">
        <v>7883.8376808596076</v>
      </c>
      <c r="Q348" s="113">
        <v>1489.7805870140423</v>
      </c>
      <c r="R348" s="111">
        <v>268.32653075795088</v>
      </c>
      <c r="S348" s="112">
        <v>271.71664113720772</v>
      </c>
      <c r="T348" s="112">
        <v>858.59561058397219</v>
      </c>
      <c r="U348" s="113">
        <v>3243.3885249941713</v>
      </c>
      <c r="V348" s="111">
        <v>-290.24620900764717</v>
      </c>
      <c r="W348" s="112">
        <v>1177.653690591228</v>
      </c>
      <c r="X348" s="112">
        <v>144.74639144743429</v>
      </c>
      <c r="Y348" s="113">
        <v>2847.8646719794278</v>
      </c>
      <c r="Z348" s="111">
        <v>119.6595119359695</v>
      </c>
      <c r="AA348" s="112">
        <v>2296.8707147850714</v>
      </c>
      <c r="AB348" s="112">
        <v>3641.6623814403247</v>
      </c>
      <c r="AC348" s="113">
        <v>1298.7107379593681</v>
      </c>
      <c r="AD348" s="111">
        <v>-208.45111500149164</v>
      </c>
      <c r="AE348" s="112">
        <v>1337.5174868979416</v>
      </c>
      <c r="AF348" s="112">
        <v>1391.623296536764</v>
      </c>
      <c r="AG348" s="113">
        <v>1066.8258624138989</v>
      </c>
      <c r="AH348" s="111">
        <v>759.26149147691649</v>
      </c>
      <c r="AI348" s="112">
        <v>1089.9715109353824</v>
      </c>
      <c r="AJ348" s="112">
        <v>1790.1443956452376</v>
      </c>
      <c r="AK348" s="113">
        <v>6591.2071194680138</v>
      </c>
      <c r="AL348" s="111">
        <v>1091.7393294366639</v>
      </c>
      <c r="AM348" s="112">
        <v>-2136.0385073851735</v>
      </c>
      <c r="AN348" s="112">
        <v>1062.8271898369831</v>
      </c>
      <c r="AO348" s="113">
        <v>3081.204616647321</v>
      </c>
      <c r="AP348" s="111">
        <v>538.77568952915112</v>
      </c>
      <c r="AQ348" s="112">
        <v>-485.44478255742956</v>
      </c>
      <c r="AR348" s="112">
        <v>7129.2527124897661</v>
      </c>
      <c r="AS348" s="113">
        <v>-1026.7960602224653</v>
      </c>
      <c r="AT348" s="111">
        <v>6156.3599421712606</v>
      </c>
      <c r="AU348" s="112">
        <v>-1976.8965263466994</v>
      </c>
      <c r="AV348" s="112">
        <v>3458.9515617158372</v>
      </c>
      <c r="AW348" s="113">
        <v>1450.3895664385052</v>
      </c>
      <c r="AX348" s="111">
        <v>6051.8183300484325</v>
      </c>
      <c r="AY348" s="112">
        <v>14047.637867890098</v>
      </c>
      <c r="AZ348" s="112">
        <v>4858.4817122102113</v>
      </c>
      <c r="BA348" s="113">
        <v>-4573.9049640513567</v>
      </c>
      <c r="BB348" s="111">
        <v>94.138929052038634</v>
      </c>
      <c r="BC348" s="112">
        <v>2861.9806347166232</v>
      </c>
      <c r="BD348" s="112">
        <v>6944.1947883402199</v>
      </c>
      <c r="BE348" s="113">
        <v>-1618.4946968351878</v>
      </c>
      <c r="BF348" s="111">
        <v>1186.9816004046104</v>
      </c>
      <c r="BG348" s="112">
        <v>11668.701834030595</v>
      </c>
      <c r="BH348" s="112">
        <v>11687.348206970839</v>
      </c>
      <c r="BI348" s="113">
        <v>7093.6785071410759</v>
      </c>
      <c r="BJ348" s="111">
        <v>-2492.9800547450013</v>
      </c>
      <c r="BK348" s="112">
        <v>5899.3450306549994</v>
      </c>
      <c r="BL348" s="112">
        <v>10525.320296079999</v>
      </c>
      <c r="BM348" s="113">
        <v>11121.14666188</v>
      </c>
      <c r="BN348" s="111">
        <v>-3683.2761142500003</v>
      </c>
      <c r="BO348" s="112">
        <v>12803.899128064999</v>
      </c>
      <c r="BP348" s="112">
        <v>7253.8925929549987</v>
      </c>
      <c r="BQ348" s="113">
        <v>204.58848271499915</v>
      </c>
      <c r="BR348" s="111">
        <v>-5672.2073547249993</v>
      </c>
      <c r="BS348" s="112">
        <v>-773.08415762000004</v>
      </c>
      <c r="BT348" s="112">
        <v>2210.9815579499996</v>
      </c>
      <c r="BU348" s="113">
        <v>6828.8930025549998</v>
      </c>
      <c r="BV348" s="111">
        <v>-6096.2978138799999</v>
      </c>
      <c r="BW348" s="112">
        <v>6640.6822038449991</v>
      </c>
      <c r="BX348" s="112">
        <v>5699.336374595001</v>
      </c>
      <c r="BY348" s="113">
        <v>8712.37766414</v>
      </c>
      <c r="BZ348" s="111">
        <v>4512.5190867199999</v>
      </c>
      <c r="CA348" s="112">
        <v>6704.4547099300007</v>
      </c>
      <c r="CB348" s="112">
        <v>9678.8365152799997</v>
      </c>
      <c r="CC348" s="113">
        <v>6323.6628098250021</v>
      </c>
      <c r="CD348" s="111">
        <v>-5579.1632992300001</v>
      </c>
      <c r="CE348" s="112">
        <v>2227.6670077049994</v>
      </c>
      <c r="CF348" s="112">
        <v>1377.038186374999</v>
      </c>
      <c r="CG348" s="113">
        <v>7318.1206951549993</v>
      </c>
      <c r="CH348" s="112">
        <v>1948.7695622849997</v>
      </c>
      <c r="CI348" s="112">
        <v>7415.1741605800007</v>
      </c>
      <c r="CJ348" s="112">
        <v>-6735.3104444449973</v>
      </c>
      <c r="CK348" s="113">
        <v>-4053.1753478499968</v>
      </c>
      <c r="CL348" s="111">
        <v>-4511.2973421349998</v>
      </c>
      <c r="CM348" s="112">
        <v>-3446.3145063400002</v>
      </c>
      <c r="CN348" s="112">
        <v>2667.9642360299995</v>
      </c>
      <c r="CO348" s="112">
        <v>-302.57787761499981</v>
      </c>
      <c r="CP348" s="111">
        <v>4166.1056508800002</v>
      </c>
      <c r="CQ348" s="112">
        <v>-2679.8911817499993</v>
      </c>
      <c r="CR348" s="112">
        <v>1933.7134228199998</v>
      </c>
      <c r="CS348" s="113">
        <v>2843.0162881450005</v>
      </c>
      <c r="CT348" s="111">
        <v>-1823.2453164700005</v>
      </c>
      <c r="CU348" s="112">
        <v>-1223.0630566600007</v>
      </c>
      <c r="CV348" s="112">
        <v>-138.29224991999945</v>
      </c>
      <c r="CW348" s="113">
        <v>-2367.4168328149999</v>
      </c>
      <c r="CX348" s="111">
        <v>1163.6748401499981</v>
      </c>
      <c r="CY348" s="112">
        <v>-3653.2582958149997</v>
      </c>
      <c r="CZ348" s="112">
        <v>-3045.29534152</v>
      </c>
      <c r="DA348" s="113">
        <v>7162.8717167300001</v>
      </c>
      <c r="DB348" s="111">
        <v>-4634.3027235949994</v>
      </c>
      <c r="DC348" s="112">
        <v>13648.073060985</v>
      </c>
      <c r="DD348" s="112">
        <v>4338.4023667300007</v>
      </c>
      <c r="DE348" s="113">
        <v>-2546.93215685</v>
      </c>
      <c r="DF348" s="111">
        <v>3829.0804795850013</v>
      </c>
      <c r="DG348" s="112">
        <v>6875.4107472200012</v>
      </c>
      <c r="DH348" s="112">
        <v>7026.8474815900008</v>
      </c>
      <c r="DI348" s="113">
        <v>5671.039028315</v>
      </c>
      <c r="DJ348" s="111">
        <v>-7554.9918263499967</v>
      </c>
      <c r="DK348" s="112">
        <v>9905.4472079200023</v>
      </c>
      <c r="DL348" s="112">
        <v>-1691.9754096400018</v>
      </c>
      <c r="DM348" s="113">
        <v>3683.8636727200019</v>
      </c>
      <c r="DN348" s="111">
        <v>-870.28977340999904</v>
      </c>
      <c r="DO348" s="112">
        <v>-2502.6263553599974</v>
      </c>
      <c r="DP348" s="112">
        <v>3671.4042370700008</v>
      </c>
      <c r="DQ348" s="113">
        <v>-5313.725495339997</v>
      </c>
      <c r="DR348" s="111">
        <v>-15042.03732014</v>
      </c>
    </row>
    <row r="349" spans="1:122" s="10" customFormat="1" ht="13.2" customHeight="1" x14ac:dyDescent="0.3">
      <c r="A349" s="172" t="s">
        <v>96</v>
      </c>
      <c r="B349" s="158">
        <v>3612.6460000000002</v>
      </c>
      <c r="C349" s="112">
        <v>2974.8450000000003</v>
      </c>
      <c r="D349" s="112">
        <v>5590.0750000000007</v>
      </c>
      <c r="E349" s="113">
        <v>5841.7150000000001</v>
      </c>
      <c r="F349" s="112">
        <v>3340.2260000000006</v>
      </c>
      <c r="G349" s="112">
        <v>3748.8560000000002</v>
      </c>
      <c r="H349" s="112">
        <v>443.80000000000024</v>
      </c>
      <c r="I349" s="113">
        <v>3456.2339999999999</v>
      </c>
      <c r="J349" s="111">
        <v>-728.84500000000025</v>
      </c>
      <c r="K349" s="112">
        <v>-1535.6969999999999</v>
      </c>
      <c r="L349" s="112">
        <v>-417.18600000000015</v>
      </c>
      <c r="M349" s="113">
        <v>-164.08499999999958</v>
      </c>
      <c r="N349" s="111">
        <v>8732.9809779533462</v>
      </c>
      <c r="O349" s="112">
        <v>-1246.9781090353499</v>
      </c>
      <c r="P349" s="112">
        <v>-9621.4652130377453</v>
      </c>
      <c r="Q349" s="113">
        <v>-757.63309977628523</v>
      </c>
      <c r="R349" s="111">
        <v>-4481.6392293748549</v>
      </c>
      <c r="S349" s="112">
        <v>4273.8527764998644</v>
      </c>
      <c r="T349" s="112">
        <v>-2472.1446137396315</v>
      </c>
      <c r="U349" s="113">
        <v>-6543.4521897949435</v>
      </c>
      <c r="V349" s="111">
        <v>-1919.1042805567281</v>
      </c>
      <c r="W349" s="112">
        <v>-11374.761461068192</v>
      </c>
      <c r="X349" s="112">
        <v>-2917.118785306056</v>
      </c>
      <c r="Y349" s="113">
        <v>998.44891087178905</v>
      </c>
      <c r="Z349" s="111">
        <v>775.47327407718183</v>
      </c>
      <c r="AA349" s="112">
        <v>5375.4273355616479</v>
      </c>
      <c r="AB349" s="112">
        <v>4401.8385205129871</v>
      </c>
      <c r="AC349" s="113">
        <v>-1200.00839145752</v>
      </c>
      <c r="AD349" s="111">
        <v>-2043.6395984177734</v>
      </c>
      <c r="AE349" s="112">
        <v>7793.3684282667191</v>
      </c>
      <c r="AF349" s="112">
        <v>-1409.3724878347566</v>
      </c>
      <c r="AG349" s="113">
        <v>-2190.7388404302947</v>
      </c>
      <c r="AH349" s="111">
        <v>2481.1451605465022</v>
      </c>
      <c r="AI349" s="112">
        <v>1388.7935341645396</v>
      </c>
      <c r="AJ349" s="112">
        <v>-582.39510220309558</v>
      </c>
      <c r="AK349" s="113">
        <v>-3973.0578157769905</v>
      </c>
      <c r="AL349" s="111">
        <v>-2720.6730113006925</v>
      </c>
      <c r="AM349" s="112">
        <v>-223.93511817189892</v>
      </c>
      <c r="AN349" s="112">
        <v>-3702.5024110003505</v>
      </c>
      <c r="AO349" s="113">
        <v>-2073.7619561041565</v>
      </c>
      <c r="AP349" s="111">
        <v>-614.78452302717233</v>
      </c>
      <c r="AQ349" s="112">
        <v>-7196.323563601245</v>
      </c>
      <c r="AR349" s="112">
        <v>-3838.0646298937418</v>
      </c>
      <c r="AS349" s="113">
        <v>-10474.062769343956</v>
      </c>
      <c r="AT349" s="111">
        <v>2478.8450696174486</v>
      </c>
      <c r="AU349" s="112">
        <v>4762.7114027696798</v>
      </c>
      <c r="AV349" s="112">
        <v>1868.6140877002663</v>
      </c>
      <c r="AW349" s="113">
        <v>15376.305029015031</v>
      </c>
      <c r="AX349" s="111">
        <v>12388.823642338277</v>
      </c>
      <c r="AY349" s="112">
        <v>19050.790028344483</v>
      </c>
      <c r="AZ349" s="112">
        <v>-2077.8791363248688</v>
      </c>
      <c r="BA349" s="113">
        <v>2321.1931132619284</v>
      </c>
      <c r="BB349" s="111">
        <v>11792.696065134351</v>
      </c>
      <c r="BC349" s="112">
        <v>8566.1970415068499</v>
      </c>
      <c r="BD349" s="112">
        <v>8434.6095215304485</v>
      </c>
      <c r="BE349" s="113">
        <v>-20644.640714059606</v>
      </c>
      <c r="BF349" s="111">
        <v>1003.2001999999998</v>
      </c>
      <c r="BG349" s="112">
        <v>13068.257000000001</v>
      </c>
      <c r="BH349" s="112">
        <v>3078.6082999999994</v>
      </c>
      <c r="BI349" s="113">
        <v>-3736.6474000000007</v>
      </c>
      <c r="BJ349" s="111">
        <v>10618.25727138</v>
      </c>
      <c r="BK349" s="112">
        <v>12393.328771910001</v>
      </c>
      <c r="BL349" s="112">
        <v>8379.2346751200002</v>
      </c>
      <c r="BM349" s="113">
        <v>-1605.2573985100016</v>
      </c>
      <c r="BN349" s="111">
        <v>8747.2702168899996</v>
      </c>
      <c r="BO349" s="112">
        <v>15410.923045000001</v>
      </c>
      <c r="BP349" s="112">
        <v>11692.997369250003</v>
      </c>
      <c r="BQ349" s="113">
        <v>742.83705859999895</v>
      </c>
      <c r="BR349" s="111">
        <v>-2224.4722135200013</v>
      </c>
      <c r="BS349" s="112">
        <v>9382.0622804300001</v>
      </c>
      <c r="BT349" s="112">
        <v>901.60169314999973</v>
      </c>
      <c r="BU349" s="113">
        <v>1029.0778002999998</v>
      </c>
      <c r="BV349" s="111">
        <v>10603.509878960002</v>
      </c>
      <c r="BW349" s="112">
        <v>-2859.818924650001</v>
      </c>
      <c r="BX349" s="112">
        <v>-5647.34199283</v>
      </c>
      <c r="BY349" s="113">
        <v>4575.4792756500001</v>
      </c>
      <c r="BZ349" s="111">
        <v>9079.6840616299996</v>
      </c>
      <c r="CA349" s="112">
        <v>4526.9626414099994</v>
      </c>
      <c r="CB349" s="112">
        <v>13594.53853457</v>
      </c>
      <c r="CC349" s="113">
        <v>12827.984590920001</v>
      </c>
      <c r="CD349" s="111">
        <v>3246.3449488299993</v>
      </c>
      <c r="CE349" s="112">
        <v>153.82870748000005</v>
      </c>
      <c r="CF349" s="112">
        <v>2962.5965576500012</v>
      </c>
      <c r="CG349" s="113">
        <v>-10013.991242120002</v>
      </c>
      <c r="CH349" s="112">
        <v>-3960.1336149000017</v>
      </c>
      <c r="CI349" s="112">
        <v>3681.0246662899995</v>
      </c>
      <c r="CJ349" s="112">
        <v>2131.1789091299997</v>
      </c>
      <c r="CK349" s="113">
        <v>-12384.159330430002</v>
      </c>
      <c r="CL349" s="111">
        <v>-6593.0796423799984</v>
      </c>
      <c r="CM349" s="112">
        <v>-5024.8778058000007</v>
      </c>
      <c r="CN349" s="112">
        <v>2629.6074422799998</v>
      </c>
      <c r="CO349" s="112">
        <v>-220.54568174000173</v>
      </c>
      <c r="CP349" s="111">
        <v>7874.7710777300008</v>
      </c>
      <c r="CQ349" s="112">
        <v>-11127.48728927</v>
      </c>
      <c r="CR349" s="112">
        <v>4369.8426037200006</v>
      </c>
      <c r="CS349" s="113">
        <v>-2792.7090228099992</v>
      </c>
      <c r="CT349" s="111">
        <v>6139.6558337300003</v>
      </c>
      <c r="CU349" s="112">
        <v>9240.6024836599991</v>
      </c>
      <c r="CV349" s="112">
        <v>6473.4146483699988</v>
      </c>
      <c r="CW349" s="113">
        <v>-11578.877949369999</v>
      </c>
      <c r="CX349" s="111">
        <v>14108.120863389999</v>
      </c>
      <c r="CY349" s="112">
        <v>-20489.705788300002</v>
      </c>
      <c r="CZ349" s="112">
        <v>-1523.5290546000003</v>
      </c>
      <c r="DA349" s="113">
        <v>-11896.83251063</v>
      </c>
      <c r="DB349" s="111">
        <v>-2833.1004315100004</v>
      </c>
      <c r="DC349" s="112">
        <v>9439.8779252700006</v>
      </c>
      <c r="DD349" s="112">
        <v>23099.059952429998</v>
      </c>
      <c r="DE349" s="113">
        <v>6191.7594791100009</v>
      </c>
      <c r="DF349" s="111">
        <v>5645.4627296500003</v>
      </c>
      <c r="DG349" s="112">
        <v>10355.114168790002</v>
      </c>
      <c r="DH349" s="112">
        <v>9591.8820973700003</v>
      </c>
      <c r="DI349" s="113">
        <v>-1805.3883859299976</v>
      </c>
      <c r="DJ349" s="111">
        <v>937.70842309</v>
      </c>
      <c r="DK349" s="112">
        <v>8741.62791793</v>
      </c>
      <c r="DL349" s="112">
        <v>-5164.5575041800012</v>
      </c>
      <c r="DM349" s="113">
        <v>4560.2326249099979</v>
      </c>
      <c r="DN349" s="111">
        <v>235.93340928000043</v>
      </c>
      <c r="DO349" s="112">
        <v>14550.54422048</v>
      </c>
      <c r="DP349" s="112">
        <v>9703.7280586300003</v>
      </c>
      <c r="DQ349" s="113">
        <v>-17857.355283379999</v>
      </c>
      <c r="DR349" s="111">
        <v>3663.3154681499987</v>
      </c>
    </row>
    <row r="350" spans="1:122" s="10" customFormat="1" ht="13.2" customHeight="1" x14ac:dyDescent="0.3">
      <c r="A350" s="175" t="s">
        <v>0</v>
      </c>
      <c r="B350" s="152"/>
      <c r="C350" s="94"/>
      <c r="D350" s="94"/>
      <c r="E350" s="95"/>
      <c r="F350" s="94"/>
      <c r="G350" s="94"/>
      <c r="H350" s="94"/>
      <c r="I350" s="95"/>
      <c r="J350" s="93"/>
      <c r="K350" s="94"/>
      <c r="L350" s="94"/>
      <c r="M350" s="95"/>
      <c r="N350" s="93"/>
      <c r="O350" s="94"/>
      <c r="P350" s="94"/>
      <c r="Q350" s="95"/>
      <c r="R350" s="93"/>
      <c r="S350" s="94"/>
      <c r="T350" s="94"/>
      <c r="U350" s="95"/>
      <c r="V350" s="93"/>
      <c r="W350" s="94"/>
      <c r="X350" s="94"/>
      <c r="Y350" s="95"/>
      <c r="Z350" s="93"/>
      <c r="AA350" s="94"/>
      <c r="AB350" s="94"/>
      <c r="AC350" s="95"/>
      <c r="AD350" s="93"/>
      <c r="AE350" s="94"/>
      <c r="AF350" s="94"/>
      <c r="AG350" s="95"/>
      <c r="AH350" s="93"/>
      <c r="AI350" s="94"/>
      <c r="AJ350" s="94"/>
      <c r="AK350" s="95"/>
      <c r="AL350" s="93"/>
      <c r="AM350" s="94"/>
      <c r="AN350" s="94"/>
      <c r="AO350" s="95"/>
      <c r="AP350" s="93"/>
      <c r="AQ350" s="94"/>
      <c r="AR350" s="94"/>
      <c r="AS350" s="95"/>
      <c r="AT350" s="93"/>
      <c r="AU350" s="94"/>
      <c r="AV350" s="94"/>
      <c r="AW350" s="95"/>
      <c r="AX350" s="93"/>
      <c r="AY350" s="94"/>
      <c r="AZ350" s="94"/>
      <c r="BA350" s="95"/>
      <c r="BB350" s="93"/>
      <c r="BC350" s="94"/>
      <c r="BD350" s="94"/>
      <c r="BE350" s="95"/>
      <c r="BF350" s="93"/>
      <c r="BG350" s="94"/>
      <c r="BH350" s="94"/>
      <c r="BI350" s="95"/>
      <c r="BJ350" s="93"/>
      <c r="BK350" s="94"/>
      <c r="BL350" s="94"/>
      <c r="BM350" s="95"/>
      <c r="BN350" s="93"/>
      <c r="BO350" s="94"/>
      <c r="BP350" s="94"/>
      <c r="BQ350" s="95"/>
      <c r="BR350" s="93"/>
      <c r="BS350" s="94"/>
      <c r="BT350" s="94"/>
      <c r="BU350" s="95"/>
      <c r="BV350" s="93"/>
      <c r="BW350" s="94"/>
      <c r="BX350" s="94"/>
      <c r="BY350" s="95"/>
      <c r="BZ350" s="93"/>
      <c r="CA350" s="94"/>
      <c r="CB350" s="94"/>
      <c r="CC350" s="95"/>
      <c r="CD350" s="93"/>
      <c r="CE350" s="94"/>
      <c r="CF350" s="94"/>
      <c r="CG350" s="95"/>
      <c r="CH350" s="94"/>
      <c r="CI350" s="94"/>
      <c r="CJ350" s="94"/>
      <c r="CK350" s="95"/>
      <c r="CL350" s="93"/>
      <c r="CM350" s="94"/>
      <c r="CN350" s="94"/>
      <c r="CO350" s="94"/>
      <c r="CP350" s="93"/>
      <c r="CQ350" s="94"/>
      <c r="CR350" s="94"/>
      <c r="CS350" s="95"/>
      <c r="CT350" s="93"/>
      <c r="CU350" s="94"/>
      <c r="CV350" s="94"/>
      <c r="CW350" s="95"/>
      <c r="CX350" s="93"/>
      <c r="CY350" s="94"/>
      <c r="CZ350" s="94"/>
      <c r="DA350" s="95"/>
      <c r="DB350" s="93"/>
      <c r="DC350" s="94"/>
      <c r="DD350" s="94"/>
      <c r="DE350" s="95"/>
      <c r="DF350" s="93"/>
      <c r="DG350" s="94"/>
      <c r="DH350" s="94"/>
      <c r="DI350" s="95"/>
      <c r="DJ350" s="93"/>
      <c r="DK350" s="94"/>
      <c r="DL350" s="94"/>
      <c r="DM350" s="95"/>
      <c r="DN350" s="93"/>
      <c r="DO350" s="94"/>
      <c r="DP350" s="94"/>
      <c r="DQ350" s="95"/>
      <c r="DR350" s="93"/>
    </row>
    <row r="351" spans="1:122" s="10" customFormat="1" ht="13.2" customHeight="1" x14ac:dyDescent="0.3">
      <c r="A351" s="172" t="s">
        <v>36</v>
      </c>
      <c r="B351" s="153">
        <v>0</v>
      </c>
      <c r="C351" s="97">
        <v>0</v>
      </c>
      <c r="D351" s="97">
        <v>0</v>
      </c>
      <c r="E351" s="98">
        <v>0</v>
      </c>
      <c r="F351" s="97">
        <v>0</v>
      </c>
      <c r="G351" s="97">
        <v>0</v>
      </c>
      <c r="H351" s="97">
        <v>0</v>
      </c>
      <c r="I351" s="98">
        <v>0</v>
      </c>
      <c r="J351" s="96">
        <v>0</v>
      </c>
      <c r="K351" s="97">
        <v>0</v>
      </c>
      <c r="L351" s="97">
        <v>0</v>
      </c>
      <c r="M351" s="98">
        <v>0</v>
      </c>
      <c r="N351" s="96">
        <v>0</v>
      </c>
      <c r="O351" s="97">
        <v>0</v>
      </c>
      <c r="P351" s="97">
        <v>0</v>
      </c>
      <c r="Q351" s="98">
        <v>0</v>
      </c>
      <c r="R351" s="96">
        <v>0</v>
      </c>
      <c r="S351" s="97">
        <v>0</v>
      </c>
      <c r="T351" s="97">
        <v>0</v>
      </c>
      <c r="U351" s="98">
        <v>0</v>
      </c>
      <c r="V351" s="96">
        <v>0</v>
      </c>
      <c r="W351" s="97">
        <v>0</v>
      </c>
      <c r="X351" s="97">
        <v>0</v>
      </c>
      <c r="Y351" s="98">
        <v>0</v>
      </c>
      <c r="Z351" s="96">
        <v>0</v>
      </c>
      <c r="AA351" s="97">
        <v>0</v>
      </c>
      <c r="AB351" s="97">
        <v>0</v>
      </c>
      <c r="AC351" s="98">
        <v>0</v>
      </c>
      <c r="AD351" s="96">
        <v>0</v>
      </c>
      <c r="AE351" s="97">
        <v>0</v>
      </c>
      <c r="AF351" s="97">
        <v>0</v>
      </c>
      <c r="AG351" s="98">
        <v>0</v>
      </c>
      <c r="AH351" s="96">
        <v>0</v>
      </c>
      <c r="AI351" s="97">
        <v>0</v>
      </c>
      <c r="AJ351" s="97">
        <v>0</v>
      </c>
      <c r="AK351" s="98">
        <v>0</v>
      </c>
      <c r="AL351" s="96">
        <v>0</v>
      </c>
      <c r="AM351" s="97">
        <v>0</v>
      </c>
      <c r="AN351" s="97">
        <v>0</v>
      </c>
      <c r="AO351" s="98">
        <v>0</v>
      </c>
      <c r="AP351" s="96">
        <v>0</v>
      </c>
      <c r="AQ351" s="97">
        <v>0</v>
      </c>
      <c r="AR351" s="97">
        <v>0</v>
      </c>
      <c r="AS351" s="98">
        <v>0</v>
      </c>
      <c r="AT351" s="96">
        <v>0</v>
      </c>
      <c r="AU351" s="97">
        <v>0</v>
      </c>
      <c r="AV351" s="97">
        <v>0</v>
      </c>
      <c r="AW351" s="98">
        <v>0</v>
      </c>
      <c r="AX351" s="96">
        <v>0</v>
      </c>
      <c r="AY351" s="97">
        <v>0</v>
      </c>
      <c r="AZ351" s="97">
        <v>0</v>
      </c>
      <c r="BA351" s="98">
        <v>0</v>
      </c>
      <c r="BB351" s="96">
        <v>0</v>
      </c>
      <c r="BC351" s="97">
        <v>0</v>
      </c>
      <c r="BD351" s="97">
        <v>0</v>
      </c>
      <c r="BE351" s="98">
        <v>0</v>
      </c>
      <c r="BF351" s="96">
        <v>0</v>
      </c>
      <c r="BG351" s="97">
        <v>0</v>
      </c>
      <c r="BH351" s="97">
        <v>0</v>
      </c>
      <c r="BI351" s="98">
        <v>0</v>
      </c>
      <c r="BJ351" s="96">
        <v>84.481417730000004</v>
      </c>
      <c r="BK351" s="97">
        <v>0</v>
      </c>
      <c r="BL351" s="97">
        <v>0</v>
      </c>
      <c r="BM351" s="98">
        <v>0</v>
      </c>
      <c r="BN351" s="96">
        <v>0</v>
      </c>
      <c r="BO351" s="97">
        <v>132.18542285999999</v>
      </c>
      <c r="BP351" s="97">
        <v>0.42199999999999999</v>
      </c>
      <c r="BQ351" s="98">
        <v>0</v>
      </c>
      <c r="BR351" s="96">
        <v>34.947681099999997</v>
      </c>
      <c r="BS351" s="97">
        <v>0</v>
      </c>
      <c r="BT351" s="97">
        <v>0</v>
      </c>
      <c r="BU351" s="98">
        <v>0</v>
      </c>
      <c r="BV351" s="96">
        <v>0.20033226000000001</v>
      </c>
      <c r="BW351" s="97">
        <v>0</v>
      </c>
      <c r="BX351" s="97">
        <v>3.0000000000000001E-3</v>
      </c>
      <c r="BY351" s="98">
        <v>0</v>
      </c>
      <c r="BZ351" s="96">
        <v>85.941006509999994</v>
      </c>
      <c r="CA351" s="97">
        <v>3.1165148600000001</v>
      </c>
      <c r="CB351" s="97">
        <v>0</v>
      </c>
      <c r="CC351" s="98">
        <v>5.8777429400000001</v>
      </c>
      <c r="CD351" s="96">
        <v>57.47359436</v>
      </c>
      <c r="CE351" s="97">
        <v>67.677949210000008</v>
      </c>
      <c r="CF351" s="97">
        <v>46.396535729999997</v>
      </c>
      <c r="CG351" s="98">
        <v>0</v>
      </c>
      <c r="CH351" s="97">
        <v>150</v>
      </c>
      <c r="CI351" s="97">
        <v>23.772104770000002</v>
      </c>
      <c r="CJ351" s="97">
        <v>0</v>
      </c>
      <c r="CK351" s="98">
        <v>583.47332236</v>
      </c>
      <c r="CL351" s="96">
        <v>0</v>
      </c>
      <c r="CM351" s="97">
        <v>6.7257719400000004</v>
      </c>
      <c r="CN351" s="97">
        <v>6.84625284</v>
      </c>
      <c r="CO351" s="97">
        <v>368.12396670999999</v>
      </c>
      <c r="CP351" s="96">
        <v>125.3594473</v>
      </c>
      <c r="CQ351" s="97">
        <v>17.301834979999999</v>
      </c>
      <c r="CR351" s="97">
        <v>14.894617749999998</v>
      </c>
      <c r="CS351" s="98">
        <v>356.75416360999998</v>
      </c>
      <c r="CT351" s="96">
        <v>0</v>
      </c>
      <c r="CU351" s="97">
        <v>3.1494202000000002</v>
      </c>
      <c r="CV351" s="97">
        <v>0</v>
      </c>
      <c r="CW351" s="98">
        <v>301.40678411000005</v>
      </c>
      <c r="CX351" s="96">
        <v>11.920948859999999</v>
      </c>
      <c r="CY351" s="97">
        <v>0</v>
      </c>
      <c r="CZ351" s="97">
        <v>0</v>
      </c>
      <c r="DA351" s="98">
        <v>103.28736333000001</v>
      </c>
      <c r="DB351" s="96">
        <v>0</v>
      </c>
      <c r="DC351" s="97">
        <v>125.083167</v>
      </c>
      <c r="DD351" s="97">
        <v>1</v>
      </c>
      <c r="DE351" s="98">
        <v>514.83034774999999</v>
      </c>
      <c r="DF351" s="96">
        <v>26.357175350000002</v>
      </c>
      <c r="DG351" s="97">
        <v>30.70899125</v>
      </c>
      <c r="DH351" s="97">
        <v>7.7790742900000005</v>
      </c>
      <c r="DI351" s="98">
        <v>115.56552273</v>
      </c>
      <c r="DJ351" s="96">
        <v>116.50872456</v>
      </c>
      <c r="DK351" s="97">
        <v>27.600741379999999</v>
      </c>
      <c r="DL351" s="97">
        <v>32.097375800000002</v>
      </c>
      <c r="DM351" s="98">
        <v>97.321230799999995</v>
      </c>
      <c r="DN351" s="96">
        <v>7.6261000000000005E-4</v>
      </c>
      <c r="DO351" s="97">
        <v>1.0439400000000001E-3</v>
      </c>
      <c r="DP351" s="97">
        <v>1.3642799999999998E-3</v>
      </c>
      <c r="DQ351" s="98">
        <v>1.42246E-3</v>
      </c>
      <c r="DR351" s="96">
        <v>2.2989500000000001E-3</v>
      </c>
    </row>
    <row r="352" spans="1:122" s="10" customFormat="1" ht="13.2" customHeight="1" x14ac:dyDescent="0.3">
      <c r="A352" s="172" t="s">
        <v>93</v>
      </c>
      <c r="B352" s="158">
        <v>0</v>
      </c>
      <c r="C352" s="112">
        <v>0</v>
      </c>
      <c r="D352" s="112">
        <v>0</v>
      </c>
      <c r="E352" s="113">
        <v>0</v>
      </c>
      <c r="F352" s="112">
        <v>0</v>
      </c>
      <c r="G352" s="112">
        <v>0</v>
      </c>
      <c r="H352" s="112">
        <v>0</v>
      </c>
      <c r="I352" s="113">
        <v>0</v>
      </c>
      <c r="J352" s="111">
        <v>0</v>
      </c>
      <c r="K352" s="112">
        <v>0</v>
      </c>
      <c r="L352" s="112">
        <v>0</v>
      </c>
      <c r="M352" s="113">
        <v>0</v>
      </c>
      <c r="N352" s="111">
        <v>0</v>
      </c>
      <c r="O352" s="112">
        <v>0</v>
      </c>
      <c r="P352" s="112">
        <v>0</v>
      </c>
      <c r="Q352" s="113">
        <v>0</v>
      </c>
      <c r="R352" s="111">
        <v>0</v>
      </c>
      <c r="S352" s="112">
        <v>0</v>
      </c>
      <c r="T352" s="112">
        <v>0</v>
      </c>
      <c r="U352" s="113">
        <v>0</v>
      </c>
      <c r="V352" s="111">
        <v>0</v>
      </c>
      <c r="W352" s="112">
        <v>0</v>
      </c>
      <c r="X352" s="112">
        <v>0</v>
      </c>
      <c r="Y352" s="113">
        <v>0</v>
      </c>
      <c r="Z352" s="111">
        <v>0</v>
      </c>
      <c r="AA352" s="112">
        <v>0</v>
      </c>
      <c r="AB352" s="112">
        <v>0</v>
      </c>
      <c r="AC352" s="113">
        <v>0</v>
      </c>
      <c r="AD352" s="111">
        <v>0</v>
      </c>
      <c r="AE352" s="112">
        <v>0</v>
      </c>
      <c r="AF352" s="112">
        <v>0</v>
      </c>
      <c r="AG352" s="113">
        <v>0</v>
      </c>
      <c r="AH352" s="111">
        <v>0</v>
      </c>
      <c r="AI352" s="112">
        <v>0</v>
      </c>
      <c r="AJ352" s="112">
        <v>0</v>
      </c>
      <c r="AK352" s="113">
        <v>0</v>
      </c>
      <c r="AL352" s="111">
        <v>0</v>
      </c>
      <c r="AM352" s="112">
        <v>0</v>
      </c>
      <c r="AN352" s="112">
        <v>0</v>
      </c>
      <c r="AO352" s="113">
        <v>0</v>
      </c>
      <c r="AP352" s="111">
        <v>0</v>
      </c>
      <c r="AQ352" s="112">
        <v>0</v>
      </c>
      <c r="AR352" s="112">
        <v>0</v>
      </c>
      <c r="AS352" s="113">
        <v>0</v>
      </c>
      <c r="AT352" s="111">
        <v>0</v>
      </c>
      <c r="AU352" s="112">
        <v>0</v>
      </c>
      <c r="AV352" s="112">
        <v>0</v>
      </c>
      <c r="AW352" s="113">
        <v>0</v>
      </c>
      <c r="AX352" s="111">
        <v>0</v>
      </c>
      <c r="AY352" s="112">
        <v>0</v>
      </c>
      <c r="AZ352" s="112">
        <v>0</v>
      </c>
      <c r="BA352" s="113">
        <v>0</v>
      </c>
      <c r="BB352" s="111">
        <v>0</v>
      </c>
      <c r="BC352" s="112">
        <v>0</v>
      </c>
      <c r="BD352" s="112">
        <v>0</v>
      </c>
      <c r="BE352" s="113">
        <v>0</v>
      </c>
      <c r="BF352" s="111">
        <v>0</v>
      </c>
      <c r="BG352" s="112">
        <v>0</v>
      </c>
      <c r="BH352" s="112">
        <v>0</v>
      </c>
      <c r="BI352" s="113">
        <v>0</v>
      </c>
      <c r="BJ352" s="111">
        <v>84.481417730000004</v>
      </c>
      <c r="BK352" s="112">
        <v>0</v>
      </c>
      <c r="BL352" s="112">
        <v>0</v>
      </c>
      <c r="BM352" s="113">
        <v>0</v>
      </c>
      <c r="BN352" s="111">
        <v>0</v>
      </c>
      <c r="BO352" s="112">
        <v>132.18542285999999</v>
      </c>
      <c r="BP352" s="112">
        <v>0.42199999999999999</v>
      </c>
      <c r="BQ352" s="113">
        <v>0</v>
      </c>
      <c r="BR352" s="111">
        <v>34.947681099999997</v>
      </c>
      <c r="BS352" s="112">
        <v>0</v>
      </c>
      <c r="BT352" s="112">
        <v>0</v>
      </c>
      <c r="BU352" s="113">
        <v>0</v>
      </c>
      <c r="BV352" s="111">
        <v>0.20033226000000001</v>
      </c>
      <c r="BW352" s="112">
        <v>0</v>
      </c>
      <c r="BX352" s="112">
        <v>3.0000000000000001E-3</v>
      </c>
      <c r="BY352" s="113">
        <v>0</v>
      </c>
      <c r="BZ352" s="111">
        <v>85.941006509999994</v>
      </c>
      <c r="CA352" s="112">
        <v>3.1165148600000001</v>
      </c>
      <c r="CB352" s="112">
        <v>0</v>
      </c>
      <c r="CC352" s="113">
        <v>5.8777429400000001</v>
      </c>
      <c r="CD352" s="111">
        <v>57.47359436</v>
      </c>
      <c r="CE352" s="112">
        <v>67.677949210000008</v>
      </c>
      <c r="CF352" s="112">
        <v>46.396535729999997</v>
      </c>
      <c r="CG352" s="113">
        <v>0</v>
      </c>
      <c r="CH352" s="112">
        <v>150</v>
      </c>
      <c r="CI352" s="112">
        <v>23.772104770000002</v>
      </c>
      <c r="CJ352" s="112">
        <v>0</v>
      </c>
      <c r="CK352" s="113">
        <v>583.47332236</v>
      </c>
      <c r="CL352" s="111">
        <v>0</v>
      </c>
      <c r="CM352" s="112">
        <v>6.7257719400000004</v>
      </c>
      <c r="CN352" s="112">
        <v>6.84625284</v>
      </c>
      <c r="CO352" s="112">
        <v>368.12396670999999</v>
      </c>
      <c r="CP352" s="111">
        <v>125.3594473</v>
      </c>
      <c r="CQ352" s="112">
        <v>17.301834979999999</v>
      </c>
      <c r="CR352" s="112">
        <v>14.894617749999998</v>
      </c>
      <c r="CS352" s="113">
        <v>356.75416360999998</v>
      </c>
      <c r="CT352" s="111">
        <v>0</v>
      </c>
      <c r="CU352" s="112">
        <v>3.1494202000000002</v>
      </c>
      <c r="CV352" s="112">
        <v>0</v>
      </c>
      <c r="CW352" s="113">
        <v>301.40678411000005</v>
      </c>
      <c r="CX352" s="111">
        <v>11.920948859999999</v>
      </c>
      <c r="CY352" s="112">
        <v>0</v>
      </c>
      <c r="CZ352" s="112">
        <v>0</v>
      </c>
      <c r="DA352" s="113">
        <v>103.28736333000001</v>
      </c>
      <c r="DB352" s="111">
        <v>0</v>
      </c>
      <c r="DC352" s="112">
        <v>125.083167</v>
      </c>
      <c r="DD352" s="112">
        <v>1</v>
      </c>
      <c r="DE352" s="113">
        <v>514.83034774999999</v>
      </c>
      <c r="DF352" s="111">
        <v>26.357175350000002</v>
      </c>
      <c r="DG352" s="112">
        <v>30.70899125</v>
      </c>
      <c r="DH352" s="112">
        <v>7.7790742900000005</v>
      </c>
      <c r="DI352" s="113">
        <v>115.56552273</v>
      </c>
      <c r="DJ352" s="111">
        <v>116.50872456</v>
      </c>
      <c r="DK352" s="112">
        <v>27.600741379999999</v>
      </c>
      <c r="DL352" s="112">
        <v>32.097375800000002</v>
      </c>
      <c r="DM352" s="113">
        <v>97.321230799999995</v>
      </c>
      <c r="DN352" s="111">
        <v>7.6261000000000005E-4</v>
      </c>
      <c r="DO352" s="112">
        <v>1.0439400000000001E-3</v>
      </c>
      <c r="DP352" s="112">
        <v>1.3642799999999998E-3</v>
      </c>
      <c r="DQ352" s="113">
        <v>1.42246E-3</v>
      </c>
      <c r="DR352" s="111">
        <v>2.2989500000000001E-3</v>
      </c>
    </row>
    <row r="353" spans="1:122" s="10" customFormat="1" ht="13.2" customHeight="1" x14ac:dyDescent="0.3">
      <c r="A353" s="80" t="s">
        <v>80</v>
      </c>
      <c r="B353" s="152">
        <v>0</v>
      </c>
      <c r="C353" s="94">
        <v>0</v>
      </c>
      <c r="D353" s="94">
        <v>0</v>
      </c>
      <c r="E353" s="95">
        <v>0</v>
      </c>
      <c r="F353" s="94">
        <v>0</v>
      </c>
      <c r="G353" s="94">
        <v>0</v>
      </c>
      <c r="H353" s="94">
        <v>0</v>
      </c>
      <c r="I353" s="95">
        <v>0</v>
      </c>
      <c r="J353" s="93">
        <v>0</v>
      </c>
      <c r="K353" s="94">
        <v>0</v>
      </c>
      <c r="L353" s="94">
        <v>0</v>
      </c>
      <c r="M353" s="95">
        <v>0</v>
      </c>
      <c r="N353" s="93">
        <v>0</v>
      </c>
      <c r="O353" s="94">
        <v>0</v>
      </c>
      <c r="P353" s="94">
        <v>0</v>
      </c>
      <c r="Q353" s="95">
        <v>0</v>
      </c>
      <c r="R353" s="93">
        <v>0</v>
      </c>
      <c r="S353" s="94">
        <v>0</v>
      </c>
      <c r="T353" s="94">
        <v>0</v>
      </c>
      <c r="U353" s="95">
        <v>0</v>
      </c>
      <c r="V353" s="93">
        <v>0</v>
      </c>
      <c r="W353" s="94">
        <v>0</v>
      </c>
      <c r="X353" s="94">
        <v>0</v>
      </c>
      <c r="Y353" s="95">
        <v>0</v>
      </c>
      <c r="Z353" s="93">
        <v>0</v>
      </c>
      <c r="AA353" s="94">
        <v>0</v>
      </c>
      <c r="AB353" s="94">
        <v>0</v>
      </c>
      <c r="AC353" s="95">
        <v>0</v>
      </c>
      <c r="AD353" s="93">
        <v>0</v>
      </c>
      <c r="AE353" s="94">
        <v>0</v>
      </c>
      <c r="AF353" s="94">
        <v>0</v>
      </c>
      <c r="AG353" s="95">
        <v>0</v>
      </c>
      <c r="AH353" s="93">
        <v>0</v>
      </c>
      <c r="AI353" s="94">
        <v>0</v>
      </c>
      <c r="AJ353" s="94">
        <v>0</v>
      </c>
      <c r="AK353" s="95">
        <v>0</v>
      </c>
      <c r="AL353" s="93">
        <v>0</v>
      </c>
      <c r="AM353" s="94">
        <v>0</v>
      </c>
      <c r="AN353" s="94">
        <v>0</v>
      </c>
      <c r="AO353" s="95">
        <v>0</v>
      </c>
      <c r="AP353" s="93">
        <v>0</v>
      </c>
      <c r="AQ353" s="94">
        <v>0</v>
      </c>
      <c r="AR353" s="94">
        <v>0</v>
      </c>
      <c r="AS353" s="95">
        <v>0</v>
      </c>
      <c r="AT353" s="93">
        <v>0</v>
      </c>
      <c r="AU353" s="94">
        <v>0</v>
      </c>
      <c r="AV353" s="94">
        <v>0</v>
      </c>
      <c r="AW353" s="95">
        <v>0</v>
      </c>
      <c r="AX353" s="93">
        <v>0</v>
      </c>
      <c r="AY353" s="94">
        <v>0</v>
      </c>
      <c r="AZ353" s="94">
        <v>0</v>
      </c>
      <c r="BA353" s="95">
        <v>0</v>
      </c>
      <c r="BB353" s="93">
        <v>0</v>
      </c>
      <c r="BC353" s="94">
        <v>0</v>
      </c>
      <c r="BD353" s="94">
        <v>0</v>
      </c>
      <c r="BE353" s="95">
        <v>0</v>
      </c>
      <c r="BF353" s="93">
        <v>0</v>
      </c>
      <c r="BG353" s="94">
        <v>0</v>
      </c>
      <c r="BH353" s="94">
        <v>0</v>
      </c>
      <c r="BI353" s="95">
        <v>0</v>
      </c>
      <c r="BJ353" s="93">
        <v>0</v>
      </c>
      <c r="BK353" s="94">
        <v>0</v>
      </c>
      <c r="BL353" s="94">
        <v>0</v>
      </c>
      <c r="BM353" s="95">
        <v>0</v>
      </c>
      <c r="BN353" s="93">
        <v>0</v>
      </c>
      <c r="BO353" s="94">
        <v>0</v>
      </c>
      <c r="BP353" s="94">
        <v>0</v>
      </c>
      <c r="BQ353" s="95">
        <v>0</v>
      </c>
      <c r="BR353" s="93">
        <v>0</v>
      </c>
      <c r="BS353" s="94">
        <v>0</v>
      </c>
      <c r="BT353" s="94">
        <v>0</v>
      </c>
      <c r="BU353" s="95">
        <v>0</v>
      </c>
      <c r="BV353" s="93">
        <v>0</v>
      </c>
      <c r="BW353" s="94">
        <v>0</v>
      </c>
      <c r="BX353" s="94">
        <v>0</v>
      </c>
      <c r="BY353" s="95">
        <v>0</v>
      </c>
      <c r="BZ353" s="93">
        <v>0</v>
      </c>
      <c r="CA353" s="94">
        <v>0</v>
      </c>
      <c r="CB353" s="94">
        <v>0</v>
      </c>
      <c r="CC353" s="95">
        <v>0</v>
      </c>
      <c r="CD353" s="93">
        <v>0</v>
      </c>
      <c r="CE353" s="94">
        <v>0</v>
      </c>
      <c r="CF353" s="94">
        <v>0</v>
      </c>
      <c r="CG353" s="95">
        <v>0</v>
      </c>
      <c r="CH353" s="94">
        <v>0</v>
      </c>
      <c r="CI353" s="94">
        <v>0</v>
      </c>
      <c r="CJ353" s="94">
        <v>0</v>
      </c>
      <c r="CK353" s="95">
        <v>0</v>
      </c>
      <c r="CL353" s="93">
        <v>0</v>
      </c>
      <c r="CM353" s="94">
        <v>0</v>
      </c>
      <c r="CN353" s="94">
        <v>0</v>
      </c>
      <c r="CO353" s="94">
        <v>0</v>
      </c>
      <c r="CP353" s="93">
        <v>0</v>
      </c>
      <c r="CQ353" s="94">
        <v>0</v>
      </c>
      <c r="CR353" s="94">
        <v>0</v>
      </c>
      <c r="CS353" s="95">
        <v>0</v>
      </c>
      <c r="CT353" s="93">
        <v>0</v>
      </c>
      <c r="CU353" s="94">
        <v>0</v>
      </c>
      <c r="CV353" s="94">
        <v>0</v>
      </c>
      <c r="CW353" s="95">
        <v>0</v>
      </c>
      <c r="CX353" s="93">
        <v>0</v>
      </c>
      <c r="CY353" s="94">
        <v>0</v>
      </c>
      <c r="CZ353" s="94">
        <v>0</v>
      </c>
      <c r="DA353" s="95">
        <v>0</v>
      </c>
      <c r="DB353" s="93">
        <v>0</v>
      </c>
      <c r="DC353" s="94">
        <v>0</v>
      </c>
      <c r="DD353" s="94">
        <v>0</v>
      </c>
      <c r="DE353" s="95">
        <v>0</v>
      </c>
      <c r="DF353" s="93">
        <v>0</v>
      </c>
      <c r="DG353" s="94">
        <v>0</v>
      </c>
      <c r="DH353" s="94">
        <v>0</v>
      </c>
      <c r="DI353" s="95">
        <v>0</v>
      </c>
      <c r="DJ353" s="93">
        <v>0</v>
      </c>
      <c r="DK353" s="94">
        <v>0</v>
      </c>
      <c r="DL353" s="94">
        <v>0</v>
      </c>
      <c r="DM353" s="95">
        <v>0</v>
      </c>
      <c r="DN353" s="93">
        <v>0</v>
      </c>
      <c r="DO353" s="94">
        <v>0</v>
      </c>
      <c r="DP353" s="94">
        <v>0</v>
      </c>
      <c r="DQ353" s="95">
        <v>0</v>
      </c>
      <c r="DR353" s="93">
        <v>0</v>
      </c>
    </row>
    <row r="354" spans="1:122" s="10" customFormat="1" ht="13.2" customHeight="1" x14ac:dyDescent="0.3">
      <c r="A354" s="80" t="s">
        <v>81</v>
      </c>
      <c r="B354" s="152">
        <v>0</v>
      </c>
      <c r="C354" s="94">
        <v>0</v>
      </c>
      <c r="D354" s="94">
        <v>0</v>
      </c>
      <c r="E354" s="95">
        <v>0</v>
      </c>
      <c r="F354" s="94">
        <v>0</v>
      </c>
      <c r="G354" s="94">
        <v>0</v>
      </c>
      <c r="H354" s="94">
        <v>0</v>
      </c>
      <c r="I354" s="95">
        <v>0</v>
      </c>
      <c r="J354" s="93">
        <v>0</v>
      </c>
      <c r="K354" s="94">
        <v>0</v>
      </c>
      <c r="L354" s="94">
        <v>0</v>
      </c>
      <c r="M354" s="95">
        <v>0</v>
      </c>
      <c r="N354" s="93">
        <v>0</v>
      </c>
      <c r="O354" s="94">
        <v>0</v>
      </c>
      <c r="P354" s="94">
        <v>0</v>
      </c>
      <c r="Q354" s="95">
        <v>0</v>
      </c>
      <c r="R354" s="93">
        <v>0</v>
      </c>
      <c r="S354" s="94">
        <v>0</v>
      </c>
      <c r="T354" s="94">
        <v>0</v>
      </c>
      <c r="U354" s="95">
        <v>0</v>
      </c>
      <c r="V354" s="93">
        <v>0</v>
      </c>
      <c r="W354" s="94">
        <v>0</v>
      </c>
      <c r="X354" s="94">
        <v>0</v>
      </c>
      <c r="Y354" s="95">
        <v>0</v>
      </c>
      <c r="Z354" s="93">
        <v>0</v>
      </c>
      <c r="AA354" s="94">
        <v>0</v>
      </c>
      <c r="AB354" s="94">
        <v>0</v>
      </c>
      <c r="AC354" s="95">
        <v>0</v>
      </c>
      <c r="AD354" s="93">
        <v>0</v>
      </c>
      <c r="AE354" s="94">
        <v>0</v>
      </c>
      <c r="AF354" s="94">
        <v>0</v>
      </c>
      <c r="AG354" s="95">
        <v>0</v>
      </c>
      <c r="AH354" s="93">
        <v>0</v>
      </c>
      <c r="AI354" s="94">
        <v>0</v>
      </c>
      <c r="AJ354" s="94">
        <v>0</v>
      </c>
      <c r="AK354" s="95">
        <v>0</v>
      </c>
      <c r="AL354" s="93">
        <v>0</v>
      </c>
      <c r="AM354" s="94">
        <v>0</v>
      </c>
      <c r="AN354" s="94">
        <v>0</v>
      </c>
      <c r="AO354" s="95">
        <v>0</v>
      </c>
      <c r="AP354" s="93">
        <v>0</v>
      </c>
      <c r="AQ354" s="94">
        <v>0</v>
      </c>
      <c r="AR354" s="94">
        <v>0</v>
      </c>
      <c r="AS354" s="95">
        <v>0</v>
      </c>
      <c r="AT354" s="93">
        <v>0</v>
      </c>
      <c r="AU354" s="94">
        <v>0</v>
      </c>
      <c r="AV354" s="94">
        <v>0</v>
      </c>
      <c r="AW354" s="95">
        <v>0</v>
      </c>
      <c r="AX354" s="93">
        <v>0</v>
      </c>
      <c r="AY354" s="94">
        <v>0</v>
      </c>
      <c r="AZ354" s="94">
        <v>0</v>
      </c>
      <c r="BA354" s="95">
        <v>0</v>
      </c>
      <c r="BB354" s="93">
        <v>0</v>
      </c>
      <c r="BC354" s="94">
        <v>0</v>
      </c>
      <c r="BD354" s="94">
        <v>0</v>
      </c>
      <c r="BE354" s="95">
        <v>0</v>
      </c>
      <c r="BF354" s="93">
        <v>0</v>
      </c>
      <c r="BG354" s="94">
        <v>0</v>
      </c>
      <c r="BH354" s="94">
        <v>0</v>
      </c>
      <c r="BI354" s="95">
        <v>0</v>
      </c>
      <c r="BJ354" s="93">
        <v>84.481417730000004</v>
      </c>
      <c r="BK354" s="94">
        <v>0</v>
      </c>
      <c r="BL354" s="94">
        <v>0</v>
      </c>
      <c r="BM354" s="95">
        <v>0</v>
      </c>
      <c r="BN354" s="93">
        <v>0</v>
      </c>
      <c r="BO354" s="94">
        <v>132.18542285999999</v>
      </c>
      <c r="BP354" s="94">
        <v>0.42199999999999999</v>
      </c>
      <c r="BQ354" s="95">
        <v>0</v>
      </c>
      <c r="BR354" s="93">
        <v>34.947681099999997</v>
      </c>
      <c r="BS354" s="94">
        <v>0</v>
      </c>
      <c r="BT354" s="94">
        <v>0</v>
      </c>
      <c r="BU354" s="95">
        <v>0</v>
      </c>
      <c r="BV354" s="93">
        <v>0.20033226000000001</v>
      </c>
      <c r="BW354" s="94">
        <v>0</v>
      </c>
      <c r="BX354" s="94">
        <v>3.0000000000000001E-3</v>
      </c>
      <c r="BY354" s="95">
        <v>0</v>
      </c>
      <c r="BZ354" s="93">
        <v>85.941006509999994</v>
      </c>
      <c r="CA354" s="94">
        <v>3.1165148600000001</v>
      </c>
      <c r="CB354" s="94">
        <v>0</v>
      </c>
      <c r="CC354" s="95">
        <v>5.8777429400000001</v>
      </c>
      <c r="CD354" s="93">
        <v>57.47359436</v>
      </c>
      <c r="CE354" s="94">
        <v>67.677949210000008</v>
      </c>
      <c r="CF354" s="94">
        <v>46.396535729999997</v>
      </c>
      <c r="CG354" s="95">
        <v>0</v>
      </c>
      <c r="CH354" s="94">
        <v>150</v>
      </c>
      <c r="CI354" s="94">
        <v>23.772104770000002</v>
      </c>
      <c r="CJ354" s="94">
        <v>0</v>
      </c>
      <c r="CK354" s="95">
        <v>583.47332236</v>
      </c>
      <c r="CL354" s="93">
        <v>0</v>
      </c>
      <c r="CM354" s="94">
        <v>6.7257719400000004</v>
      </c>
      <c r="CN354" s="94">
        <v>6.84625284</v>
      </c>
      <c r="CO354" s="94">
        <v>368.12396670999999</v>
      </c>
      <c r="CP354" s="93">
        <v>125.3594473</v>
      </c>
      <c r="CQ354" s="94">
        <v>17.301834979999999</v>
      </c>
      <c r="CR354" s="94">
        <v>14.894617749999998</v>
      </c>
      <c r="CS354" s="95">
        <v>356.75416360999998</v>
      </c>
      <c r="CT354" s="93">
        <v>0</v>
      </c>
      <c r="CU354" s="94">
        <v>3.1494202000000002</v>
      </c>
      <c r="CV354" s="94">
        <v>0</v>
      </c>
      <c r="CW354" s="95">
        <v>301.40678411000005</v>
      </c>
      <c r="CX354" s="93">
        <v>11.920948859999999</v>
      </c>
      <c r="CY354" s="94">
        <v>0</v>
      </c>
      <c r="CZ354" s="94">
        <v>0</v>
      </c>
      <c r="DA354" s="95">
        <v>103.28736333000001</v>
      </c>
      <c r="DB354" s="93">
        <v>0</v>
      </c>
      <c r="DC354" s="94">
        <v>125.083167</v>
      </c>
      <c r="DD354" s="94">
        <v>1</v>
      </c>
      <c r="DE354" s="95">
        <v>514.83034774999999</v>
      </c>
      <c r="DF354" s="93">
        <v>26.357175350000002</v>
      </c>
      <c r="DG354" s="94">
        <v>30.70899125</v>
      </c>
      <c r="DH354" s="94">
        <v>7.7790742900000005</v>
      </c>
      <c r="DI354" s="95">
        <v>115.56552273</v>
      </c>
      <c r="DJ354" s="93">
        <v>116.50872456</v>
      </c>
      <c r="DK354" s="94">
        <v>27.600741379999999</v>
      </c>
      <c r="DL354" s="94">
        <v>32.097375800000002</v>
      </c>
      <c r="DM354" s="95">
        <v>97.321230799999995</v>
      </c>
      <c r="DN354" s="93">
        <v>7.6261000000000005E-4</v>
      </c>
      <c r="DO354" s="94">
        <v>1.0439400000000001E-3</v>
      </c>
      <c r="DP354" s="94">
        <v>1.3642799999999998E-3</v>
      </c>
      <c r="DQ354" s="95">
        <v>1.42246E-3</v>
      </c>
      <c r="DR354" s="93">
        <v>2.2989500000000001E-3</v>
      </c>
    </row>
    <row r="355" spans="1:122" s="10" customFormat="1" ht="13.2" customHeight="1" x14ac:dyDescent="0.3">
      <c r="A355" s="172" t="s">
        <v>94</v>
      </c>
      <c r="B355" s="153">
        <v>0</v>
      </c>
      <c r="C355" s="97">
        <v>0</v>
      </c>
      <c r="D355" s="97">
        <v>0</v>
      </c>
      <c r="E355" s="98">
        <v>0</v>
      </c>
      <c r="F355" s="97">
        <v>0</v>
      </c>
      <c r="G355" s="97">
        <v>0</v>
      </c>
      <c r="H355" s="97">
        <v>0</v>
      </c>
      <c r="I355" s="98">
        <v>0</v>
      </c>
      <c r="J355" s="96">
        <v>0</v>
      </c>
      <c r="K355" s="97">
        <v>0</v>
      </c>
      <c r="L355" s="97">
        <v>0</v>
      </c>
      <c r="M355" s="98">
        <v>0</v>
      </c>
      <c r="N355" s="96">
        <v>0</v>
      </c>
      <c r="O355" s="97">
        <v>0</v>
      </c>
      <c r="P355" s="97">
        <v>0</v>
      </c>
      <c r="Q355" s="98">
        <v>0</v>
      </c>
      <c r="R355" s="96">
        <v>0</v>
      </c>
      <c r="S355" s="97">
        <v>0</v>
      </c>
      <c r="T355" s="97">
        <v>0</v>
      </c>
      <c r="U355" s="98">
        <v>0</v>
      </c>
      <c r="V355" s="96">
        <v>0</v>
      </c>
      <c r="W355" s="97">
        <v>0</v>
      </c>
      <c r="X355" s="97">
        <v>0</v>
      </c>
      <c r="Y355" s="98">
        <v>0</v>
      </c>
      <c r="Z355" s="96">
        <v>0</v>
      </c>
      <c r="AA355" s="97">
        <v>0</v>
      </c>
      <c r="AB355" s="97">
        <v>0</v>
      </c>
      <c r="AC355" s="98">
        <v>0</v>
      </c>
      <c r="AD355" s="96">
        <v>0</v>
      </c>
      <c r="AE355" s="97">
        <v>0</v>
      </c>
      <c r="AF355" s="97">
        <v>0</v>
      </c>
      <c r="AG355" s="98">
        <v>0</v>
      </c>
      <c r="AH355" s="96">
        <v>0</v>
      </c>
      <c r="AI355" s="97">
        <v>0</v>
      </c>
      <c r="AJ355" s="97">
        <v>0</v>
      </c>
      <c r="AK355" s="98">
        <v>0</v>
      </c>
      <c r="AL355" s="96">
        <v>0</v>
      </c>
      <c r="AM355" s="97">
        <v>0</v>
      </c>
      <c r="AN355" s="97">
        <v>0</v>
      </c>
      <c r="AO355" s="98">
        <v>0</v>
      </c>
      <c r="AP355" s="96">
        <v>0</v>
      </c>
      <c r="AQ355" s="97">
        <v>0</v>
      </c>
      <c r="AR355" s="97">
        <v>0</v>
      </c>
      <c r="AS355" s="98">
        <v>0</v>
      </c>
      <c r="AT355" s="96">
        <v>0</v>
      </c>
      <c r="AU355" s="97">
        <v>0</v>
      </c>
      <c r="AV355" s="97">
        <v>0</v>
      </c>
      <c r="AW355" s="98">
        <v>0</v>
      </c>
      <c r="AX355" s="96">
        <v>0</v>
      </c>
      <c r="AY355" s="97">
        <v>0</v>
      </c>
      <c r="AZ355" s="97">
        <v>0</v>
      </c>
      <c r="BA355" s="98">
        <v>0</v>
      </c>
      <c r="BB355" s="96">
        <v>0</v>
      </c>
      <c r="BC355" s="97">
        <v>0</v>
      </c>
      <c r="BD355" s="97">
        <v>0</v>
      </c>
      <c r="BE355" s="98">
        <v>0</v>
      </c>
      <c r="BF355" s="96">
        <v>0</v>
      </c>
      <c r="BG355" s="97">
        <v>0</v>
      </c>
      <c r="BH355" s="97">
        <v>0</v>
      </c>
      <c r="BI355" s="98">
        <v>0</v>
      </c>
      <c r="BJ355" s="96">
        <v>0</v>
      </c>
      <c r="BK355" s="97">
        <v>0</v>
      </c>
      <c r="BL355" s="97">
        <v>0</v>
      </c>
      <c r="BM355" s="98">
        <v>0</v>
      </c>
      <c r="BN355" s="96">
        <v>0</v>
      </c>
      <c r="BO355" s="97">
        <v>0</v>
      </c>
      <c r="BP355" s="97">
        <v>0</v>
      </c>
      <c r="BQ355" s="98">
        <v>0</v>
      </c>
      <c r="BR355" s="96">
        <v>0</v>
      </c>
      <c r="BS355" s="97">
        <v>0</v>
      </c>
      <c r="BT355" s="97">
        <v>0</v>
      </c>
      <c r="BU355" s="98">
        <v>0</v>
      </c>
      <c r="BV355" s="96">
        <v>0</v>
      </c>
      <c r="BW355" s="97">
        <v>0</v>
      </c>
      <c r="BX355" s="97">
        <v>0</v>
      </c>
      <c r="BY355" s="98">
        <v>0</v>
      </c>
      <c r="BZ355" s="96">
        <v>0</v>
      </c>
      <c r="CA355" s="97">
        <v>0</v>
      </c>
      <c r="CB355" s="97">
        <v>0</v>
      </c>
      <c r="CC355" s="98">
        <v>0</v>
      </c>
      <c r="CD355" s="96">
        <v>0</v>
      </c>
      <c r="CE355" s="97">
        <v>0</v>
      </c>
      <c r="CF355" s="97">
        <v>0</v>
      </c>
      <c r="CG355" s="98">
        <v>0</v>
      </c>
      <c r="CH355" s="97">
        <v>0</v>
      </c>
      <c r="CI355" s="97">
        <v>0</v>
      </c>
      <c r="CJ355" s="97">
        <v>0</v>
      </c>
      <c r="CK355" s="98">
        <v>0</v>
      </c>
      <c r="CL355" s="96">
        <v>0</v>
      </c>
      <c r="CM355" s="97">
        <v>0</v>
      </c>
      <c r="CN355" s="97">
        <v>0</v>
      </c>
      <c r="CO355" s="97">
        <v>0</v>
      </c>
      <c r="CP355" s="96">
        <v>0</v>
      </c>
      <c r="CQ355" s="97">
        <v>0</v>
      </c>
      <c r="CR355" s="97">
        <v>0</v>
      </c>
      <c r="CS355" s="98">
        <v>0</v>
      </c>
      <c r="CT355" s="96">
        <v>0</v>
      </c>
      <c r="CU355" s="97">
        <v>0</v>
      </c>
      <c r="CV355" s="97">
        <v>0</v>
      </c>
      <c r="CW355" s="98">
        <v>0</v>
      </c>
      <c r="CX355" s="96">
        <v>0</v>
      </c>
      <c r="CY355" s="97">
        <v>0</v>
      </c>
      <c r="CZ355" s="97">
        <v>0</v>
      </c>
      <c r="DA355" s="98">
        <v>0</v>
      </c>
      <c r="DB355" s="96">
        <v>0</v>
      </c>
      <c r="DC355" s="97">
        <v>0</v>
      </c>
      <c r="DD355" s="97">
        <v>0</v>
      </c>
      <c r="DE355" s="98">
        <v>0</v>
      </c>
      <c r="DF355" s="96">
        <v>0</v>
      </c>
      <c r="DG355" s="97">
        <v>0</v>
      </c>
      <c r="DH355" s="97">
        <v>0</v>
      </c>
      <c r="DI355" s="98">
        <v>0</v>
      </c>
      <c r="DJ355" s="96">
        <v>0</v>
      </c>
      <c r="DK355" s="97">
        <v>0</v>
      </c>
      <c r="DL355" s="97">
        <v>0</v>
      </c>
      <c r="DM355" s="98">
        <v>0</v>
      </c>
      <c r="DN355" s="96">
        <v>0</v>
      </c>
      <c r="DO355" s="97">
        <v>0</v>
      </c>
      <c r="DP355" s="97">
        <v>0</v>
      </c>
      <c r="DQ355" s="98">
        <v>0</v>
      </c>
      <c r="DR355" s="96">
        <v>0</v>
      </c>
    </row>
    <row r="356" spans="1:122" s="10" customFormat="1" ht="13.2" customHeight="1" x14ac:dyDescent="0.3">
      <c r="A356" s="80" t="s">
        <v>80</v>
      </c>
      <c r="B356" s="152">
        <v>0</v>
      </c>
      <c r="C356" s="94">
        <v>0</v>
      </c>
      <c r="D356" s="94">
        <v>0</v>
      </c>
      <c r="E356" s="95">
        <v>0</v>
      </c>
      <c r="F356" s="94">
        <v>0</v>
      </c>
      <c r="G356" s="94">
        <v>0</v>
      </c>
      <c r="H356" s="94">
        <v>0</v>
      </c>
      <c r="I356" s="95">
        <v>0</v>
      </c>
      <c r="J356" s="93">
        <v>0</v>
      </c>
      <c r="K356" s="94">
        <v>0</v>
      </c>
      <c r="L356" s="94">
        <v>0</v>
      </c>
      <c r="M356" s="95">
        <v>0</v>
      </c>
      <c r="N356" s="93">
        <v>0</v>
      </c>
      <c r="O356" s="94">
        <v>0</v>
      </c>
      <c r="P356" s="94">
        <v>0</v>
      </c>
      <c r="Q356" s="95">
        <v>0</v>
      </c>
      <c r="R356" s="93">
        <v>0</v>
      </c>
      <c r="S356" s="94">
        <v>0</v>
      </c>
      <c r="T356" s="94">
        <v>0</v>
      </c>
      <c r="U356" s="95">
        <v>0</v>
      </c>
      <c r="V356" s="93">
        <v>0</v>
      </c>
      <c r="W356" s="94">
        <v>0</v>
      </c>
      <c r="X356" s="94">
        <v>0</v>
      </c>
      <c r="Y356" s="95">
        <v>0</v>
      </c>
      <c r="Z356" s="93">
        <v>0</v>
      </c>
      <c r="AA356" s="94">
        <v>0</v>
      </c>
      <c r="AB356" s="94">
        <v>0</v>
      </c>
      <c r="AC356" s="95">
        <v>0</v>
      </c>
      <c r="AD356" s="93">
        <v>0</v>
      </c>
      <c r="AE356" s="94">
        <v>0</v>
      </c>
      <c r="AF356" s="94">
        <v>0</v>
      </c>
      <c r="AG356" s="95">
        <v>0</v>
      </c>
      <c r="AH356" s="93">
        <v>0</v>
      </c>
      <c r="AI356" s="94">
        <v>0</v>
      </c>
      <c r="AJ356" s="94">
        <v>0</v>
      </c>
      <c r="AK356" s="95">
        <v>0</v>
      </c>
      <c r="AL356" s="93">
        <v>0</v>
      </c>
      <c r="AM356" s="94">
        <v>0</v>
      </c>
      <c r="AN356" s="94">
        <v>0</v>
      </c>
      <c r="AO356" s="95">
        <v>0</v>
      </c>
      <c r="AP356" s="93">
        <v>0</v>
      </c>
      <c r="AQ356" s="94">
        <v>0</v>
      </c>
      <c r="AR356" s="94">
        <v>0</v>
      </c>
      <c r="AS356" s="95">
        <v>0</v>
      </c>
      <c r="AT356" s="93">
        <v>0</v>
      </c>
      <c r="AU356" s="94">
        <v>0</v>
      </c>
      <c r="AV356" s="94">
        <v>0</v>
      </c>
      <c r="AW356" s="95">
        <v>0</v>
      </c>
      <c r="AX356" s="93">
        <v>0</v>
      </c>
      <c r="AY356" s="94">
        <v>0</v>
      </c>
      <c r="AZ356" s="94">
        <v>0</v>
      </c>
      <c r="BA356" s="95">
        <v>0</v>
      </c>
      <c r="BB356" s="93">
        <v>0</v>
      </c>
      <c r="BC356" s="94">
        <v>0</v>
      </c>
      <c r="BD356" s="94">
        <v>0</v>
      </c>
      <c r="BE356" s="95">
        <v>0</v>
      </c>
      <c r="BF356" s="93">
        <v>0</v>
      </c>
      <c r="BG356" s="94">
        <v>0</v>
      </c>
      <c r="BH356" s="94">
        <v>0</v>
      </c>
      <c r="BI356" s="95">
        <v>0</v>
      </c>
      <c r="BJ356" s="93">
        <v>0</v>
      </c>
      <c r="BK356" s="94">
        <v>0</v>
      </c>
      <c r="BL356" s="94">
        <v>0</v>
      </c>
      <c r="BM356" s="95">
        <v>0</v>
      </c>
      <c r="BN356" s="93">
        <v>0</v>
      </c>
      <c r="BO356" s="94">
        <v>0</v>
      </c>
      <c r="BP356" s="94">
        <v>0</v>
      </c>
      <c r="BQ356" s="95">
        <v>0</v>
      </c>
      <c r="BR356" s="93">
        <v>0</v>
      </c>
      <c r="BS356" s="94">
        <v>0</v>
      </c>
      <c r="BT356" s="94">
        <v>0</v>
      </c>
      <c r="BU356" s="95">
        <v>0</v>
      </c>
      <c r="BV356" s="93">
        <v>0</v>
      </c>
      <c r="BW356" s="94">
        <v>0</v>
      </c>
      <c r="BX356" s="94">
        <v>0</v>
      </c>
      <c r="BY356" s="95">
        <v>0</v>
      </c>
      <c r="BZ356" s="93">
        <v>0</v>
      </c>
      <c r="CA356" s="94">
        <v>0</v>
      </c>
      <c r="CB356" s="94">
        <v>0</v>
      </c>
      <c r="CC356" s="95">
        <v>0</v>
      </c>
      <c r="CD356" s="93">
        <v>0</v>
      </c>
      <c r="CE356" s="94">
        <v>0</v>
      </c>
      <c r="CF356" s="94">
        <v>0</v>
      </c>
      <c r="CG356" s="95">
        <v>0</v>
      </c>
      <c r="CH356" s="94">
        <v>0</v>
      </c>
      <c r="CI356" s="94">
        <v>0</v>
      </c>
      <c r="CJ356" s="94">
        <v>0</v>
      </c>
      <c r="CK356" s="95">
        <v>0</v>
      </c>
      <c r="CL356" s="93">
        <v>0</v>
      </c>
      <c r="CM356" s="94">
        <v>0</v>
      </c>
      <c r="CN356" s="94">
        <v>0</v>
      </c>
      <c r="CO356" s="94">
        <v>0</v>
      </c>
      <c r="CP356" s="93">
        <v>0</v>
      </c>
      <c r="CQ356" s="94">
        <v>0</v>
      </c>
      <c r="CR356" s="94">
        <v>0</v>
      </c>
      <c r="CS356" s="95">
        <v>0</v>
      </c>
      <c r="CT356" s="93">
        <v>0</v>
      </c>
      <c r="CU356" s="94">
        <v>0</v>
      </c>
      <c r="CV356" s="94">
        <v>0</v>
      </c>
      <c r="CW356" s="95">
        <v>0</v>
      </c>
      <c r="CX356" s="93">
        <v>0</v>
      </c>
      <c r="CY356" s="94">
        <v>0</v>
      </c>
      <c r="CZ356" s="94">
        <v>0</v>
      </c>
      <c r="DA356" s="95">
        <v>0</v>
      </c>
      <c r="DB356" s="93">
        <v>0</v>
      </c>
      <c r="DC356" s="94">
        <v>0</v>
      </c>
      <c r="DD356" s="94">
        <v>0</v>
      </c>
      <c r="DE356" s="95">
        <v>0</v>
      </c>
      <c r="DF356" s="93">
        <v>0</v>
      </c>
      <c r="DG356" s="94">
        <v>0</v>
      </c>
      <c r="DH356" s="94">
        <v>0</v>
      </c>
      <c r="DI356" s="95">
        <v>0</v>
      </c>
      <c r="DJ356" s="93">
        <v>0</v>
      </c>
      <c r="DK356" s="94">
        <v>0</v>
      </c>
      <c r="DL356" s="94">
        <v>0</v>
      </c>
      <c r="DM356" s="95">
        <v>0</v>
      </c>
      <c r="DN356" s="93">
        <v>0</v>
      </c>
      <c r="DO356" s="94">
        <v>0</v>
      </c>
      <c r="DP356" s="94">
        <v>0</v>
      </c>
      <c r="DQ356" s="95">
        <v>0</v>
      </c>
      <c r="DR356" s="93">
        <v>0</v>
      </c>
    </row>
    <row r="357" spans="1:122" s="10" customFormat="1" ht="13.2" customHeight="1" x14ac:dyDescent="0.3">
      <c r="A357" s="80" t="s">
        <v>81</v>
      </c>
      <c r="B357" s="152">
        <v>0</v>
      </c>
      <c r="C357" s="94">
        <v>0</v>
      </c>
      <c r="D357" s="94">
        <v>0</v>
      </c>
      <c r="E357" s="95">
        <v>0</v>
      </c>
      <c r="F357" s="94">
        <v>0</v>
      </c>
      <c r="G357" s="94">
        <v>0</v>
      </c>
      <c r="H357" s="94">
        <v>0</v>
      </c>
      <c r="I357" s="95">
        <v>0</v>
      </c>
      <c r="J357" s="93">
        <v>0</v>
      </c>
      <c r="K357" s="94">
        <v>0</v>
      </c>
      <c r="L357" s="94">
        <v>0</v>
      </c>
      <c r="M357" s="95">
        <v>0</v>
      </c>
      <c r="N357" s="93">
        <v>0</v>
      </c>
      <c r="O357" s="94">
        <v>0</v>
      </c>
      <c r="P357" s="94">
        <v>0</v>
      </c>
      <c r="Q357" s="95">
        <v>0</v>
      </c>
      <c r="R357" s="93">
        <v>0</v>
      </c>
      <c r="S357" s="94">
        <v>0</v>
      </c>
      <c r="T357" s="94">
        <v>0</v>
      </c>
      <c r="U357" s="95">
        <v>0</v>
      </c>
      <c r="V357" s="93">
        <v>0</v>
      </c>
      <c r="W357" s="94">
        <v>0</v>
      </c>
      <c r="X357" s="94">
        <v>0</v>
      </c>
      <c r="Y357" s="95">
        <v>0</v>
      </c>
      <c r="Z357" s="93">
        <v>0</v>
      </c>
      <c r="AA357" s="94">
        <v>0</v>
      </c>
      <c r="AB357" s="94">
        <v>0</v>
      </c>
      <c r="AC357" s="95">
        <v>0</v>
      </c>
      <c r="AD357" s="93">
        <v>0</v>
      </c>
      <c r="AE357" s="94">
        <v>0</v>
      </c>
      <c r="AF357" s="94">
        <v>0</v>
      </c>
      <c r="AG357" s="95">
        <v>0</v>
      </c>
      <c r="AH357" s="93">
        <v>0</v>
      </c>
      <c r="AI357" s="94">
        <v>0</v>
      </c>
      <c r="AJ357" s="94">
        <v>0</v>
      </c>
      <c r="AK357" s="95">
        <v>0</v>
      </c>
      <c r="AL357" s="93">
        <v>0</v>
      </c>
      <c r="AM357" s="94">
        <v>0</v>
      </c>
      <c r="AN357" s="94">
        <v>0</v>
      </c>
      <c r="AO357" s="95">
        <v>0</v>
      </c>
      <c r="AP357" s="93">
        <v>0</v>
      </c>
      <c r="AQ357" s="94">
        <v>0</v>
      </c>
      <c r="AR357" s="94">
        <v>0</v>
      </c>
      <c r="AS357" s="95">
        <v>0</v>
      </c>
      <c r="AT357" s="93">
        <v>0</v>
      </c>
      <c r="AU357" s="94">
        <v>0</v>
      </c>
      <c r="AV357" s="94">
        <v>0</v>
      </c>
      <c r="AW357" s="95">
        <v>0</v>
      </c>
      <c r="AX357" s="93">
        <v>0</v>
      </c>
      <c r="AY357" s="94">
        <v>0</v>
      </c>
      <c r="AZ357" s="94">
        <v>0</v>
      </c>
      <c r="BA357" s="95">
        <v>0</v>
      </c>
      <c r="BB357" s="93">
        <v>0</v>
      </c>
      <c r="BC357" s="94">
        <v>0</v>
      </c>
      <c r="BD357" s="94">
        <v>0</v>
      </c>
      <c r="BE357" s="95">
        <v>0</v>
      </c>
      <c r="BF357" s="93">
        <v>0</v>
      </c>
      <c r="BG357" s="94">
        <v>0</v>
      </c>
      <c r="BH357" s="94">
        <v>0</v>
      </c>
      <c r="BI357" s="95">
        <v>0</v>
      </c>
      <c r="BJ357" s="93">
        <v>0</v>
      </c>
      <c r="BK357" s="94">
        <v>0</v>
      </c>
      <c r="BL357" s="94">
        <v>0</v>
      </c>
      <c r="BM357" s="95">
        <v>0</v>
      </c>
      <c r="BN357" s="93">
        <v>0</v>
      </c>
      <c r="BO357" s="94">
        <v>0</v>
      </c>
      <c r="BP357" s="94">
        <v>0</v>
      </c>
      <c r="BQ357" s="95">
        <v>0</v>
      </c>
      <c r="BR357" s="93">
        <v>0</v>
      </c>
      <c r="BS357" s="94">
        <v>0</v>
      </c>
      <c r="BT357" s="94">
        <v>0</v>
      </c>
      <c r="BU357" s="95">
        <v>0</v>
      </c>
      <c r="BV357" s="93">
        <v>0</v>
      </c>
      <c r="BW357" s="94">
        <v>0</v>
      </c>
      <c r="BX357" s="94">
        <v>0</v>
      </c>
      <c r="BY357" s="95">
        <v>0</v>
      </c>
      <c r="BZ357" s="93">
        <v>0</v>
      </c>
      <c r="CA357" s="94">
        <v>0</v>
      </c>
      <c r="CB357" s="94">
        <v>0</v>
      </c>
      <c r="CC357" s="95">
        <v>0</v>
      </c>
      <c r="CD357" s="93">
        <v>0</v>
      </c>
      <c r="CE357" s="94">
        <v>0</v>
      </c>
      <c r="CF357" s="94">
        <v>0</v>
      </c>
      <c r="CG357" s="95">
        <v>0</v>
      </c>
      <c r="CH357" s="94">
        <v>0</v>
      </c>
      <c r="CI357" s="94">
        <v>0</v>
      </c>
      <c r="CJ357" s="94">
        <v>0</v>
      </c>
      <c r="CK357" s="95">
        <v>0</v>
      </c>
      <c r="CL357" s="93">
        <v>0</v>
      </c>
      <c r="CM357" s="94">
        <v>0</v>
      </c>
      <c r="CN357" s="94">
        <v>0</v>
      </c>
      <c r="CO357" s="94">
        <v>0</v>
      </c>
      <c r="CP357" s="93">
        <v>0</v>
      </c>
      <c r="CQ357" s="94">
        <v>0</v>
      </c>
      <c r="CR357" s="94">
        <v>0</v>
      </c>
      <c r="CS357" s="95">
        <v>0</v>
      </c>
      <c r="CT357" s="93">
        <v>0</v>
      </c>
      <c r="CU357" s="94">
        <v>0</v>
      </c>
      <c r="CV357" s="94">
        <v>0</v>
      </c>
      <c r="CW357" s="95">
        <v>0</v>
      </c>
      <c r="CX357" s="93">
        <v>0</v>
      </c>
      <c r="CY357" s="94">
        <v>0</v>
      </c>
      <c r="CZ357" s="94">
        <v>0</v>
      </c>
      <c r="DA357" s="95">
        <v>0</v>
      </c>
      <c r="DB357" s="93">
        <v>0</v>
      </c>
      <c r="DC357" s="94">
        <v>0</v>
      </c>
      <c r="DD357" s="94">
        <v>0</v>
      </c>
      <c r="DE357" s="95">
        <v>0</v>
      </c>
      <c r="DF357" s="93">
        <v>0</v>
      </c>
      <c r="DG357" s="94">
        <v>0</v>
      </c>
      <c r="DH357" s="94">
        <v>0</v>
      </c>
      <c r="DI357" s="95">
        <v>0</v>
      </c>
      <c r="DJ357" s="93">
        <v>0</v>
      </c>
      <c r="DK357" s="94">
        <v>0</v>
      </c>
      <c r="DL357" s="94">
        <v>0</v>
      </c>
      <c r="DM357" s="95">
        <v>0</v>
      </c>
      <c r="DN357" s="93">
        <v>0</v>
      </c>
      <c r="DO357" s="94">
        <v>0</v>
      </c>
      <c r="DP357" s="94">
        <v>0</v>
      </c>
      <c r="DQ357" s="95">
        <v>0</v>
      </c>
      <c r="DR357" s="93">
        <v>0</v>
      </c>
    </row>
    <row r="358" spans="1:122" s="10" customFormat="1" ht="13.2" customHeight="1" x14ac:dyDescent="0.3">
      <c r="A358" s="175" t="s">
        <v>0</v>
      </c>
      <c r="B358" s="152"/>
      <c r="C358" s="94"/>
      <c r="D358" s="94"/>
      <c r="E358" s="95"/>
      <c r="F358" s="94"/>
      <c r="G358" s="94"/>
      <c r="H358" s="94"/>
      <c r="I358" s="95"/>
      <c r="J358" s="93"/>
      <c r="K358" s="94"/>
      <c r="L358" s="94"/>
      <c r="M358" s="95"/>
      <c r="N358" s="93"/>
      <c r="O358" s="94"/>
      <c r="P358" s="94"/>
      <c r="Q358" s="95"/>
      <c r="R358" s="93"/>
      <c r="S358" s="94"/>
      <c r="T358" s="94"/>
      <c r="U358" s="95"/>
      <c r="V358" s="93"/>
      <c r="W358" s="94"/>
      <c r="X358" s="94"/>
      <c r="Y358" s="95"/>
      <c r="Z358" s="93"/>
      <c r="AA358" s="94"/>
      <c r="AB358" s="94"/>
      <c r="AC358" s="95"/>
      <c r="AD358" s="93"/>
      <c r="AE358" s="94"/>
      <c r="AF358" s="94"/>
      <c r="AG358" s="95"/>
      <c r="AH358" s="93"/>
      <c r="AI358" s="94"/>
      <c r="AJ358" s="94"/>
      <c r="AK358" s="95"/>
      <c r="AL358" s="93"/>
      <c r="AM358" s="94"/>
      <c r="AN358" s="94"/>
      <c r="AO358" s="95"/>
      <c r="AP358" s="93"/>
      <c r="AQ358" s="94"/>
      <c r="AR358" s="94"/>
      <c r="AS358" s="95"/>
      <c r="AT358" s="93"/>
      <c r="AU358" s="94"/>
      <c r="AV358" s="94"/>
      <c r="AW358" s="95"/>
      <c r="AX358" s="93"/>
      <c r="AY358" s="94"/>
      <c r="AZ358" s="94"/>
      <c r="BA358" s="95"/>
      <c r="BB358" s="93"/>
      <c r="BC358" s="94"/>
      <c r="BD358" s="94"/>
      <c r="BE358" s="95"/>
      <c r="BF358" s="93"/>
      <c r="BG358" s="94"/>
      <c r="BH358" s="94"/>
      <c r="BI358" s="95"/>
      <c r="BJ358" s="93"/>
      <c r="BK358" s="94"/>
      <c r="BL358" s="94"/>
      <c r="BM358" s="95"/>
      <c r="BN358" s="93"/>
      <c r="BO358" s="94"/>
      <c r="BP358" s="94"/>
      <c r="BQ358" s="95"/>
      <c r="BR358" s="93"/>
      <c r="BS358" s="94"/>
      <c r="BT358" s="94"/>
      <c r="BU358" s="95"/>
      <c r="BV358" s="93"/>
      <c r="BW358" s="94"/>
      <c r="BX358" s="94"/>
      <c r="BY358" s="95"/>
      <c r="BZ358" s="93"/>
      <c r="CA358" s="94"/>
      <c r="CB358" s="94"/>
      <c r="CC358" s="95"/>
      <c r="CD358" s="93"/>
      <c r="CE358" s="94"/>
      <c r="CF358" s="94"/>
      <c r="CG358" s="95"/>
      <c r="CH358" s="94"/>
      <c r="CI358" s="94"/>
      <c r="CJ358" s="94"/>
      <c r="CK358" s="95"/>
      <c r="CL358" s="93"/>
      <c r="CM358" s="94"/>
      <c r="CN358" s="94"/>
      <c r="CO358" s="94"/>
      <c r="CP358" s="93"/>
      <c r="CQ358" s="94"/>
      <c r="CR358" s="94"/>
      <c r="CS358" s="95"/>
      <c r="CT358" s="93"/>
      <c r="CU358" s="94"/>
      <c r="CV358" s="94"/>
      <c r="CW358" s="95"/>
      <c r="CX358" s="93"/>
      <c r="CY358" s="94"/>
      <c r="CZ358" s="94"/>
      <c r="DA358" s="95"/>
      <c r="DB358" s="93"/>
      <c r="DC358" s="94"/>
      <c r="DD358" s="94"/>
      <c r="DE358" s="95"/>
      <c r="DF358" s="93"/>
      <c r="DG358" s="94"/>
      <c r="DH358" s="94"/>
      <c r="DI358" s="95"/>
      <c r="DJ358" s="93"/>
      <c r="DK358" s="94"/>
      <c r="DL358" s="94"/>
      <c r="DM358" s="95"/>
      <c r="DN358" s="93"/>
      <c r="DO358" s="94"/>
      <c r="DP358" s="94"/>
      <c r="DQ358" s="95"/>
      <c r="DR358" s="93"/>
    </row>
    <row r="359" spans="1:122" s="10" customFormat="1" ht="13.2" customHeight="1" x14ac:dyDescent="0.3">
      <c r="A359" s="172" t="s">
        <v>7</v>
      </c>
      <c r="B359" s="153">
        <v>-6212.4278549199998</v>
      </c>
      <c r="C359" s="97">
        <v>-1120.7958915199999</v>
      </c>
      <c r="D359" s="97">
        <v>-3548.95725799</v>
      </c>
      <c r="E359" s="98">
        <v>-820.49595750999993</v>
      </c>
      <c r="F359" s="97">
        <v>-107.86407997000015</v>
      </c>
      <c r="G359" s="97">
        <v>3811.96466177</v>
      </c>
      <c r="H359" s="97">
        <v>2640.6398520000002</v>
      </c>
      <c r="I359" s="98">
        <v>4019.6518760600002</v>
      </c>
      <c r="J359" s="96">
        <v>3107.5187865679331</v>
      </c>
      <c r="K359" s="97">
        <v>2089.8551034782904</v>
      </c>
      <c r="L359" s="97">
        <v>1878.709690352609</v>
      </c>
      <c r="M359" s="98">
        <v>4609.0485329070543</v>
      </c>
      <c r="N359" s="96">
        <v>1969.4497942165917</v>
      </c>
      <c r="O359" s="97">
        <v>4325.3015568433157</v>
      </c>
      <c r="P359" s="97">
        <v>6655.5662786864377</v>
      </c>
      <c r="Q359" s="98">
        <v>805.90925111757758</v>
      </c>
      <c r="R359" s="96">
        <v>588.14032813142785</v>
      </c>
      <c r="S359" s="97">
        <v>997.90339753726312</v>
      </c>
      <c r="T359" s="97">
        <v>1252.8893686150461</v>
      </c>
      <c r="U359" s="98">
        <v>3324.6633753327878</v>
      </c>
      <c r="V359" s="96">
        <v>-227.61972277073949</v>
      </c>
      <c r="W359" s="97">
        <v>548.90694698616835</v>
      </c>
      <c r="X359" s="97">
        <v>414.66519759384096</v>
      </c>
      <c r="Y359" s="98">
        <v>2366.6041097219031</v>
      </c>
      <c r="Z359" s="96">
        <v>462.96656472202017</v>
      </c>
      <c r="AA359" s="97">
        <v>1942.8467401339044</v>
      </c>
      <c r="AB359" s="97">
        <v>3712.5363480767837</v>
      </c>
      <c r="AC359" s="98">
        <v>3686.1826950501022</v>
      </c>
      <c r="AD359" s="96">
        <v>-312.73139005032272</v>
      </c>
      <c r="AE359" s="97">
        <v>1169.8127001702524</v>
      </c>
      <c r="AF359" s="97">
        <v>1531.6177715092442</v>
      </c>
      <c r="AG359" s="98">
        <v>380.95880793033143</v>
      </c>
      <c r="AH359" s="96">
        <v>512.28062869048313</v>
      </c>
      <c r="AI359" s="97">
        <v>1175.1324558336548</v>
      </c>
      <c r="AJ359" s="97">
        <v>1388.8714531570204</v>
      </c>
      <c r="AK359" s="98">
        <v>5773.0963586550197</v>
      </c>
      <c r="AL359" s="96">
        <v>997.67879125317017</v>
      </c>
      <c r="AM359" s="97">
        <v>-2511.9374639292955</v>
      </c>
      <c r="AN359" s="97">
        <v>372.36546935576519</v>
      </c>
      <c r="AO359" s="98">
        <v>2721.1190526788664</v>
      </c>
      <c r="AP359" s="96">
        <v>416.10587980064406</v>
      </c>
      <c r="AQ359" s="97">
        <v>-1704.8621832496494</v>
      </c>
      <c r="AR359" s="97">
        <v>5872.6060342041137</v>
      </c>
      <c r="AS359" s="98">
        <v>-672.07114412546161</v>
      </c>
      <c r="AT359" s="96">
        <v>5133.8851759318186</v>
      </c>
      <c r="AU359" s="97">
        <v>-3772.3302742433721</v>
      </c>
      <c r="AV359" s="97">
        <v>2242.5296686669308</v>
      </c>
      <c r="AW359" s="98">
        <v>-811.51670681452106</v>
      </c>
      <c r="AX359" s="96">
        <v>4850.4376352234794</v>
      </c>
      <c r="AY359" s="97">
        <v>14462.786617725495</v>
      </c>
      <c r="AZ359" s="97">
        <v>5069.6158979515758</v>
      </c>
      <c r="BA359" s="98">
        <v>-6448.6348152001765</v>
      </c>
      <c r="BB359" s="96">
        <v>-715.08168012048031</v>
      </c>
      <c r="BC359" s="97">
        <v>2356.2998637839573</v>
      </c>
      <c r="BD359" s="97">
        <v>6160.521649149292</v>
      </c>
      <c r="BE359" s="98">
        <v>-485.02150321596787</v>
      </c>
      <c r="BF359" s="96">
        <v>-1694.7238261053897</v>
      </c>
      <c r="BG359" s="97">
        <v>1523.4839877305942</v>
      </c>
      <c r="BH359" s="97">
        <v>743.98526162083931</v>
      </c>
      <c r="BI359" s="98">
        <v>5120.2061170460747</v>
      </c>
      <c r="BJ359" s="96">
        <v>733.73888664000037</v>
      </c>
      <c r="BK359" s="97">
        <v>2184.4758072300006</v>
      </c>
      <c r="BL359" s="97">
        <v>1361.1299625299998</v>
      </c>
      <c r="BM359" s="98">
        <v>7883.2725580999995</v>
      </c>
      <c r="BN359" s="96">
        <v>567.72876518000089</v>
      </c>
      <c r="BO359" s="97">
        <v>5396.2443888000007</v>
      </c>
      <c r="BP359" s="97">
        <v>9204.3285174600005</v>
      </c>
      <c r="BQ359" s="98">
        <v>1780.9400812899996</v>
      </c>
      <c r="BR359" s="96">
        <v>1491.9920235899999</v>
      </c>
      <c r="BS359" s="97">
        <v>3966.2553772199999</v>
      </c>
      <c r="BT359" s="97">
        <v>1180.7121933699993</v>
      </c>
      <c r="BU359" s="98">
        <v>6366.9997800400006</v>
      </c>
      <c r="BV359" s="96">
        <v>1949.3307147399994</v>
      </c>
      <c r="BW359" s="97">
        <v>7307.0688861500003</v>
      </c>
      <c r="BX359" s="97">
        <v>1288.2726740000016</v>
      </c>
      <c r="BY359" s="98">
        <v>8172.7680826099995</v>
      </c>
      <c r="BZ359" s="96">
        <v>5729.0295720799995</v>
      </c>
      <c r="CA359" s="97">
        <v>4454.5725220900003</v>
      </c>
      <c r="CB359" s="97">
        <v>1127.0464773300018</v>
      </c>
      <c r="CC359" s="98">
        <v>8250.0393679100016</v>
      </c>
      <c r="CD359" s="96">
        <v>2519.8221012199997</v>
      </c>
      <c r="CE359" s="97">
        <v>4666.174358770003</v>
      </c>
      <c r="CF359" s="97">
        <v>5256.811344409999</v>
      </c>
      <c r="CG359" s="98">
        <v>7743.2687412900004</v>
      </c>
      <c r="CH359" s="97">
        <v>2888.609983060001</v>
      </c>
      <c r="CI359" s="97">
        <v>8878.1927012600008</v>
      </c>
      <c r="CJ359" s="97">
        <v>-6847.6078709799976</v>
      </c>
      <c r="CK359" s="98">
        <v>-3787.1400716299995</v>
      </c>
      <c r="CL359" s="96">
        <v>-4962.7024836199989</v>
      </c>
      <c r="CM359" s="97">
        <v>192.12991502000023</v>
      </c>
      <c r="CN359" s="97">
        <v>664.71532535999972</v>
      </c>
      <c r="CO359" s="97">
        <v>1502.3157955099998</v>
      </c>
      <c r="CP359" s="96">
        <v>663.55335863999971</v>
      </c>
      <c r="CQ359" s="97">
        <v>5564.9938226099985</v>
      </c>
      <c r="CR359" s="97">
        <v>-4473.8721223099992</v>
      </c>
      <c r="CS359" s="98">
        <v>1370.5118176999999</v>
      </c>
      <c r="CT359" s="96">
        <v>1540.1703989499997</v>
      </c>
      <c r="CU359" s="97">
        <v>-784.80398126</v>
      </c>
      <c r="CV359" s="97">
        <v>-282.00309187999983</v>
      </c>
      <c r="CW359" s="98">
        <v>1327.7261887900004</v>
      </c>
      <c r="CX359" s="96">
        <v>3590.3915733700005</v>
      </c>
      <c r="CY359" s="97">
        <v>-130.31117634999919</v>
      </c>
      <c r="CZ359" s="97">
        <v>-3233.6862141700003</v>
      </c>
      <c r="DA359" s="98">
        <v>3828.2586972299996</v>
      </c>
      <c r="DB359" s="96">
        <v>4259.0058534700001</v>
      </c>
      <c r="DC359" s="97">
        <v>1641.9831712699993</v>
      </c>
      <c r="DD359" s="97">
        <v>1203.1204352899999</v>
      </c>
      <c r="DE359" s="98">
        <v>-6670.1689533799999</v>
      </c>
      <c r="DF359" s="96">
        <v>2056.8494077700002</v>
      </c>
      <c r="DG359" s="97">
        <v>1759.3614779400007</v>
      </c>
      <c r="DH359" s="97">
        <v>-2143.2998980600005</v>
      </c>
      <c r="DI359" s="98">
        <v>2464.5644984399992</v>
      </c>
      <c r="DJ359" s="96">
        <v>-3556.6212894599985</v>
      </c>
      <c r="DK359" s="97">
        <v>6117.4112865199995</v>
      </c>
      <c r="DL359" s="97">
        <v>-2294.6756100700018</v>
      </c>
      <c r="DM359" s="98">
        <v>6312.1746319200029</v>
      </c>
      <c r="DN359" s="96">
        <v>2913.4362405100014</v>
      </c>
      <c r="DO359" s="97">
        <v>-3266.4564186399975</v>
      </c>
      <c r="DP359" s="97">
        <v>-3810.1319691299996</v>
      </c>
      <c r="DQ359" s="98">
        <v>-5091.3123670800005</v>
      </c>
      <c r="DR359" s="96">
        <v>-11576.997430889998</v>
      </c>
    </row>
    <row r="360" spans="1:122" s="10" customFormat="1" ht="13.2" customHeight="1" x14ac:dyDescent="0.3">
      <c r="A360" s="172" t="s">
        <v>93</v>
      </c>
      <c r="B360" s="158">
        <v>-3216.0948549200002</v>
      </c>
      <c r="C360" s="112">
        <v>22.28110848</v>
      </c>
      <c r="D360" s="112">
        <v>-3286.1792579900002</v>
      </c>
      <c r="E360" s="113">
        <v>-303.78195751000004</v>
      </c>
      <c r="F360" s="112">
        <v>325.6459200299999</v>
      </c>
      <c r="G360" s="112">
        <v>3081.6596617700002</v>
      </c>
      <c r="H360" s="112">
        <v>250.51485199999996</v>
      </c>
      <c r="I360" s="113">
        <v>2367.66887606</v>
      </c>
      <c r="J360" s="111">
        <v>1506.2607865679333</v>
      </c>
      <c r="K360" s="112">
        <v>799.16110347829078</v>
      </c>
      <c r="L360" s="112">
        <v>193.70569035260894</v>
      </c>
      <c r="M360" s="113">
        <v>-557.35246709294552</v>
      </c>
      <c r="N360" s="111">
        <v>956.03628673814717</v>
      </c>
      <c r="O360" s="112">
        <v>114.74625236777689</v>
      </c>
      <c r="P360" s="112">
        <v>3975.3375004986246</v>
      </c>
      <c r="Q360" s="113">
        <v>-954.75627580329694</v>
      </c>
      <c r="R360" s="111">
        <v>-154.76634907052426</v>
      </c>
      <c r="S360" s="112">
        <v>256.11394187326823</v>
      </c>
      <c r="T360" s="112">
        <v>746.26525714063393</v>
      </c>
      <c r="U360" s="113">
        <v>2066.4872945417296</v>
      </c>
      <c r="V360" s="111">
        <v>-324.0177059702699</v>
      </c>
      <c r="W360" s="112">
        <v>1079.407951181945</v>
      </c>
      <c r="X360" s="112">
        <v>-226.67697225221306</v>
      </c>
      <c r="Y360" s="113">
        <v>2540.5582418611839</v>
      </c>
      <c r="Z360" s="111">
        <v>105.89797838921422</v>
      </c>
      <c r="AA360" s="112">
        <v>2193.1502233192878</v>
      </c>
      <c r="AB360" s="112">
        <v>3320.1124665355392</v>
      </c>
      <c r="AC360" s="113">
        <v>3589.2171495338098</v>
      </c>
      <c r="AD360" s="111">
        <v>-391.20079301633325</v>
      </c>
      <c r="AE360" s="112">
        <v>1274.8016093089236</v>
      </c>
      <c r="AF360" s="112">
        <v>702.43918098791528</v>
      </c>
      <c r="AG360" s="113">
        <v>562.36941329971864</v>
      </c>
      <c r="AH360" s="111">
        <v>534.89295221316343</v>
      </c>
      <c r="AI360" s="112">
        <v>1245.6724686394725</v>
      </c>
      <c r="AJ360" s="112">
        <v>1539.7033019065789</v>
      </c>
      <c r="AK360" s="113">
        <v>6153.9646995789135</v>
      </c>
      <c r="AL360" s="111">
        <v>885.63158092421702</v>
      </c>
      <c r="AM360" s="112">
        <v>-2381.3799414675996</v>
      </c>
      <c r="AN360" s="112">
        <v>865.05311626643322</v>
      </c>
      <c r="AO360" s="113">
        <v>2727.3522364167002</v>
      </c>
      <c r="AP360" s="111">
        <v>297.05221800521656</v>
      </c>
      <c r="AQ360" s="112">
        <v>-1146.1255076654363</v>
      </c>
      <c r="AR360" s="112">
        <v>6666.1454189633514</v>
      </c>
      <c r="AS360" s="113">
        <v>-1338.2407266213575</v>
      </c>
      <c r="AT360" s="111">
        <v>5172.6156613468374</v>
      </c>
      <c r="AU360" s="112">
        <v>-2808.7875199444784</v>
      </c>
      <c r="AV360" s="112">
        <v>2225.8070721716076</v>
      </c>
      <c r="AW360" s="113">
        <v>-338.59720550845213</v>
      </c>
      <c r="AX360" s="111">
        <v>5241.2821473380345</v>
      </c>
      <c r="AY360" s="112">
        <v>14700.683710864982</v>
      </c>
      <c r="AZ360" s="112">
        <v>4249.7022330613509</v>
      </c>
      <c r="BA360" s="113">
        <v>-5650.8390844901642</v>
      </c>
      <c r="BB360" s="111">
        <v>-740.61715353284944</v>
      </c>
      <c r="BC360" s="112">
        <v>2087.512978877387</v>
      </c>
      <c r="BD360" s="112">
        <v>6258.9287563779199</v>
      </c>
      <c r="BE360" s="113">
        <v>-1784.5310309536655</v>
      </c>
      <c r="BF360" s="111">
        <v>-2300.4084261053899</v>
      </c>
      <c r="BG360" s="112">
        <v>2231.782987730594</v>
      </c>
      <c r="BH360" s="112">
        <v>986.22426162083912</v>
      </c>
      <c r="BI360" s="113">
        <v>5867.0302170460754</v>
      </c>
      <c r="BJ360" s="111">
        <v>263.08055423999986</v>
      </c>
      <c r="BK360" s="112">
        <v>1292.5769044400001</v>
      </c>
      <c r="BL360" s="112">
        <v>836.50479267999981</v>
      </c>
      <c r="BM360" s="113">
        <v>6378.1933352599999</v>
      </c>
      <c r="BN360" s="111">
        <v>709.7220317400006</v>
      </c>
      <c r="BO360" s="112">
        <v>3152.5296879100001</v>
      </c>
      <c r="BP360" s="112">
        <v>6702.0012360199999</v>
      </c>
      <c r="BQ360" s="113">
        <v>93.066310739999608</v>
      </c>
      <c r="BR360" s="111">
        <v>-201.59105412999997</v>
      </c>
      <c r="BS360" s="112">
        <v>3943.4552781100001</v>
      </c>
      <c r="BT360" s="112">
        <v>691.92762842999946</v>
      </c>
      <c r="BU360" s="113">
        <v>5198.3867081300004</v>
      </c>
      <c r="BV360" s="111">
        <v>557.61132867999959</v>
      </c>
      <c r="BW360" s="112">
        <v>6058.8288560100009</v>
      </c>
      <c r="BX360" s="112">
        <v>1470.8703333800004</v>
      </c>
      <c r="BY360" s="113">
        <v>7614.6736931699998</v>
      </c>
      <c r="BZ360" s="111">
        <v>5651.922815599999</v>
      </c>
      <c r="CA360" s="112">
        <v>4051.3879611000007</v>
      </c>
      <c r="CB360" s="112">
        <v>-383.79727795999861</v>
      </c>
      <c r="CC360" s="113">
        <v>6679.647659010001</v>
      </c>
      <c r="CD360" s="111">
        <v>2490.8732831900002</v>
      </c>
      <c r="CE360" s="112">
        <v>5135.2662890500023</v>
      </c>
      <c r="CF360" s="112">
        <v>4088.0933150199994</v>
      </c>
      <c r="CG360" s="113">
        <v>7610.9929055299999</v>
      </c>
      <c r="CH360" s="112">
        <v>3446.1986166300007</v>
      </c>
      <c r="CI360" s="112">
        <v>8937.9634201600002</v>
      </c>
      <c r="CJ360" s="112">
        <v>-7445.8169034699986</v>
      </c>
      <c r="CK360" s="113">
        <v>-4187.4789031199989</v>
      </c>
      <c r="CL360" s="111">
        <v>-5192.8114281899998</v>
      </c>
      <c r="CM360" s="112">
        <v>-467.22954298999957</v>
      </c>
      <c r="CN360" s="112">
        <v>-224.08543075000017</v>
      </c>
      <c r="CO360" s="112">
        <v>433.7360283700001</v>
      </c>
      <c r="CP360" s="111">
        <v>537.9895588399994</v>
      </c>
      <c r="CQ360" s="112">
        <v>3817.753262029999</v>
      </c>
      <c r="CR360" s="112">
        <v>-4702.8241305799993</v>
      </c>
      <c r="CS360" s="113">
        <v>253.99727992000021</v>
      </c>
      <c r="CT360" s="111">
        <v>705.87997361999976</v>
      </c>
      <c r="CU360" s="112">
        <v>-1021.3659789</v>
      </c>
      <c r="CV360" s="112">
        <v>-1099.5664080299998</v>
      </c>
      <c r="CW360" s="113">
        <v>584.56009842000049</v>
      </c>
      <c r="CX360" s="111">
        <v>3158.2193085199997</v>
      </c>
      <c r="CY360" s="112">
        <v>103.35208180000086</v>
      </c>
      <c r="CZ360" s="112">
        <v>-2960.5766864100005</v>
      </c>
      <c r="DA360" s="113">
        <v>4359.1833508899999</v>
      </c>
      <c r="DB360" s="111">
        <v>4276.13480557</v>
      </c>
      <c r="DC360" s="112">
        <v>2457.2011204699993</v>
      </c>
      <c r="DD360" s="112">
        <v>940.13228948999995</v>
      </c>
      <c r="DE360" s="113">
        <v>-7009.9104191500001</v>
      </c>
      <c r="DF360" s="111">
        <v>3819.0091479900002</v>
      </c>
      <c r="DG360" s="112">
        <v>1705.9961984200008</v>
      </c>
      <c r="DH360" s="112">
        <v>-3182.4743258100002</v>
      </c>
      <c r="DI360" s="113">
        <v>2990.0295695599993</v>
      </c>
      <c r="DJ360" s="111">
        <v>-3696.5167787899986</v>
      </c>
      <c r="DK360" s="112">
        <v>7413.42185212</v>
      </c>
      <c r="DL360" s="112">
        <v>-2820.7520415200015</v>
      </c>
      <c r="DM360" s="113">
        <v>7298.9213988100028</v>
      </c>
      <c r="DN360" s="111">
        <v>3363.2363758100009</v>
      </c>
      <c r="DO360" s="112">
        <v>-3803.9263973799975</v>
      </c>
      <c r="DP360" s="112">
        <v>-2914.2970948399993</v>
      </c>
      <c r="DQ360" s="113">
        <v>-5677.7030263200004</v>
      </c>
      <c r="DR360" s="111">
        <v>-11593.612381259998</v>
      </c>
    </row>
    <row r="361" spans="1:122" s="10" customFormat="1" ht="13.2" customHeight="1" x14ac:dyDescent="0.3">
      <c r="A361" s="80" t="s">
        <v>85</v>
      </c>
      <c r="B361" s="152">
        <v>0</v>
      </c>
      <c r="C361" s="94">
        <v>0</v>
      </c>
      <c r="D361" s="94">
        <v>0</v>
      </c>
      <c r="E361" s="95">
        <v>0</v>
      </c>
      <c r="F361" s="94">
        <v>0</v>
      </c>
      <c r="G361" s="94">
        <v>0</v>
      </c>
      <c r="H361" s="94">
        <v>0</v>
      </c>
      <c r="I361" s="95">
        <v>0</v>
      </c>
      <c r="J361" s="93">
        <v>0</v>
      </c>
      <c r="K361" s="94">
        <v>0</v>
      </c>
      <c r="L361" s="94">
        <v>0</v>
      </c>
      <c r="M361" s="95">
        <v>0</v>
      </c>
      <c r="N361" s="93">
        <v>0</v>
      </c>
      <c r="O361" s="94">
        <v>0</v>
      </c>
      <c r="P361" s="94">
        <v>0</v>
      </c>
      <c r="Q361" s="95">
        <v>0</v>
      </c>
      <c r="R361" s="93">
        <v>0</v>
      </c>
      <c r="S361" s="94">
        <v>0</v>
      </c>
      <c r="T361" s="94">
        <v>0</v>
      </c>
      <c r="U361" s="95">
        <v>0</v>
      </c>
      <c r="V361" s="93">
        <v>0</v>
      </c>
      <c r="W361" s="94">
        <v>0</v>
      </c>
      <c r="X361" s="94">
        <v>0</v>
      </c>
      <c r="Y361" s="95">
        <v>0</v>
      </c>
      <c r="Z361" s="93">
        <v>9.516</v>
      </c>
      <c r="AA361" s="94">
        <v>0</v>
      </c>
      <c r="AB361" s="94">
        <v>0</v>
      </c>
      <c r="AC361" s="95">
        <v>0</v>
      </c>
      <c r="AD361" s="93">
        <v>0</v>
      </c>
      <c r="AE361" s="94">
        <v>0</v>
      </c>
      <c r="AF361" s="94">
        <v>0</v>
      </c>
      <c r="AG361" s="95">
        <v>0</v>
      </c>
      <c r="AH361" s="93">
        <v>0</v>
      </c>
      <c r="AI361" s="94">
        <v>0</v>
      </c>
      <c r="AJ361" s="94">
        <v>0</v>
      </c>
      <c r="AK361" s="95">
        <v>0</v>
      </c>
      <c r="AL361" s="93">
        <v>0</v>
      </c>
      <c r="AM361" s="94">
        <v>0</v>
      </c>
      <c r="AN361" s="94">
        <v>0</v>
      </c>
      <c r="AO361" s="95">
        <v>0</v>
      </c>
      <c r="AP361" s="93">
        <v>0</v>
      </c>
      <c r="AQ361" s="94">
        <v>0</v>
      </c>
      <c r="AR361" s="94">
        <v>0</v>
      </c>
      <c r="AS361" s="95">
        <v>0</v>
      </c>
      <c r="AT361" s="93">
        <v>0</v>
      </c>
      <c r="AU361" s="94">
        <v>0</v>
      </c>
      <c r="AV361" s="94">
        <v>0</v>
      </c>
      <c r="AW361" s="95">
        <v>0</v>
      </c>
      <c r="AX361" s="93">
        <v>0</v>
      </c>
      <c r="AY361" s="94">
        <v>0</v>
      </c>
      <c r="AZ361" s="94">
        <v>0</v>
      </c>
      <c r="BA361" s="95">
        <v>0</v>
      </c>
      <c r="BB361" s="93">
        <v>0</v>
      </c>
      <c r="BC361" s="94">
        <v>0</v>
      </c>
      <c r="BD361" s="94">
        <v>0</v>
      </c>
      <c r="BE361" s="95">
        <v>0</v>
      </c>
      <c r="BF361" s="93">
        <v>0</v>
      </c>
      <c r="BG361" s="94">
        <v>0</v>
      </c>
      <c r="BH361" s="94">
        <v>0</v>
      </c>
      <c r="BI361" s="95">
        <v>0</v>
      </c>
      <c r="BJ361" s="93">
        <v>0</v>
      </c>
      <c r="BK361" s="94">
        <v>0</v>
      </c>
      <c r="BL361" s="94">
        <v>0</v>
      </c>
      <c r="BM361" s="95">
        <v>0</v>
      </c>
      <c r="BN361" s="93">
        <v>0</v>
      </c>
      <c r="BO361" s="94">
        <v>0</v>
      </c>
      <c r="BP361" s="94">
        <v>0</v>
      </c>
      <c r="BQ361" s="95">
        <v>0</v>
      </c>
      <c r="BR361" s="93">
        <v>0</v>
      </c>
      <c r="BS361" s="94">
        <v>0</v>
      </c>
      <c r="BT361" s="94">
        <v>0</v>
      </c>
      <c r="BU361" s="95">
        <v>0</v>
      </c>
      <c r="BV361" s="93">
        <v>0</v>
      </c>
      <c r="BW361" s="94">
        <v>0</v>
      </c>
      <c r="BX361" s="94">
        <v>0</v>
      </c>
      <c r="BY361" s="95">
        <v>0</v>
      </c>
      <c r="BZ361" s="93">
        <v>0</v>
      </c>
      <c r="CA361" s="94">
        <v>0</v>
      </c>
      <c r="CB361" s="94">
        <v>0</v>
      </c>
      <c r="CC361" s="95">
        <v>0</v>
      </c>
      <c r="CD361" s="93">
        <v>0</v>
      </c>
      <c r="CE361" s="94">
        <v>0</v>
      </c>
      <c r="CF361" s="94">
        <v>0</v>
      </c>
      <c r="CG361" s="95">
        <v>0</v>
      </c>
      <c r="CH361" s="94">
        <v>0</v>
      </c>
      <c r="CI361" s="94">
        <v>0</v>
      </c>
      <c r="CJ361" s="94">
        <v>0</v>
      </c>
      <c r="CK361" s="95">
        <v>0</v>
      </c>
      <c r="CL361" s="93">
        <v>0</v>
      </c>
      <c r="CM361" s="94">
        <v>0</v>
      </c>
      <c r="CN361" s="94">
        <v>0</v>
      </c>
      <c r="CO361" s="94">
        <v>0</v>
      </c>
      <c r="CP361" s="93">
        <v>0</v>
      </c>
      <c r="CQ361" s="94">
        <v>0</v>
      </c>
      <c r="CR361" s="94">
        <v>0</v>
      </c>
      <c r="CS361" s="95">
        <v>0</v>
      </c>
      <c r="CT361" s="93">
        <v>0</v>
      </c>
      <c r="CU361" s="94">
        <v>0</v>
      </c>
      <c r="CV361" s="94">
        <v>0</v>
      </c>
      <c r="CW361" s="95">
        <v>0</v>
      </c>
      <c r="CX361" s="93">
        <v>0</v>
      </c>
      <c r="CY361" s="94">
        <v>0</v>
      </c>
      <c r="CZ361" s="94">
        <v>0</v>
      </c>
      <c r="DA361" s="95">
        <v>0</v>
      </c>
      <c r="DB361" s="93">
        <v>0</v>
      </c>
      <c r="DC361" s="94">
        <v>0</v>
      </c>
      <c r="DD361" s="94">
        <v>0</v>
      </c>
      <c r="DE361" s="95">
        <v>0</v>
      </c>
      <c r="DF361" s="93">
        <v>0</v>
      </c>
      <c r="DG361" s="94">
        <v>0</v>
      </c>
      <c r="DH361" s="94">
        <v>0</v>
      </c>
      <c r="DI361" s="95">
        <v>0</v>
      </c>
      <c r="DJ361" s="93">
        <v>0</v>
      </c>
      <c r="DK361" s="94">
        <v>0</v>
      </c>
      <c r="DL361" s="94">
        <v>0</v>
      </c>
      <c r="DM361" s="95">
        <v>0</v>
      </c>
      <c r="DN361" s="93">
        <v>0</v>
      </c>
      <c r="DO361" s="94">
        <v>0</v>
      </c>
      <c r="DP361" s="94">
        <v>0</v>
      </c>
      <c r="DQ361" s="95">
        <v>0</v>
      </c>
      <c r="DR361" s="93">
        <v>0</v>
      </c>
    </row>
    <row r="362" spans="1:122" s="10" customFormat="1" ht="13.2" customHeight="1" x14ac:dyDescent="0.3">
      <c r="A362" s="80" t="s">
        <v>184</v>
      </c>
      <c r="B362" s="152">
        <v>-2733.9139999999998</v>
      </c>
      <c r="C362" s="94">
        <v>33.444000000000017</v>
      </c>
      <c r="D362" s="94">
        <v>-3776.8220000000001</v>
      </c>
      <c r="E362" s="95">
        <v>-470.19499999999999</v>
      </c>
      <c r="F362" s="94">
        <v>282.21099999999996</v>
      </c>
      <c r="G362" s="94">
        <v>2913.2350000000001</v>
      </c>
      <c r="H362" s="94">
        <v>-16.394000000000062</v>
      </c>
      <c r="I362" s="95">
        <v>735.29399999999998</v>
      </c>
      <c r="J362" s="93">
        <v>-226.70299999999997</v>
      </c>
      <c r="K362" s="94">
        <v>-73.883999999999958</v>
      </c>
      <c r="L362" s="94">
        <v>-973.09000000000015</v>
      </c>
      <c r="M362" s="95">
        <v>-2518.6050000000005</v>
      </c>
      <c r="N362" s="93">
        <v>-166.4739392926283</v>
      </c>
      <c r="O362" s="94">
        <v>-545.65064958376581</v>
      </c>
      <c r="P362" s="94">
        <v>778.50166720184757</v>
      </c>
      <c r="Q362" s="95">
        <v>-2186.3113314921084</v>
      </c>
      <c r="R362" s="93">
        <v>-1014.2578261677902</v>
      </c>
      <c r="S362" s="94">
        <v>-457.01399409567966</v>
      </c>
      <c r="T362" s="94">
        <v>89.491491353763678</v>
      </c>
      <c r="U362" s="95">
        <v>698.95377528035783</v>
      </c>
      <c r="V362" s="93">
        <v>-1367.0205660385589</v>
      </c>
      <c r="W362" s="94">
        <v>312.33063016023698</v>
      </c>
      <c r="X362" s="94">
        <v>-835.19678780049958</v>
      </c>
      <c r="Y362" s="95">
        <v>297.04953120270045</v>
      </c>
      <c r="Z362" s="93">
        <v>-504.7288594631911</v>
      </c>
      <c r="AA362" s="94">
        <v>497.46909322109536</v>
      </c>
      <c r="AB362" s="94">
        <v>2430.8498397546327</v>
      </c>
      <c r="AC362" s="95">
        <v>1472.0076413332483</v>
      </c>
      <c r="AD362" s="93">
        <v>-1311.086733456531</v>
      </c>
      <c r="AE362" s="94">
        <v>-198.34872530988434</v>
      </c>
      <c r="AF362" s="94">
        <v>-1554.5414328046047</v>
      </c>
      <c r="AG362" s="95">
        <v>-1690.8437838142997</v>
      </c>
      <c r="AH362" s="93">
        <v>-107.94297616256898</v>
      </c>
      <c r="AI362" s="94">
        <v>432.90354159439642</v>
      </c>
      <c r="AJ362" s="94">
        <v>1027.0519768545257</v>
      </c>
      <c r="AK362" s="95">
        <v>5159.5624322013591</v>
      </c>
      <c r="AL362" s="93">
        <v>148.46820389196353</v>
      </c>
      <c r="AM362" s="94">
        <v>-3647.9080255841086</v>
      </c>
      <c r="AN362" s="94">
        <v>-116.64226128141195</v>
      </c>
      <c r="AO362" s="95">
        <v>1507.4919253533219</v>
      </c>
      <c r="AP362" s="93">
        <v>-942.71840333689352</v>
      </c>
      <c r="AQ362" s="94">
        <v>-2409.5159690521773</v>
      </c>
      <c r="AR362" s="94">
        <v>6023.2905346815778</v>
      </c>
      <c r="AS362" s="95">
        <v>-2095.3950339434455</v>
      </c>
      <c r="AT362" s="93">
        <v>3626.3761841624814</v>
      </c>
      <c r="AU362" s="94">
        <v>-3343.227572090937</v>
      </c>
      <c r="AV362" s="94">
        <v>1927.1078972429505</v>
      </c>
      <c r="AW362" s="95">
        <v>-1780.1527439974093</v>
      </c>
      <c r="AX362" s="93">
        <v>2830.2205273848604</v>
      </c>
      <c r="AY362" s="94">
        <v>6813.7253541878563</v>
      </c>
      <c r="AZ362" s="94">
        <v>736.80638610729375</v>
      </c>
      <c r="BA362" s="95">
        <v>-433.24654198993983</v>
      </c>
      <c r="BB362" s="93">
        <v>-1867.072032183376</v>
      </c>
      <c r="BC362" s="94">
        <v>305.93022438947185</v>
      </c>
      <c r="BD362" s="94">
        <v>992.33961060950901</v>
      </c>
      <c r="BE362" s="95">
        <v>-3930.0852547798877</v>
      </c>
      <c r="BF362" s="93">
        <v>-1751.6725999999999</v>
      </c>
      <c r="BG362" s="94">
        <v>1576.6548999999993</v>
      </c>
      <c r="BH362" s="94">
        <v>-560.55160000000001</v>
      </c>
      <c r="BI362" s="95">
        <v>2599.0347000000002</v>
      </c>
      <c r="BJ362" s="93">
        <v>-4126.3558192300006</v>
      </c>
      <c r="BK362" s="94">
        <v>204.84161202000018</v>
      </c>
      <c r="BL362" s="94">
        <v>-597.17350119000014</v>
      </c>
      <c r="BM362" s="95">
        <v>1265.6513741899998</v>
      </c>
      <c r="BN362" s="93">
        <v>-1673.5856395800001</v>
      </c>
      <c r="BO362" s="94">
        <v>-894.9272593200003</v>
      </c>
      <c r="BP362" s="94">
        <v>4233.6343846299987</v>
      </c>
      <c r="BQ362" s="95">
        <v>-4356.8852104700009</v>
      </c>
      <c r="BR362" s="93">
        <v>2190.9517389500002</v>
      </c>
      <c r="BS362" s="94">
        <v>2593.6490788000001</v>
      </c>
      <c r="BT362" s="94">
        <v>-3030.0363538500005</v>
      </c>
      <c r="BU362" s="95">
        <v>2843.4722016200003</v>
      </c>
      <c r="BV362" s="93">
        <v>-2887.1150433599992</v>
      </c>
      <c r="BW362" s="94">
        <v>2634.8203679399999</v>
      </c>
      <c r="BX362" s="94">
        <v>-3128.798003939999</v>
      </c>
      <c r="BY362" s="95">
        <v>4002.86039196</v>
      </c>
      <c r="BZ362" s="93">
        <v>1553.9224710099998</v>
      </c>
      <c r="CA362" s="94">
        <v>-1068.8095645899998</v>
      </c>
      <c r="CB362" s="94">
        <v>-4995.9946499199996</v>
      </c>
      <c r="CC362" s="95">
        <v>2491.6635774100009</v>
      </c>
      <c r="CD362" s="93">
        <v>-1770.0609436000004</v>
      </c>
      <c r="CE362" s="94">
        <v>658.64561160000187</v>
      </c>
      <c r="CF362" s="94">
        <v>813.27524600999914</v>
      </c>
      <c r="CG362" s="95">
        <v>2631.4900975</v>
      </c>
      <c r="CH362" s="94">
        <v>-2109.1594259799999</v>
      </c>
      <c r="CI362" s="94">
        <v>6701.7572020799998</v>
      </c>
      <c r="CJ362" s="94">
        <v>-9835.0879108399986</v>
      </c>
      <c r="CK362" s="95">
        <v>3411.6916129000001</v>
      </c>
      <c r="CL362" s="93">
        <v>-6170.7035710399996</v>
      </c>
      <c r="CM362" s="94">
        <v>-1285.9476880100001</v>
      </c>
      <c r="CN362" s="94">
        <v>-828.87299201999986</v>
      </c>
      <c r="CO362" s="94">
        <v>-331.41841380999983</v>
      </c>
      <c r="CP362" s="93">
        <v>-267.49207811999986</v>
      </c>
      <c r="CQ362" s="94">
        <v>3968.5120636900001</v>
      </c>
      <c r="CR362" s="94">
        <v>-3239.7561760499993</v>
      </c>
      <c r="CS362" s="95">
        <v>-103.26849190999974</v>
      </c>
      <c r="CT362" s="93">
        <v>920.54829692000021</v>
      </c>
      <c r="CU362" s="94">
        <v>-519.53693739000005</v>
      </c>
      <c r="CV362" s="94">
        <v>395.46113201000026</v>
      </c>
      <c r="CW362" s="95">
        <v>-640.27252854000017</v>
      </c>
      <c r="CX362" s="93">
        <v>3933.97713776</v>
      </c>
      <c r="CY362" s="94">
        <v>571.75994331999982</v>
      </c>
      <c r="CZ362" s="94">
        <v>-3137.63245805</v>
      </c>
      <c r="DA362" s="95">
        <v>474.43775312000002</v>
      </c>
      <c r="DB362" s="93">
        <v>2604.7360312400001</v>
      </c>
      <c r="DC362" s="94">
        <v>-9.2222023100001707</v>
      </c>
      <c r="DD362" s="94">
        <v>-624.47789357000011</v>
      </c>
      <c r="DE362" s="95">
        <v>-4780.6429620199997</v>
      </c>
      <c r="DF362" s="93">
        <v>1499.3106410800003</v>
      </c>
      <c r="DG362" s="94">
        <v>1461.9652097600001</v>
      </c>
      <c r="DH362" s="94">
        <v>-2905.7405251499999</v>
      </c>
      <c r="DI362" s="95">
        <v>3664.1085090099996</v>
      </c>
      <c r="DJ362" s="93">
        <v>-3953.6539482699995</v>
      </c>
      <c r="DK362" s="94">
        <v>4779.9576625199998</v>
      </c>
      <c r="DL362" s="94">
        <v>-4416.7243061099998</v>
      </c>
      <c r="DM362" s="95">
        <v>4650.7061235100009</v>
      </c>
      <c r="DN362" s="93">
        <v>4122.9870781400004</v>
      </c>
      <c r="DO362" s="94">
        <v>1206.8863998600007</v>
      </c>
      <c r="DP362" s="94">
        <v>1470.6453036899993</v>
      </c>
      <c r="DQ362" s="95">
        <v>1673.4222762499985</v>
      </c>
      <c r="DR362" s="93">
        <v>-12261.153371079999</v>
      </c>
    </row>
    <row r="363" spans="1:122" s="10" customFormat="1" ht="13.2" customHeight="1" x14ac:dyDescent="0.3">
      <c r="A363" s="80" t="s">
        <v>86</v>
      </c>
      <c r="B363" s="152">
        <v>-2.1000000000000001E-2</v>
      </c>
      <c r="C363" s="94">
        <v>0</v>
      </c>
      <c r="D363" s="94">
        <v>-3.0000000000000001E-3</v>
      </c>
      <c r="E363" s="95">
        <v>-0.28100000000000003</v>
      </c>
      <c r="F363" s="94">
        <v>-0.40200000000000002</v>
      </c>
      <c r="G363" s="94">
        <v>0</v>
      </c>
      <c r="H363" s="94">
        <v>-0.19</v>
      </c>
      <c r="I363" s="95">
        <v>-0.40100000000000002</v>
      </c>
      <c r="J363" s="93">
        <v>0</v>
      </c>
      <c r="K363" s="94">
        <v>-2E-3</v>
      </c>
      <c r="L363" s="94">
        <v>-4.3680000000000003</v>
      </c>
      <c r="M363" s="95">
        <v>0</v>
      </c>
      <c r="N363" s="93">
        <v>-1.2999999999999999E-2</v>
      </c>
      <c r="O363" s="94">
        <v>-44.78</v>
      </c>
      <c r="P363" s="94">
        <v>0</v>
      </c>
      <c r="Q363" s="95">
        <v>-3.9</v>
      </c>
      <c r="R363" s="93">
        <v>-142.453</v>
      </c>
      <c r="S363" s="94">
        <v>-155.21100000000001</v>
      </c>
      <c r="T363" s="94">
        <v>-125.38200000000001</v>
      </c>
      <c r="U363" s="95">
        <v>-21.790999999999997</v>
      </c>
      <c r="V363" s="93">
        <v>-31.856000000000002</v>
      </c>
      <c r="W363" s="94">
        <v>-197.52900000000002</v>
      </c>
      <c r="X363" s="94">
        <v>-65.400999999999996</v>
      </c>
      <c r="Y363" s="95">
        <v>421.94200000000001</v>
      </c>
      <c r="Z363" s="93">
        <v>-335.24799999999999</v>
      </c>
      <c r="AA363" s="94">
        <v>118.967</v>
      </c>
      <c r="AB363" s="94">
        <v>-17.383000000000006</v>
      </c>
      <c r="AC363" s="95">
        <v>32.874000000000002</v>
      </c>
      <c r="AD363" s="93">
        <v>-43.076999999999998</v>
      </c>
      <c r="AE363" s="94">
        <v>-43.045000000000002</v>
      </c>
      <c r="AF363" s="94">
        <v>110.874</v>
      </c>
      <c r="AG363" s="95">
        <v>134.37499999999997</v>
      </c>
      <c r="AH363" s="93">
        <v>31.23</v>
      </c>
      <c r="AI363" s="94">
        <v>-6.4579999999999993</v>
      </c>
      <c r="AJ363" s="94">
        <v>71.785000000000011</v>
      </c>
      <c r="AK363" s="95">
        <v>18.170000000000002</v>
      </c>
      <c r="AL363" s="93">
        <v>1.4839999999999991</v>
      </c>
      <c r="AM363" s="94">
        <v>19.795999999999999</v>
      </c>
      <c r="AN363" s="94">
        <v>-66.018000000000001</v>
      </c>
      <c r="AO363" s="95">
        <v>24.391000000000002</v>
      </c>
      <c r="AP363" s="93">
        <v>41.402000000000001</v>
      </c>
      <c r="AQ363" s="94">
        <v>-30.205999999999992</v>
      </c>
      <c r="AR363" s="94">
        <v>94.322999999999993</v>
      </c>
      <c r="AS363" s="95">
        <v>92.093999999999994</v>
      </c>
      <c r="AT363" s="93">
        <v>685.55765625000004</v>
      </c>
      <c r="AU363" s="94">
        <v>-626.23734375000004</v>
      </c>
      <c r="AV363" s="94">
        <v>-183.21517187500001</v>
      </c>
      <c r="AW363" s="95">
        <v>99.505828124999994</v>
      </c>
      <c r="AX363" s="93">
        <v>82.927999999999997</v>
      </c>
      <c r="AY363" s="94">
        <v>-91.290999999999997</v>
      </c>
      <c r="AZ363" s="94">
        <v>9.7749999999999986</v>
      </c>
      <c r="BA363" s="95">
        <v>326.536</v>
      </c>
      <c r="BB363" s="93">
        <v>94.867129882812492</v>
      </c>
      <c r="BC363" s="94">
        <v>152.15312988281249</v>
      </c>
      <c r="BD363" s="94">
        <v>-13.936240234375003</v>
      </c>
      <c r="BE363" s="95">
        <v>172.363</v>
      </c>
      <c r="BF363" s="93">
        <v>-955.79200000000003</v>
      </c>
      <c r="BG363" s="94">
        <v>-79.483099999999993</v>
      </c>
      <c r="BH363" s="94">
        <v>99.174200000000042</v>
      </c>
      <c r="BI363" s="95">
        <v>-102.16339999999997</v>
      </c>
      <c r="BJ363" s="93">
        <v>300.06436840999993</v>
      </c>
      <c r="BK363" s="94">
        <v>415.70306371999993</v>
      </c>
      <c r="BL363" s="94">
        <v>-712.66892690000009</v>
      </c>
      <c r="BM363" s="95">
        <v>-71.427343960000002</v>
      </c>
      <c r="BN363" s="93">
        <v>-385.77126478999998</v>
      </c>
      <c r="BO363" s="94">
        <v>12.822638860000019</v>
      </c>
      <c r="BP363" s="94">
        <v>-155.07752270999993</v>
      </c>
      <c r="BQ363" s="95">
        <v>122.04028729000001</v>
      </c>
      <c r="BR363" s="93">
        <v>65.294703819999995</v>
      </c>
      <c r="BS363" s="94">
        <v>266.69397509000004</v>
      </c>
      <c r="BT363" s="94">
        <v>-7.174372599999991</v>
      </c>
      <c r="BU363" s="95">
        <v>201.79095844999995</v>
      </c>
      <c r="BV363" s="93">
        <v>198.05184392999996</v>
      </c>
      <c r="BW363" s="94">
        <v>-19.362773179999976</v>
      </c>
      <c r="BX363" s="94">
        <v>-59.200014879999969</v>
      </c>
      <c r="BY363" s="95">
        <v>512.37786327000015</v>
      </c>
      <c r="BZ363" s="93">
        <v>339.74632932000003</v>
      </c>
      <c r="CA363" s="94">
        <v>309.71426606</v>
      </c>
      <c r="CB363" s="94">
        <v>347.80912455999999</v>
      </c>
      <c r="CC363" s="95">
        <v>422.95804539000005</v>
      </c>
      <c r="CD363" s="93">
        <v>315.23600499000003</v>
      </c>
      <c r="CE363" s="94">
        <v>405.49816291000002</v>
      </c>
      <c r="CF363" s="94">
        <v>171.95746688</v>
      </c>
      <c r="CG363" s="95">
        <v>406.14140692000007</v>
      </c>
      <c r="CH363" s="94">
        <v>110.38586789999998</v>
      </c>
      <c r="CI363" s="94">
        <v>188.62851750999999</v>
      </c>
      <c r="CJ363" s="94">
        <v>-1.0147461300000487</v>
      </c>
      <c r="CK363" s="95">
        <v>118.26796518</v>
      </c>
      <c r="CL363" s="93">
        <v>105.23428812</v>
      </c>
      <c r="CM363" s="94">
        <v>-4.293621059999964</v>
      </c>
      <c r="CN363" s="94">
        <v>39.462212239999985</v>
      </c>
      <c r="CO363" s="94">
        <v>283.62270295000002</v>
      </c>
      <c r="CP363" s="93">
        <v>178.29631323999999</v>
      </c>
      <c r="CQ363" s="94">
        <v>30.286914339999988</v>
      </c>
      <c r="CR363" s="94">
        <v>63.463656260000015</v>
      </c>
      <c r="CS363" s="95">
        <v>105.44769647</v>
      </c>
      <c r="CT363" s="93">
        <v>47.373169320000045</v>
      </c>
      <c r="CU363" s="94">
        <v>27.935242150000008</v>
      </c>
      <c r="CV363" s="94">
        <v>24.138624079999989</v>
      </c>
      <c r="CW363" s="95">
        <v>77.388038690000002</v>
      </c>
      <c r="CX363" s="93">
        <v>37.079538460000009</v>
      </c>
      <c r="CY363" s="94">
        <v>184.84012541999999</v>
      </c>
      <c r="CZ363" s="94">
        <v>-95.619231369999966</v>
      </c>
      <c r="DA363" s="95">
        <v>15.308374399999996</v>
      </c>
      <c r="DB363" s="93">
        <v>23.407665949999974</v>
      </c>
      <c r="DC363" s="94">
        <v>81.77532613000001</v>
      </c>
      <c r="DD363" s="94">
        <v>57.41369456999999</v>
      </c>
      <c r="DE363" s="95">
        <v>62.135274469999992</v>
      </c>
      <c r="DF363" s="93">
        <v>37.978381230000004</v>
      </c>
      <c r="DG363" s="94">
        <v>80.394179010000002</v>
      </c>
      <c r="DH363" s="94">
        <v>-4.7071471600000026</v>
      </c>
      <c r="DI363" s="95">
        <v>83.535993899999994</v>
      </c>
      <c r="DJ363" s="93">
        <v>15.667285010000001</v>
      </c>
      <c r="DK363" s="94">
        <v>92.996798220000031</v>
      </c>
      <c r="DL363" s="94">
        <v>67.799412440000012</v>
      </c>
      <c r="DM363" s="95">
        <v>-106.62915245999999</v>
      </c>
      <c r="DN363" s="93">
        <v>52.398114490000012</v>
      </c>
      <c r="DO363" s="94">
        <v>76.382393710000017</v>
      </c>
      <c r="DP363" s="94">
        <v>-222.95733153</v>
      </c>
      <c r="DQ363" s="95">
        <v>12.45809799000001</v>
      </c>
      <c r="DR363" s="93">
        <v>-11.794934970000005</v>
      </c>
    </row>
    <row r="364" spans="1:122" s="10" customFormat="1" ht="13.2" customHeight="1" x14ac:dyDescent="0.3">
      <c r="A364" s="80" t="s">
        <v>87</v>
      </c>
      <c r="B364" s="152">
        <v>-482.15985491999999</v>
      </c>
      <c r="C364" s="94">
        <v>-11.162891520000002</v>
      </c>
      <c r="D364" s="94">
        <v>490.64574200999999</v>
      </c>
      <c r="E364" s="95">
        <v>166.69404248999999</v>
      </c>
      <c r="F364" s="94">
        <v>43.836920029999995</v>
      </c>
      <c r="G364" s="94">
        <v>168.42466177</v>
      </c>
      <c r="H364" s="94">
        <v>267.09885200000002</v>
      </c>
      <c r="I364" s="95">
        <v>1632.77587606</v>
      </c>
      <c r="J364" s="93">
        <v>1732.9637865679331</v>
      </c>
      <c r="K364" s="94">
        <v>873.04710347829086</v>
      </c>
      <c r="L364" s="94">
        <v>1171.1636903526091</v>
      </c>
      <c r="M364" s="95">
        <v>1961.252532907055</v>
      </c>
      <c r="N364" s="93">
        <v>1122.5232260307755</v>
      </c>
      <c r="O364" s="94">
        <v>705.17690195154273</v>
      </c>
      <c r="P364" s="94">
        <v>3196.8358332967782</v>
      </c>
      <c r="Q364" s="95">
        <v>1235.4550556888112</v>
      </c>
      <c r="R364" s="93">
        <v>1001.9444770972658</v>
      </c>
      <c r="S364" s="94">
        <v>868.33893596894757</v>
      </c>
      <c r="T364" s="94">
        <v>782.15576578687001</v>
      </c>
      <c r="U364" s="95">
        <v>1389.3245192613717</v>
      </c>
      <c r="V364" s="93">
        <v>1074.8588600682888</v>
      </c>
      <c r="W364" s="94">
        <v>964.60632102170837</v>
      </c>
      <c r="X364" s="94">
        <v>673.92081554828644</v>
      </c>
      <c r="Y364" s="95">
        <v>1821.5667106584833</v>
      </c>
      <c r="Z364" s="93">
        <v>936.35883785240549</v>
      </c>
      <c r="AA364" s="94">
        <v>1576.7141300981923</v>
      </c>
      <c r="AB364" s="94">
        <v>906.64562678090567</v>
      </c>
      <c r="AC364" s="95">
        <v>2084.3355082005623</v>
      </c>
      <c r="AD364" s="93">
        <v>962.9629404401976</v>
      </c>
      <c r="AE364" s="94">
        <v>1516.1953346188079</v>
      </c>
      <c r="AF364" s="94">
        <v>2146.10661379252</v>
      </c>
      <c r="AG364" s="95">
        <v>2118.8381971140184</v>
      </c>
      <c r="AH364" s="93">
        <v>611.60592837573245</v>
      </c>
      <c r="AI364" s="94">
        <v>819.22692704507585</v>
      </c>
      <c r="AJ364" s="94">
        <v>440.86632505205341</v>
      </c>
      <c r="AK364" s="95">
        <v>976.23226737755454</v>
      </c>
      <c r="AL364" s="93">
        <v>735.67937703225346</v>
      </c>
      <c r="AM364" s="94">
        <v>1246.7320841165092</v>
      </c>
      <c r="AN364" s="94">
        <v>1047.7133775478451</v>
      </c>
      <c r="AO364" s="95">
        <v>1195.4693110633782</v>
      </c>
      <c r="AP364" s="93">
        <v>1198.3686213421101</v>
      </c>
      <c r="AQ364" s="94">
        <v>1293.5964613867413</v>
      </c>
      <c r="AR364" s="94">
        <v>548.53188428177396</v>
      </c>
      <c r="AS364" s="95">
        <v>665.06030732208819</v>
      </c>
      <c r="AT364" s="93">
        <v>860.68182093435553</v>
      </c>
      <c r="AU364" s="94">
        <v>1160.6773958964593</v>
      </c>
      <c r="AV364" s="94">
        <v>481.91434680365717</v>
      </c>
      <c r="AW364" s="95">
        <v>1342.049710363957</v>
      </c>
      <c r="AX364" s="93">
        <v>2328.1336199531743</v>
      </c>
      <c r="AY364" s="94">
        <v>7978.2493566771245</v>
      </c>
      <c r="AZ364" s="94">
        <v>3503.1208469540566</v>
      </c>
      <c r="BA364" s="95">
        <v>-5544.1285425002243</v>
      </c>
      <c r="BB364" s="93">
        <v>1031.5877487677137</v>
      </c>
      <c r="BC364" s="94">
        <v>1629.4296246051024</v>
      </c>
      <c r="BD364" s="94">
        <v>5280.5253860027869</v>
      </c>
      <c r="BE364" s="95">
        <v>1973.1912238262223</v>
      </c>
      <c r="BF364" s="93">
        <v>407.05617389461031</v>
      </c>
      <c r="BG364" s="94">
        <v>734.611187730594</v>
      </c>
      <c r="BH364" s="94">
        <v>1447.6016616208394</v>
      </c>
      <c r="BI364" s="95">
        <v>3370.1589170460757</v>
      </c>
      <c r="BJ364" s="93">
        <v>4089.3720050599995</v>
      </c>
      <c r="BK364" s="94">
        <v>672.03222870000002</v>
      </c>
      <c r="BL364" s="94">
        <v>2146.3472207700001</v>
      </c>
      <c r="BM364" s="95">
        <v>5183.9693050300002</v>
      </c>
      <c r="BN364" s="93">
        <v>2769.0789361099996</v>
      </c>
      <c r="BO364" s="94">
        <v>4034.6343083699999</v>
      </c>
      <c r="BP364" s="94">
        <v>2623.4443741000005</v>
      </c>
      <c r="BQ364" s="95">
        <v>4327.9112339200001</v>
      </c>
      <c r="BR364" s="93">
        <v>-2457.8374968999997</v>
      </c>
      <c r="BS364" s="94">
        <v>1083.1122242199999</v>
      </c>
      <c r="BT364" s="94">
        <v>3729.1383548799995</v>
      </c>
      <c r="BU364" s="95">
        <v>2153.1235480600003</v>
      </c>
      <c r="BV364" s="93">
        <v>3246.6745281099998</v>
      </c>
      <c r="BW364" s="94">
        <v>3443.3712612500003</v>
      </c>
      <c r="BX364" s="94">
        <v>4658.868352200001</v>
      </c>
      <c r="BY364" s="95">
        <v>3099.4354379399997</v>
      </c>
      <c r="BZ364" s="93">
        <v>3758.2540152700003</v>
      </c>
      <c r="CA364" s="94">
        <v>4810.4832596300002</v>
      </c>
      <c r="CB364" s="94">
        <v>4264.3882474000002</v>
      </c>
      <c r="CC364" s="95">
        <v>3765.0260362099998</v>
      </c>
      <c r="CD364" s="93">
        <v>3945.6982218000003</v>
      </c>
      <c r="CE364" s="94">
        <v>4071.1225145400003</v>
      </c>
      <c r="CF364" s="94">
        <v>3102.8606021299993</v>
      </c>
      <c r="CG364" s="95">
        <v>4573.3614011099999</v>
      </c>
      <c r="CH364" s="94">
        <v>5444.9721747100002</v>
      </c>
      <c r="CI364" s="94">
        <v>2047.5777005700002</v>
      </c>
      <c r="CJ364" s="94">
        <v>2390.2857535000003</v>
      </c>
      <c r="CK364" s="95">
        <v>-7717.438481199998</v>
      </c>
      <c r="CL364" s="93">
        <v>872.65785473000005</v>
      </c>
      <c r="CM364" s="94">
        <v>823.01176608000014</v>
      </c>
      <c r="CN364" s="94">
        <v>565.32534902999987</v>
      </c>
      <c r="CO364" s="94">
        <v>481.53173923000003</v>
      </c>
      <c r="CP364" s="93">
        <v>627.18532371999959</v>
      </c>
      <c r="CQ364" s="94">
        <v>-181.04571600000025</v>
      </c>
      <c r="CR364" s="94">
        <v>-1526.5316107899998</v>
      </c>
      <c r="CS364" s="95">
        <v>251.81807536000014</v>
      </c>
      <c r="CT364" s="93">
        <v>-262.04149262000038</v>
      </c>
      <c r="CU364" s="94">
        <v>-529.76428365999959</v>
      </c>
      <c r="CV364" s="94">
        <v>-1519.1661641200003</v>
      </c>
      <c r="CW364" s="95">
        <v>1147.4445882700004</v>
      </c>
      <c r="CX364" s="93">
        <v>-812.83736770000041</v>
      </c>
      <c r="CY364" s="94">
        <v>-653.24798693999935</v>
      </c>
      <c r="CZ364" s="94">
        <v>272.67500300999978</v>
      </c>
      <c r="DA364" s="95">
        <v>3869.4372233700005</v>
      </c>
      <c r="DB364" s="93">
        <v>1647.9911083800002</v>
      </c>
      <c r="DC364" s="94">
        <v>2384.6479966499996</v>
      </c>
      <c r="DD364" s="94">
        <v>1507.1964884900003</v>
      </c>
      <c r="DE364" s="95">
        <v>-2291.4027316000002</v>
      </c>
      <c r="DF364" s="93">
        <v>2281.7201256799999</v>
      </c>
      <c r="DG364" s="94">
        <v>163.63680965000037</v>
      </c>
      <c r="DH364" s="94">
        <v>-272.02665350000007</v>
      </c>
      <c r="DI364" s="95">
        <v>-757.61493335000057</v>
      </c>
      <c r="DJ364" s="93">
        <v>241.46988447000081</v>
      </c>
      <c r="DK364" s="94">
        <v>2540.4673913800007</v>
      </c>
      <c r="DL364" s="94">
        <v>1528.172852149999</v>
      </c>
      <c r="DM364" s="95">
        <v>2754.8444277600011</v>
      </c>
      <c r="DN364" s="93">
        <v>-812.14881681999998</v>
      </c>
      <c r="DO364" s="94">
        <v>-5087.1951909499985</v>
      </c>
      <c r="DP364" s="94">
        <v>-4161.9850669999987</v>
      </c>
      <c r="DQ364" s="95">
        <v>-7363.5834005599991</v>
      </c>
      <c r="DR364" s="93">
        <v>679.33592479000038</v>
      </c>
    </row>
    <row r="365" spans="1:122" s="10" customFormat="1" ht="13.2" customHeight="1" x14ac:dyDescent="0.3">
      <c r="A365" s="172" t="s">
        <v>94</v>
      </c>
      <c r="B365" s="158">
        <v>2996.3330000000001</v>
      </c>
      <c r="C365" s="112">
        <v>1143.077</v>
      </c>
      <c r="D365" s="112">
        <v>262.77799999999979</v>
      </c>
      <c r="E365" s="113">
        <v>516.71399999999994</v>
      </c>
      <c r="F365" s="112">
        <v>433.51</v>
      </c>
      <c r="G365" s="112">
        <v>-730.30499999999995</v>
      </c>
      <c r="H365" s="112">
        <v>-2390.125</v>
      </c>
      <c r="I365" s="113">
        <v>-1651.9829999999999</v>
      </c>
      <c r="J365" s="111">
        <v>-1601.258</v>
      </c>
      <c r="K365" s="112">
        <v>-1290.694</v>
      </c>
      <c r="L365" s="112">
        <v>-1685.0040000000001</v>
      </c>
      <c r="M365" s="113">
        <v>-5166.4009999999998</v>
      </c>
      <c r="N365" s="111">
        <v>-1013.4135074784444</v>
      </c>
      <c r="O365" s="112">
        <v>-4210.5553044755388</v>
      </c>
      <c r="P365" s="112">
        <v>-2680.2287781878126</v>
      </c>
      <c r="Q365" s="113">
        <v>-1760.6655269208748</v>
      </c>
      <c r="R365" s="111">
        <v>-742.90667720195211</v>
      </c>
      <c r="S365" s="112">
        <v>-741.78945566399454</v>
      </c>
      <c r="T365" s="112">
        <v>-506.6241114744123</v>
      </c>
      <c r="U365" s="113">
        <v>-1258.176080791058</v>
      </c>
      <c r="V365" s="111">
        <v>-96.397983199530472</v>
      </c>
      <c r="W365" s="112">
        <v>530.50100419577643</v>
      </c>
      <c r="X365" s="112">
        <v>-641.34216984605405</v>
      </c>
      <c r="Y365" s="113">
        <v>173.95413213928106</v>
      </c>
      <c r="Z365" s="111">
        <v>-357.06858633280603</v>
      </c>
      <c r="AA365" s="112">
        <v>250.30348318538341</v>
      </c>
      <c r="AB365" s="112">
        <v>-392.42388154124546</v>
      </c>
      <c r="AC365" s="113">
        <v>-96.965545516292281</v>
      </c>
      <c r="AD365" s="111">
        <v>-78.469402966010733</v>
      </c>
      <c r="AE365" s="112">
        <v>104.98890913867154</v>
      </c>
      <c r="AF365" s="112">
        <v>-829.17859052132883</v>
      </c>
      <c r="AG365" s="113">
        <v>181.41060536938727</v>
      </c>
      <c r="AH365" s="111">
        <v>22.612323522680356</v>
      </c>
      <c r="AI365" s="112">
        <v>70.540012805817739</v>
      </c>
      <c r="AJ365" s="112">
        <v>150.8318487495589</v>
      </c>
      <c r="AK365" s="113">
        <v>380.86834092389387</v>
      </c>
      <c r="AL365" s="111">
        <v>-112.04721032895327</v>
      </c>
      <c r="AM365" s="112">
        <v>130.55752246169538</v>
      </c>
      <c r="AN365" s="112">
        <v>492.68764691066804</v>
      </c>
      <c r="AO365" s="113">
        <v>6.2331837378337269</v>
      </c>
      <c r="AP365" s="111">
        <v>-119.05366179542753</v>
      </c>
      <c r="AQ365" s="112">
        <v>558.73667558421312</v>
      </c>
      <c r="AR365" s="112">
        <v>793.53938475923803</v>
      </c>
      <c r="AS365" s="113">
        <v>-666.16958249589572</v>
      </c>
      <c r="AT365" s="111">
        <v>38.730485415018507</v>
      </c>
      <c r="AU365" s="112">
        <v>963.54275429889412</v>
      </c>
      <c r="AV365" s="112">
        <v>-16.722596495323046</v>
      </c>
      <c r="AW365" s="113">
        <v>472.91950130606909</v>
      </c>
      <c r="AX365" s="111">
        <v>390.8445121145545</v>
      </c>
      <c r="AY365" s="112">
        <v>237.89709313948734</v>
      </c>
      <c r="AZ365" s="112">
        <v>-819.91366489022585</v>
      </c>
      <c r="BA365" s="113">
        <v>797.79573071001232</v>
      </c>
      <c r="BB365" s="111">
        <v>-25.535473412369029</v>
      </c>
      <c r="BC365" s="112">
        <v>-268.78688490657021</v>
      </c>
      <c r="BD365" s="112">
        <v>98.407107228628433</v>
      </c>
      <c r="BE365" s="113">
        <v>-1299.5095277376977</v>
      </c>
      <c r="BF365" s="111">
        <v>-605.68459999999993</v>
      </c>
      <c r="BG365" s="112">
        <v>708.29899999999998</v>
      </c>
      <c r="BH365" s="112">
        <v>242.23899999999992</v>
      </c>
      <c r="BI365" s="113">
        <v>746.82410000000004</v>
      </c>
      <c r="BJ365" s="111">
        <v>-470.65833240000012</v>
      </c>
      <c r="BK365" s="112">
        <v>-891.89890279000008</v>
      </c>
      <c r="BL365" s="112">
        <v>-524.62516985000002</v>
      </c>
      <c r="BM365" s="113">
        <v>-1505.0792228400001</v>
      </c>
      <c r="BN365" s="111">
        <v>141.99326655999994</v>
      </c>
      <c r="BO365" s="112">
        <v>-2243.7147008900001</v>
      </c>
      <c r="BP365" s="112">
        <v>-2502.3272814399998</v>
      </c>
      <c r="BQ365" s="113">
        <v>-1687.87377055</v>
      </c>
      <c r="BR365" s="111">
        <v>-1693.5830777199999</v>
      </c>
      <c r="BS365" s="112">
        <v>-22.800099110000019</v>
      </c>
      <c r="BT365" s="112">
        <v>-488.78456493999994</v>
      </c>
      <c r="BU365" s="113">
        <v>-1168.6130719099999</v>
      </c>
      <c r="BV365" s="111">
        <v>-1391.7193860600003</v>
      </c>
      <c r="BW365" s="112">
        <v>-1248.2400301399998</v>
      </c>
      <c r="BX365" s="112">
        <v>182.59765937999981</v>
      </c>
      <c r="BY365" s="113">
        <v>-558.09438943999999</v>
      </c>
      <c r="BZ365" s="111">
        <v>-77.106756480000172</v>
      </c>
      <c r="CA365" s="112">
        <v>-403.18456099000025</v>
      </c>
      <c r="CB365" s="112">
        <v>-1510.84375529</v>
      </c>
      <c r="CC365" s="113">
        <v>-1570.3917089000001</v>
      </c>
      <c r="CD365" s="111">
        <v>-28.948818030000012</v>
      </c>
      <c r="CE365" s="112">
        <v>469.09193027999959</v>
      </c>
      <c r="CF365" s="112">
        <v>-1168.7180293899999</v>
      </c>
      <c r="CG365" s="113">
        <v>-132.27583575999989</v>
      </c>
      <c r="CH365" s="112">
        <v>557.58863356999996</v>
      </c>
      <c r="CI365" s="112">
        <v>59.770718899999864</v>
      </c>
      <c r="CJ365" s="112">
        <v>-598.20903249000025</v>
      </c>
      <c r="CK365" s="113">
        <v>-400.33883149000002</v>
      </c>
      <c r="CL365" s="111">
        <v>-230.10894457000006</v>
      </c>
      <c r="CM365" s="112">
        <v>-659.35945801000003</v>
      </c>
      <c r="CN365" s="112">
        <v>-888.80075610999984</v>
      </c>
      <c r="CO365" s="112">
        <v>-1068.5797671399998</v>
      </c>
      <c r="CP365" s="111">
        <v>-125.56379980000037</v>
      </c>
      <c r="CQ365" s="112">
        <v>-1747.24056058</v>
      </c>
      <c r="CR365" s="112">
        <v>-228.95200827000008</v>
      </c>
      <c r="CS365" s="113">
        <v>-1116.51453778</v>
      </c>
      <c r="CT365" s="111">
        <v>-834.29042533000006</v>
      </c>
      <c r="CU365" s="112">
        <v>-236.56199764000002</v>
      </c>
      <c r="CV365" s="112">
        <v>-817.56331614999999</v>
      </c>
      <c r="CW365" s="113">
        <v>-743.16609037000012</v>
      </c>
      <c r="CX365" s="111">
        <v>-432.17226485000009</v>
      </c>
      <c r="CY365" s="112">
        <v>233.66325814999999</v>
      </c>
      <c r="CZ365" s="112">
        <v>273.10952776000005</v>
      </c>
      <c r="DA365" s="113">
        <v>530.9246536600001</v>
      </c>
      <c r="DB365" s="111">
        <v>17.128952100000021</v>
      </c>
      <c r="DC365" s="112">
        <v>815.21794920000013</v>
      </c>
      <c r="DD365" s="112">
        <v>-262.98814579999998</v>
      </c>
      <c r="DE365" s="113">
        <v>-339.7414657700001</v>
      </c>
      <c r="DF365" s="111">
        <v>1762.15974022</v>
      </c>
      <c r="DG365" s="112">
        <v>-53.365279519999831</v>
      </c>
      <c r="DH365" s="112">
        <v>-1039.1744277499997</v>
      </c>
      <c r="DI365" s="113">
        <v>525.46507111999972</v>
      </c>
      <c r="DJ365" s="111">
        <v>-139.89548933000006</v>
      </c>
      <c r="DK365" s="112">
        <v>1296.0105656000003</v>
      </c>
      <c r="DL365" s="112">
        <v>-526.07643144999975</v>
      </c>
      <c r="DM365" s="113">
        <v>986.74676688999944</v>
      </c>
      <c r="DN365" s="111">
        <v>449.80013529999974</v>
      </c>
      <c r="DO365" s="112">
        <v>-537.46997873999976</v>
      </c>
      <c r="DP365" s="112">
        <v>895.83487429000002</v>
      </c>
      <c r="DQ365" s="113">
        <v>-586.3906592400001</v>
      </c>
      <c r="DR365" s="111">
        <v>-16.614950370000059</v>
      </c>
    </row>
    <row r="366" spans="1:122" s="10" customFormat="1" ht="13.2" customHeight="1" x14ac:dyDescent="0.3">
      <c r="A366" s="80" t="s">
        <v>85</v>
      </c>
      <c r="B366" s="152">
        <v>-3.1</v>
      </c>
      <c r="C366" s="94">
        <v>-1.8999999999999995</v>
      </c>
      <c r="D366" s="94">
        <v>8.1120000000000001</v>
      </c>
      <c r="E366" s="95">
        <v>-16.3</v>
      </c>
      <c r="F366" s="94">
        <v>-3.100000000000001</v>
      </c>
      <c r="G366" s="94">
        <v>-9.6000000000000014</v>
      </c>
      <c r="H366" s="94">
        <v>4</v>
      </c>
      <c r="I366" s="95">
        <v>-9.3000000000000007</v>
      </c>
      <c r="J366" s="93">
        <v>18.718</v>
      </c>
      <c r="K366" s="94">
        <v>4.9710000000000001</v>
      </c>
      <c r="L366" s="94">
        <v>27.228000000000002</v>
      </c>
      <c r="M366" s="95">
        <v>13.635999999999999</v>
      </c>
      <c r="N366" s="93">
        <v>-5.7390000000000008</v>
      </c>
      <c r="O366" s="94">
        <v>-6.1910000000000007</v>
      </c>
      <c r="P366" s="94">
        <v>5.8070000000000004</v>
      </c>
      <c r="Q366" s="95">
        <v>11.819000000000001</v>
      </c>
      <c r="R366" s="93">
        <v>14.731000000000002</v>
      </c>
      <c r="S366" s="94">
        <v>4.9359999999999999</v>
      </c>
      <c r="T366" s="94">
        <v>-100.937</v>
      </c>
      <c r="U366" s="95">
        <v>-373.28199999999998</v>
      </c>
      <c r="V366" s="93">
        <v>9.7259999999999991</v>
      </c>
      <c r="W366" s="94">
        <v>-106.526</v>
      </c>
      <c r="X366" s="94">
        <v>5.4260000000000002</v>
      </c>
      <c r="Y366" s="95">
        <v>1.5619999999999994</v>
      </c>
      <c r="Z366" s="93">
        <v>14.24</v>
      </c>
      <c r="AA366" s="94">
        <v>-82.570000000000007</v>
      </c>
      <c r="AB366" s="94">
        <v>11.016</v>
      </c>
      <c r="AC366" s="95">
        <v>4.2220000000000004</v>
      </c>
      <c r="AD366" s="93">
        <v>0.76700000000000035</v>
      </c>
      <c r="AE366" s="94">
        <v>-42.161000000000001</v>
      </c>
      <c r="AF366" s="94">
        <v>4.3499999999999996</v>
      </c>
      <c r="AG366" s="95">
        <v>-1.099</v>
      </c>
      <c r="AH366" s="93">
        <v>1.4179999999999999</v>
      </c>
      <c r="AI366" s="94">
        <v>-51.716999999999999</v>
      </c>
      <c r="AJ366" s="94">
        <v>10.821999999999999</v>
      </c>
      <c r="AK366" s="95">
        <v>2.2050000000000001</v>
      </c>
      <c r="AL366" s="93">
        <v>1.6259999999999999</v>
      </c>
      <c r="AM366" s="94">
        <v>4.3410000000000002</v>
      </c>
      <c r="AN366" s="94">
        <v>-46.059000000000005</v>
      </c>
      <c r="AO366" s="95">
        <v>8.6170000000000009</v>
      </c>
      <c r="AP366" s="93">
        <v>1.2550000000000001</v>
      </c>
      <c r="AQ366" s="94">
        <v>-37.003</v>
      </c>
      <c r="AR366" s="94">
        <v>0.626</v>
      </c>
      <c r="AS366" s="95">
        <v>2.48</v>
      </c>
      <c r="AT366" s="93">
        <v>-53.395000000000003</v>
      </c>
      <c r="AU366" s="94">
        <v>-47.743000000000002</v>
      </c>
      <c r="AV366" s="94">
        <v>-9.1169999999999991</v>
      </c>
      <c r="AW366" s="95">
        <v>-1.7060000000000002</v>
      </c>
      <c r="AX366" s="93">
        <v>-33.106999999999999</v>
      </c>
      <c r="AY366" s="94">
        <v>-38.722000000000001</v>
      </c>
      <c r="AZ366" s="94">
        <v>1.974</v>
      </c>
      <c r="BA366" s="95">
        <v>-0.24</v>
      </c>
      <c r="BB366" s="93">
        <v>-53.094999999999999</v>
      </c>
      <c r="BC366" s="94">
        <v>-35.440999999999995</v>
      </c>
      <c r="BD366" s="94">
        <v>-3.92</v>
      </c>
      <c r="BE366" s="95">
        <v>1.5130000000000001</v>
      </c>
      <c r="BF366" s="93">
        <v>-36.933799999999998</v>
      </c>
      <c r="BG366" s="94">
        <v>-32.704599999999999</v>
      </c>
      <c r="BH366" s="94">
        <v>-0.5832999999999996</v>
      </c>
      <c r="BI366" s="95">
        <v>-0.12790000000000146</v>
      </c>
      <c r="BJ366" s="93">
        <v>-847.9823007</v>
      </c>
      <c r="BK366" s="94">
        <v>-1083.1322329899999</v>
      </c>
      <c r="BL366" s="94">
        <v>-1284.29789611</v>
      </c>
      <c r="BM366" s="95">
        <v>-1389.42480338</v>
      </c>
      <c r="BN366" s="93">
        <v>-1348.36306706</v>
      </c>
      <c r="BO366" s="94">
        <v>-1582.2694466600001</v>
      </c>
      <c r="BP366" s="94">
        <v>-1626.5219916299998</v>
      </c>
      <c r="BQ366" s="95">
        <v>-1767.9684524499999</v>
      </c>
      <c r="BR366" s="93">
        <v>-1256.4023595399999</v>
      </c>
      <c r="BS366" s="94">
        <v>-854.77076138000007</v>
      </c>
      <c r="BT366" s="94">
        <v>-934.68201147000002</v>
      </c>
      <c r="BU366" s="95">
        <v>-920.37352263000002</v>
      </c>
      <c r="BV366" s="93">
        <v>-963.44805669000004</v>
      </c>
      <c r="BW366" s="94">
        <v>-813.49773708999987</v>
      </c>
      <c r="BX366" s="94">
        <v>-795.02713925000012</v>
      </c>
      <c r="BY366" s="95">
        <v>-718.63134177999996</v>
      </c>
      <c r="BZ366" s="93">
        <v>-672.90495005000002</v>
      </c>
      <c r="CA366" s="94">
        <v>-696.03586022000013</v>
      </c>
      <c r="CB366" s="94">
        <v>-853.90817766999999</v>
      </c>
      <c r="CC366" s="95">
        <v>-632.46266243000002</v>
      </c>
      <c r="CD366" s="93">
        <v>-499.34120822</v>
      </c>
      <c r="CE366" s="94">
        <v>-298.83080151000001</v>
      </c>
      <c r="CF366" s="94">
        <v>-175.49189412000001</v>
      </c>
      <c r="CG366" s="95">
        <v>-61.585131170000004</v>
      </c>
      <c r="CH366" s="94">
        <v>-105.93850397</v>
      </c>
      <c r="CI366" s="94">
        <v>-264.38124551000004</v>
      </c>
      <c r="CJ366" s="94">
        <v>-488.94600841999994</v>
      </c>
      <c r="CK366" s="95">
        <v>-518.27291986</v>
      </c>
      <c r="CL366" s="93">
        <v>-639.94841926999993</v>
      </c>
      <c r="CM366" s="94">
        <v>-699.64741945000014</v>
      </c>
      <c r="CN366" s="94">
        <v>-1013.89258645</v>
      </c>
      <c r="CO366" s="94">
        <v>-833.1801915399999</v>
      </c>
      <c r="CP366" s="93">
        <v>-880.6836192799999</v>
      </c>
      <c r="CQ366" s="94">
        <v>-664.12644539000007</v>
      </c>
      <c r="CR366" s="94">
        <v>-601.13889085000005</v>
      </c>
      <c r="CS366" s="95">
        <v>-699.03411094000001</v>
      </c>
      <c r="CT366" s="93">
        <v>-734.95440590999999</v>
      </c>
      <c r="CU366" s="94">
        <v>-480.92629593000004</v>
      </c>
      <c r="CV366" s="94">
        <v>-491.42476718</v>
      </c>
      <c r="CW366" s="95">
        <v>-497.58782785999995</v>
      </c>
      <c r="CX366" s="93">
        <v>-361.99624648000002</v>
      </c>
      <c r="CY366" s="94">
        <v>-14.713366319999997</v>
      </c>
      <c r="CZ366" s="94">
        <v>-8.7749168399999977</v>
      </c>
      <c r="DA366" s="95">
        <v>-198.52783456999998</v>
      </c>
      <c r="DB366" s="93">
        <v>-172.41786010999999</v>
      </c>
      <c r="DC366" s="94">
        <v>-282.55841536000003</v>
      </c>
      <c r="DD366" s="94">
        <v>-215.03147983000002</v>
      </c>
      <c r="DE366" s="95">
        <v>-107.27413373</v>
      </c>
      <c r="DF366" s="93">
        <v>-231.62224886000001</v>
      </c>
      <c r="DG366" s="94">
        <v>-347.87637361000003</v>
      </c>
      <c r="DH366" s="94">
        <v>-248.77951010000001</v>
      </c>
      <c r="DI366" s="95">
        <v>-204.40053601</v>
      </c>
      <c r="DJ366" s="93">
        <v>-39.047489330000012</v>
      </c>
      <c r="DK366" s="94">
        <v>-262.09121555999997</v>
      </c>
      <c r="DL366" s="94">
        <v>-208.05385755999998</v>
      </c>
      <c r="DM366" s="95">
        <v>-51.124681869999982</v>
      </c>
      <c r="DN366" s="93">
        <v>16.770728749999982</v>
      </c>
      <c r="DO366" s="94">
        <v>-14.442507020000015</v>
      </c>
      <c r="DP366" s="94">
        <v>175.48669253000003</v>
      </c>
      <c r="DQ366" s="95">
        <v>13.63073150000001</v>
      </c>
      <c r="DR366" s="93">
        <v>-560.95585596000001</v>
      </c>
    </row>
    <row r="367" spans="1:122" s="10" customFormat="1" ht="13.2" customHeight="1" x14ac:dyDescent="0.3">
      <c r="A367" s="80" t="s">
        <v>184</v>
      </c>
      <c r="B367" s="152">
        <v>2999.433</v>
      </c>
      <c r="C367" s="94">
        <v>1144.9770000000001</v>
      </c>
      <c r="D367" s="94">
        <v>254.66600000000017</v>
      </c>
      <c r="E367" s="95">
        <v>533.01400000000024</v>
      </c>
      <c r="F367" s="94">
        <v>436.61</v>
      </c>
      <c r="G367" s="94">
        <v>-720.70500000000004</v>
      </c>
      <c r="H367" s="94">
        <v>-2394.125</v>
      </c>
      <c r="I367" s="95">
        <v>-1642.683</v>
      </c>
      <c r="J367" s="93">
        <v>-1619.9760000000001</v>
      </c>
      <c r="K367" s="94">
        <v>-1295.665</v>
      </c>
      <c r="L367" s="94">
        <v>-1712.232</v>
      </c>
      <c r="M367" s="95">
        <v>-5180.0370000000003</v>
      </c>
      <c r="N367" s="93">
        <v>-1007.6745074784444</v>
      </c>
      <c r="O367" s="94">
        <v>-4204.364304475539</v>
      </c>
      <c r="P367" s="94">
        <v>-2686.0357781878124</v>
      </c>
      <c r="Q367" s="95">
        <v>-1772.4845269208745</v>
      </c>
      <c r="R367" s="93">
        <v>-757.6376772019521</v>
      </c>
      <c r="S367" s="94">
        <v>-746.72545566399458</v>
      </c>
      <c r="T367" s="94">
        <v>-405.68711147441235</v>
      </c>
      <c r="U367" s="95">
        <v>-1265.560080791058</v>
      </c>
      <c r="V367" s="93">
        <v>-106.12398319953046</v>
      </c>
      <c r="W367" s="94">
        <v>637.07600419577648</v>
      </c>
      <c r="X367" s="94">
        <v>-646.748169846054</v>
      </c>
      <c r="Y367" s="95">
        <v>172.39213213928105</v>
      </c>
      <c r="Z367" s="93">
        <v>-371.30858633280604</v>
      </c>
      <c r="AA367" s="94">
        <v>332.87348318538341</v>
      </c>
      <c r="AB367" s="94">
        <v>-403.43988154124554</v>
      </c>
      <c r="AC367" s="95">
        <v>-101.18754551629229</v>
      </c>
      <c r="AD367" s="93">
        <v>-79.236402966010729</v>
      </c>
      <c r="AE367" s="94">
        <v>147.14990913867155</v>
      </c>
      <c r="AF367" s="94">
        <v>-833.52859052132885</v>
      </c>
      <c r="AG367" s="95">
        <v>182.53560536938727</v>
      </c>
      <c r="AH367" s="93">
        <v>21.194323522680349</v>
      </c>
      <c r="AI367" s="94">
        <v>121.91401280581775</v>
      </c>
      <c r="AJ367" s="94">
        <v>140.05984874955888</v>
      </c>
      <c r="AK367" s="95">
        <v>378.66334092389377</v>
      </c>
      <c r="AL367" s="93">
        <v>-113.67321032895325</v>
      </c>
      <c r="AM367" s="94">
        <v>126.2165224616954</v>
      </c>
      <c r="AN367" s="94">
        <v>538.74664691066801</v>
      </c>
      <c r="AO367" s="95">
        <v>-2.3838162621663059</v>
      </c>
      <c r="AP367" s="93">
        <v>-120.30766179542755</v>
      </c>
      <c r="AQ367" s="94">
        <v>595.62667558421322</v>
      </c>
      <c r="AR367" s="94">
        <v>792.88638475923813</v>
      </c>
      <c r="AS367" s="95">
        <v>-668.56558249589568</v>
      </c>
      <c r="AT367" s="93">
        <v>92.919485415018528</v>
      </c>
      <c r="AU367" s="94">
        <v>1011.2337542988942</v>
      </c>
      <c r="AV367" s="94">
        <v>-7.0305964953230387</v>
      </c>
      <c r="AW367" s="95">
        <v>474.57650130606908</v>
      </c>
      <c r="AX367" s="93">
        <v>424.23051211455447</v>
      </c>
      <c r="AY367" s="94">
        <v>276.51409313948733</v>
      </c>
      <c r="AZ367" s="94">
        <v>-826.97266489022581</v>
      </c>
      <c r="BA367" s="95">
        <v>797.99273071001232</v>
      </c>
      <c r="BB367" s="93">
        <v>27.320526587630983</v>
      </c>
      <c r="BC367" s="94">
        <v>-233.44288490657019</v>
      </c>
      <c r="BD367" s="94">
        <v>102.12310722862844</v>
      </c>
      <c r="BE367" s="95">
        <v>-1301.7025277376979</v>
      </c>
      <c r="BF367" s="93">
        <v>-568.85260000000005</v>
      </c>
      <c r="BG367" s="94">
        <v>741.15949999999998</v>
      </c>
      <c r="BH367" s="94">
        <v>242.04169999999999</v>
      </c>
      <c r="BI367" s="95">
        <v>746.95420000000001</v>
      </c>
      <c r="BJ367" s="93">
        <v>377.32396830000016</v>
      </c>
      <c r="BK367" s="94">
        <v>191.23333019999995</v>
      </c>
      <c r="BL367" s="94">
        <v>759.67272625999999</v>
      </c>
      <c r="BM367" s="95">
        <v>-115.65441946000021</v>
      </c>
      <c r="BN367" s="93">
        <v>1490.35633362</v>
      </c>
      <c r="BO367" s="94">
        <v>-661.44525422999982</v>
      </c>
      <c r="BP367" s="94">
        <v>-875.80528981000009</v>
      </c>
      <c r="BQ367" s="95">
        <v>80.094681899999557</v>
      </c>
      <c r="BR367" s="93">
        <v>-437.18071817999993</v>
      </c>
      <c r="BS367" s="94">
        <v>831.97066227000005</v>
      </c>
      <c r="BT367" s="94">
        <v>445.89744653000002</v>
      </c>
      <c r="BU367" s="95">
        <v>-248.23954927999995</v>
      </c>
      <c r="BV367" s="93">
        <v>-428.27132936999999</v>
      </c>
      <c r="BW367" s="94">
        <v>-434.74229304999994</v>
      </c>
      <c r="BX367" s="94">
        <v>977.62479862999999</v>
      </c>
      <c r="BY367" s="95">
        <v>160.53695233999997</v>
      </c>
      <c r="BZ367" s="93">
        <v>561.62364475999993</v>
      </c>
      <c r="CA367" s="94">
        <v>250.08324664999998</v>
      </c>
      <c r="CB367" s="94">
        <v>-632.97741775999987</v>
      </c>
      <c r="CC367" s="95">
        <v>-1031.0201826299999</v>
      </c>
      <c r="CD367" s="93">
        <v>450.07897537000002</v>
      </c>
      <c r="CE367" s="94">
        <v>685.22836962000042</v>
      </c>
      <c r="CF367" s="94">
        <v>-1001.8705831999998</v>
      </c>
      <c r="CG367" s="95">
        <v>-86.75862168999987</v>
      </c>
      <c r="CH367" s="94">
        <v>663.74236627999994</v>
      </c>
      <c r="CI367" s="94">
        <v>325.32437184999981</v>
      </c>
      <c r="CJ367" s="94">
        <v>-114.98625201000016</v>
      </c>
      <c r="CK367" s="95">
        <v>73.169898700000033</v>
      </c>
      <c r="CL367" s="93">
        <v>345.49650852000013</v>
      </c>
      <c r="CM367" s="94">
        <v>-52.019107290000022</v>
      </c>
      <c r="CN367" s="94">
        <v>152.38702534999999</v>
      </c>
      <c r="CO367" s="94">
        <v>-231.28101317999983</v>
      </c>
      <c r="CP367" s="93">
        <v>778.44605686999955</v>
      </c>
      <c r="CQ367" s="94">
        <v>-1034.7755601999997</v>
      </c>
      <c r="CR367" s="94">
        <v>485.14496480999998</v>
      </c>
      <c r="CS367" s="95">
        <v>-319.56499598000005</v>
      </c>
      <c r="CT367" s="93">
        <v>200.41694096999998</v>
      </c>
      <c r="CU367" s="94">
        <v>362.93880217000009</v>
      </c>
      <c r="CV367" s="94">
        <v>-305.64881008000009</v>
      </c>
      <c r="CW367" s="95">
        <v>-251.25550514000014</v>
      </c>
      <c r="CX367" s="93">
        <v>-236.05145817000005</v>
      </c>
      <c r="CY367" s="94">
        <v>211.55113452000001</v>
      </c>
      <c r="CZ367" s="94">
        <v>364.84773770999999</v>
      </c>
      <c r="DA367" s="95">
        <v>742.49597001000006</v>
      </c>
      <c r="DB367" s="93">
        <v>139.92203360000005</v>
      </c>
      <c r="DC367" s="94">
        <v>1016.4147170300001</v>
      </c>
      <c r="DD367" s="94">
        <v>-1.0338271000000088</v>
      </c>
      <c r="DE367" s="95">
        <v>-236.46672969000008</v>
      </c>
      <c r="DF367" s="93">
        <v>2022.3282025499998</v>
      </c>
      <c r="DG367" s="94">
        <v>303.69944672000014</v>
      </c>
      <c r="DH367" s="94">
        <v>-761.08667353999999</v>
      </c>
      <c r="DI367" s="95">
        <v>698.3319415899997</v>
      </c>
      <c r="DJ367" s="93">
        <v>-146.03433143000007</v>
      </c>
      <c r="DK367" s="94">
        <v>1555.8562871400002</v>
      </c>
      <c r="DL367" s="94">
        <v>-331.11778899999968</v>
      </c>
      <c r="DM367" s="95">
        <v>1070.5796051899993</v>
      </c>
      <c r="DN367" s="93">
        <v>342.47576343999981</v>
      </c>
      <c r="DO367" s="94">
        <v>-409.4956096799998</v>
      </c>
      <c r="DP367" s="94">
        <v>1034.9450067799999</v>
      </c>
      <c r="DQ367" s="95">
        <v>-411.53736600000013</v>
      </c>
      <c r="DR367" s="93">
        <v>473.55614662000005</v>
      </c>
    </row>
    <row r="368" spans="1:122" s="10" customFormat="1" ht="13.2" customHeight="1" x14ac:dyDescent="0.3">
      <c r="A368" s="80" t="s">
        <v>86</v>
      </c>
      <c r="B368" s="152">
        <v>0</v>
      </c>
      <c r="C368" s="94">
        <v>0</v>
      </c>
      <c r="D368" s="94">
        <v>0</v>
      </c>
      <c r="E368" s="95">
        <v>0</v>
      </c>
      <c r="F368" s="94">
        <v>0</v>
      </c>
      <c r="G368" s="94">
        <v>0</v>
      </c>
      <c r="H368" s="94">
        <v>0</v>
      </c>
      <c r="I368" s="95">
        <v>0</v>
      </c>
      <c r="J368" s="93">
        <v>0</v>
      </c>
      <c r="K368" s="94">
        <v>0</v>
      </c>
      <c r="L368" s="94">
        <v>0</v>
      </c>
      <c r="M368" s="95">
        <v>0</v>
      </c>
      <c r="N368" s="93">
        <v>0</v>
      </c>
      <c r="O368" s="94">
        <v>0</v>
      </c>
      <c r="P368" s="94">
        <v>0</v>
      </c>
      <c r="Q368" s="95">
        <v>0</v>
      </c>
      <c r="R368" s="93">
        <v>0</v>
      </c>
      <c r="S368" s="94">
        <v>0</v>
      </c>
      <c r="T368" s="94">
        <v>0</v>
      </c>
      <c r="U368" s="95">
        <v>380.666</v>
      </c>
      <c r="V368" s="93">
        <v>0</v>
      </c>
      <c r="W368" s="94">
        <v>-4.9000000000000002E-2</v>
      </c>
      <c r="X368" s="94">
        <v>-0.02</v>
      </c>
      <c r="Y368" s="95">
        <v>0</v>
      </c>
      <c r="Z368" s="93">
        <v>0</v>
      </c>
      <c r="AA368" s="94">
        <v>0</v>
      </c>
      <c r="AB368" s="94">
        <v>0</v>
      </c>
      <c r="AC368" s="95">
        <v>0</v>
      </c>
      <c r="AD368" s="93">
        <v>0</v>
      </c>
      <c r="AE368" s="94">
        <v>0</v>
      </c>
      <c r="AF368" s="94">
        <v>0</v>
      </c>
      <c r="AG368" s="95">
        <v>-2.5999999999999999E-2</v>
      </c>
      <c r="AH368" s="93">
        <v>0</v>
      </c>
      <c r="AI368" s="94">
        <v>0.34300000000000003</v>
      </c>
      <c r="AJ368" s="94">
        <v>-0.05</v>
      </c>
      <c r="AK368" s="95">
        <v>0</v>
      </c>
      <c r="AL368" s="93">
        <v>0</v>
      </c>
      <c r="AM368" s="94">
        <v>0</v>
      </c>
      <c r="AN368" s="94">
        <v>0</v>
      </c>
      <c r="AO368" s="95">
        <v>0</v>
      </c>
      <c r="AP368" s="93">
        <v>0</v>
      </c>
      <c r="AQ368" s="94">
        <v>0</v>
      </c>
      <c r="AR368" s="94">
        <v>2E-3</v>
      </c>
      <c r="AS368" s="95">
        <v>7.400000000000001E-2</v>
      </c>
      <c r="AT368" s="93">
        <v>-0.14199999999999999</v>
      </c>
      <c r="AU368" s="94">
        <v>0.02</v>
      </c>
      <c r="AV368" s="94">
        <v>1E-3</v>
      </c>
      <c r="AW368" s="95">
        <v>0.04</v>
      </c>
      <c r="AX368" s="93">
        <v>0</v>
      </c>
      <c r="AY368" s="94">
        <v>0</v>
      </c>
      <c r="AZ368" s="94">
        <v>-3.0000000000000001E-3</v>
      </c>
      <c r="BA368" s="95">
        <v>3.0000000000000001E-3</v>
      </c>
      <c r="BB368" s="93">
        <v>2.7E-2</v>
      </c>
      <c r="BC368" s="94">
        <v>0</v>
      </c>
      <c r="BD368" s="94">
        <v>-4.0000000000000001E-3</v>
      </c>
      <c r="BE368" s="95">
        <v>0</v>
      </c>
      <c r="BF368" s="93">
        <v>0</v>
      </c>
      <c r="BG368" s="94">
        <v>0</v>
      </c>
      <c r="BH368" s="94">
        <v>0</v>
      </c>
      <c r="BI368" s="95">
        <v>0</v>
      </c>
      <c r="BJ368" s="93">
        <v>0</v>
      </c>
      <c r="BK368" s="94">
        <v>0</v>
      </c>
      <c r="BL368" s="94">
        <v>0</v>
      </c>
      <c r="BM368" s="95">
        <v>0</v>
      </c>
      <c r="BN368" s="93">
        <v>0</v>
      </c>
      <c r="BO368" s="94">
        <v>0</v>
      </c>
      <c r="BP368" s="94">
        <v>0</v>
      </c>
      <c r="BQ368" s="95">
        <v>0</v>
      </c>
      <c r="BR368" s="93">
        <v>0</v>
      </c>
      <c r="BS368" s="94">
        <v>0</v>
      </c>
      <c r="BT368" s="94">
        <v>0</v>
      </c>
      <c r="BU368" s="95">
        <v>0</v>
      </c>
      <c r="BV368" s="93">
        <v>0</v>
      </c>
      <c r="BW368" s="94">
        <v>0</v>
      </c>
      <c r="BX368" s="94">
        <v>0</v>
      </c>
      <c r="BY368" s="95">
        <v>0</v>
      </c>
      <c r="BZ368" s="93">
        <v>0</v>
      </c>
      <c r="CA368" s="94">
        <v>0</v>
      </c>
      <c r="CB368" s="94">
        <v>0</v>
      </c>
      <c r="CC368" s="95">
        <v>0</v>
      </c>
      <c r="CD368" s="93">
        <v>0</v>
      </c>
      <c r="CE368" s="94">
        <v>0</v>
      </c>
      <c r="CF368" s="94">
        <v>0</v>
      </c>
      <c r="CG368" s="95">
        <v>0</v>
      </c>
      <c r="CH368" s="94">
        <v>0</v>
      </c>
      <c r="CI368" s="94">
        <v>0</v>
      </c>
      <c r="CJ368" s="94">
        <v>0</v>
      </c>
      <c r="CK368" s="95">
        <v>0</v>
      </c>
      <c r="CL368" s="93">
        <v>0</v>
      </c>
      <c r="CM368" s="94">
        <v>0</v>
      </c>
      <c r="CN368" s="94">
        <v>0</v>
      </c>
      <c r="CO368" s="94">
        <v>0</v>
      </c>
      <c r="CP368" s="93">
        <v>0</v>
      </c>
      <c r="CQ368" s="94">
        <v>0</v>
      </c>
      <c r="CR368" s="94">
        <v>0</v>
      </c>
      <c r="CS368" s="95">
        <v>0</v>
      </c>
      <c r="CT368" s="93">
        <v>0</v>
      </c>
      <c r="CU368" s="94">
        <v>0</v>
      </c>
      <c r="CV368" s="94">
        <v>0</v>
      </c>
      <c r="CW368" s="95">
        <v>0</v>
      </c>
      <c r="CX368" s="93">
        <v>0</v>
      </c>
      <c r="CY368" s="94">
        <v>0</v>
      </c>
      <c r="CZ368" s="94">
        <v>0</v>
      </c>
      <c r="DA368" s="95">
        <v>0</v>
      </c>
      <c r="DB368" s="93">
        <v>0</v>
      </c>
      <c r="DC368" s="94">
        <v>0</v>
      </c>
      <c r="DD368" s="94">
        <v>0</v>
      </c>
      <c r="DE368" s="95">
        <v>0</v>
      </c>
      <c r="DF368" s="93">
        <v>0</v>
      </c>
      <c r="DG368" s="94">
        <v>0</v>
      </c>
      <c r="DH368" s="94">
        <v>0</v>
      </c>
      <c r="DI368" s="95">
        <v>0</v>
      </c>
      <c r="DJ368" s="93">
        <v>0</v>
      </c>
      <c r="DK368" s="94">
        <v>0</v>
      </c>
      <c r="DL368" s="94">
        <v>0</v>
      </c>
      <c r="DM368" s="95">
        <v>0</v>
      </c>
      <c r="DN368" s="93">
        <v>0</v>
      </c>
      <c r="DO368" s="94">
        <v>0</v>
      </c>
      <c r="DP368" s="94">
        <v>0</v>
      </c>
      <c r="DQ368" s="95">
        <v>0</v>
      </c>
      <c r="DR368" s="93">
        <v>0</v>
      </c>
    </row>
    <row r="369" spans="1:122" s="10" customFormat="1" ht="13.2" customHeight="1" x14ac:dyDescent="0.3">
      <c r="A369" s="80" t="s">
        <v>87</v>
      </c>
      <c r="B369" s="152">
        <v>0</v>
      </c>
      <c r="C369" s="94">
        <v>0</v>
      </c>
      <c r="D369" s="94">
        <v>0</v>
      </c>
      <c r="E369" s="95">
        <v>0</v>
      </c>
      <c r="F369" s="94">
        <v>0</v>
      </c>
      <c r="G369" s="94">
        <v>0</v>
      </c>
      <c r="H369" s="94">
        <v>0</v>
      </c>
      <c r="I369" s="95">
        <v>0</v>
      </c>
      <c r="J369" s="93">
        <v>0</v>
      </c>
      <c r="K369" s="94">
        <v>0</v>
      </c>
      <c r="L369" s="94">
        <v>0</v>
      </c>
      <c r="M369" s="95">
        <v>0</v>
      </c>
      <c r="N369" s="93">
        <v>0</v>
      </c>
      <c r="O369" s="94">
        <v>0</v>
      </c>
      <c r="P369" s="94">
        <v>0</v>
      </c>
      <c r="Q369" s="95">
        <v>0</v>
      </c>
      <c r="R369" s="93">
        <v>0</v>
      </c>
      <c r="S369" s="94">
        <v>0</v>
      </c>
      <c r="T369" s="94">
        <v>0</v>
      </c>
      <c r="U369" s="95">
        <v>0</v>
      </c>
      <c r="V369" s="93">
        <v>0</v>
      </c>
      <c r="W369" s="94">
        <v>0</v>
      </c>
      <c r="X369" s="94">
        <v>0</v>
      </c>
      <c r="Y369" s="95">
        <v>0</v>
      </c>
      <c r="Z369" s="93">
        <v>0</v>
      </c>
      <c r="AA369" s="94">
        <v>0</v>
      </c>
      <c r="AB369" s="94">
        <v>0</v>
      </c>
      <c r="AC369" s="95">
        <v>0</v>
      </c>
      <c r="AD369" s="93">
        <v>0</v>
      </c>
      <c r="AE369" s="94">
        <v>0</v>
      </c>
      <c r="AF369" s="94">
        <v>0</v>
      </c>
      <c r="AG369" s="95">
        <v>0</v>
      </c>
      <c r="AH369" s="93">
        <v>0</v>
      </c>
      <c r="AI369" s="94">
        <v>0</v>
      </c>
      <c r="AJ369" s="94">
        <v>0</v>
      </c>
      <c r="AK369" s="95">
        <v>0</v>
      </c>
      <c r="AL369" s="93">
        <v>0</v>
      </c>
      <c r="AM369" s="94">
        <v>0</v>
      </c>
      <c r="AN369" s="94">
        <v>0</v>
      </c>
      <c r="AO369" s="95">
        <v>0</v>
      </c>
      <c r="AP369" s="93">
        <v>-1E-3</v>
      </c>
      <c r="AQ369" s="94">
        <v>0.113</v>
      </c>
      <c r="AR369" s="94">
        <v>2.5000000000000001E-2</v>
      </c>
      <c r="AS369" s="95">
        <v>-0.15800000000000003</v>
      </c>
      <c r="AT369" s="93">
        <v>-0.65200000000000002</v>
      </c>
      <c r="AU369" s="94">
        <v>3.2000000000000001E-2</v>
      </c>
      <c r="AV369" s="94">
        <v>-0.57599999999999996</v>
      </c>
      <c r="AW369" s="95">
        <v>9.0000000000000011E-3</v>
      </c>
      <c r="AX369" s="93">
        <v>-0.27899999999999997</v>
      </c>
      <c r="AY369" s="94">
        <v>0.105</v>
      </c>
      <c r="AZ369" s="94">
        <v>5.0880000000000001</v>
      </c>
      <c r="BA369" s="95">
        <v>0.04</v>
      </c>
      <c r="BB369" s="93">
        <v>0.21199999999999997</v>
      </c>
      <c r="BC369" s="94">
        <v>9.7000000000000003E-2</v>
      </c>
      <c r="BD369" s="94">
        <v>0.20800000000000002</v>
      </c>
      <c r="BE369" s="95">
        <v>0.67999999999999994</v>
      </c>
      <c r="BF369" s="93">
        <v>0.1018</v>
      </c>
      <c r="BG369" s="94">
        <v>-0.15589999999999998</v>
      </c>
      <c r="BH369" s="94">
        <v>0.78059999999999996</v>
      </c>
      <c r="BI369" s="95">
        <v>-2.2000000000000682E-3</v>
      </c>
      <c r="BJ369" s="93">
        <v>0</v>
      </c>
      <c r="BK369" s="94">
        <v>0</v>
      </c>
      <c r="BL369" s="94">
        <v>0</v>
      </c>
      <c r="BM369" s="95">
        <v>0</v>
      </c>
      <c r="BN369" s="93">
        <v>0</v>
      </c>
      <c r="BO369" s="94">
        <v>0</v>
      </c>
      <c r="BP369" s="94">
        <v>0</v>
      </c>
      <c r="BQ369" s="95">
        <v>0</v>
      </c>
      <c r="BR369" s="93">
        <v>0</v>
      </c>
      <c r="BS369" s="94">
        <v>0</v>
      </c>
      <c r="BT369" s="94">
        <v>0</v>
      </c>
      <c r="BU369" s="95">
        <v>0</v>
      </c>
      <c r="BV369" s="93">
        <v>0</v>
      </c>
      <c r="BW369" s="94">
        <v>0</v>
      </c>
      <c r="BX369" s="94">
        <v>0</v>
      </c>
      <c r="BY369" s="95">
        <v>0</v>
      </c>
      <c r="BZ369" s="93">
        <v>34.174548810000005</v>
      </c>
      <c r="CA369" s="94">
        <v>42.768052580000003</v>
      </c>
      <c r="CB369" s="94">
        <v>-23.958159859999999</v>
      </c>
      <c r="CC369" s="95">
        <v>93.091136159999991</v>
      </c>
      <c r="CD369" s="93">
        <v>20.313414819999995</v>
      </c>
      <c r="CE369" s="94">
        <v>82.694362170000005</v>
      </c>
      <c r="CF369" s="94">
        <v>8.6444479300000037</v>
      </c>
      <c r="CG369" s="95">
        <v>16.067917099999995</v>
      </c>
      <c r="CH369" s="94">
        <v>-0.21522874000000591</v>
      </c>
      <c r="CI369" s="94">
        <v>-1.1724074400000006</v>
      </c>
      <c r="CJ369" s="94">
        <v>5.723227940000001</v>
      </c>
      <c r="CK369" s="95">
        <v>44.764189669999993</v>
      </c>
      <c r="CL369" s="93">
        <v>64.342966180000019</v>
      </c>
      <c r="CM369" s="94">
        <v>92.307068729999997</v>
      </c>
      <c r="CN369" s="94">
        <v>-27.295195009999986</v>
      </c>
      <c r="CO369" s="94">
        <v>-4.1185624199999982</v>
      </c>
      <c r="CP369" s="93">
        <v>-23.326237389999999</v>
      </c>
      <c r="CQ369" s="94">
        <v>-48.338554989999992</v>
      </c>
      <c r="CR369" s="94">
        <v>-112.95808223</v>
      </c>
      <c r="CS369" s="95">
        <v>-97.915430860000001</v>
      </c>
      <c r="CT369" s="93">
        <v>-299.75296039</v>
      </c>
      <c r="CU369" s="94">
        <v>-118.57450387999999</v>
      </c>
      <c r="CV369" s="94">
        <v>-20.489738890000002</v>
      </c>
      <c r="CW369" s="95">
        <v>5.6772426300000021</v>
      </c>
      <c r="CX369" s="93">
        <v>165.87543979999998</v>
      </c>
      <c r="CY369" s="94">
        <v>36.825489949999998</v>
      </c>
      <c r="CZ369" s="94">
        <v>-82.963293109999967</v>
      </c>
      <c r="DA369" s="95">
        <v>-13.043481780000015</v>
      </c>
      <c r="DB369" s="93">
        <v>49.624778610000007</v>
      </c>
      <c r="DC369" s="94">
        <v>81.361647530000013</v>
      </c>
      <c r="DD369" s="94">
        <v>-46.922838869999978</v>
      </c>
      <c r="DE369" s="95">
        <v>3.9993976499999953</v>
      </c>
      <c r="DF369" s="93">
        <v>-28.546213470000005</v>
      </c>
      <c r="DG369" s="94">
        <v>-9.1883526299999989</v>
      </c>
      <c r="DH369" s="94">
        <v>-29.30824411</v>
      </c>
      <c r="DI369" s="95">
        <v>31.533665539999991</v>
      </c>
      <c r="DJ369" s="93">
        <v>45.18633143000001</v>
      </c>
      <c r="DK369" s="94">
        <v>2.2454940200000042</v>
      </c>
      <c r="DL369" s="94">
        <v>13.095215110000002</v>
      </c>
      <c r="DM369" s="95">
        <v>-32.70815643000001</v>
      </c>
      <c r="DN369" s="93">
        <v>90.553643109999996</v>
      </c>
      <c r="DO369" s="94">
        <v>-113.53186203999999</v>
      </c>
      <c r="DP369" s="94">
        <v>-314.59682501999993</v>
      </c>
      <c r="DQ369" s="95">
        <v>-188.48402474</v>
      </c>
      <c r="DR369" s="93">
        <v>70.784758969999942</v>
      </c>
    </row>
    <row r="370" spans="1:122" s="10" customFormat="1" ht="13.2" customHeight="1" x14ac:dyDescent="0.3">
      <c r="A370" s="174" t="s">
        <v>0</v>
      </c>
      <c r="B370" s="151"/>
      <c r="C370" s="91"/>
      <c r="D370" s="91"/>
      <c r="E370" s="92"/>
      <c r="F370" s="91"/>
      <c r="G370" s="91"/>
      <c r="H370" s="91"/>
      <c r="I370" s="92"/>
      <c r="J370" s="90"/>
      <c r="K370" s="91"/>
      <c r="L370" s="91"/>
      <c r="M370" s="92"/>
      <c r="N370" s="90"/>
      <c r="O370" s="91"/>
      <c r="P370" s="91"/>
      <c r="Q370" s="92"/>
      <c r="R370" s="90"/>
      <c r="S370" s="91"/>
      <c r="T370" s="91"/>
      <c r="U370" s="92"/>
      <c r="V370" s="90"/>
      <c r="W370" s="91"/>
      <c r="X370" s="91"/>
      <c r="Y370" s="92"/>
      <c r="Z370" s="90"/>
      <c r="AA370" s="91"/>
      <c r="AB370" s="91"/>
      <c r="AC370" s="92"/>
      <c r="AD370" s="90"/>
      <c r="AE370" s="91"/>
      <c r="AF370" s="91"/>
      <c r="AG370" s="92"/>
      <c r="AH370" s="90"/>
      <c r="AI370" s="91"/>
      <c r="AJ370" s="91"/>
      <c r="AK370" s="92"/>
      <c r="AL370" s="90"/>
      <c r="AM370" s="91"/>
      <c r="AN370" s="91"/>
      <c r="AO370" s="92"/>
      <c r="AP370" s="90"/>
      <c r="AQ370" s="91"/>
      <c r="AR370" s="91"/>
      <c r="AS370" s="92"/>
      <c r="AT370" s="90"/>
      <c r="AU370" s="91"/>
      <c r="AV370" s="91"/>
      <c r="AW370" s="92"/>
      <c r="AX370" s="90"/>
      <c r="AY370" s="91"/>
      <c r="AZ370" s="91"/>
      <c r="BA370" s="92"/>
      <c r="BB370" s="90"/>
      <c r="BC370" s="91"/>
      <c r="BD370" s="91"/>
      <c r="BE370" s="92"/>
      <c r="BF370" s="90"/>
      <c r="BG370" s="91"/>
      <c r="BH370" s="91"/>
      <c r="BI370" s="92"/>
      <c r="BJ370" s="90"/>
      <c r="BK370" s="91"/>
      <c r="BL370" s="91"/>
      <c r="BM370" s="92"/>
      <c r="BN370" s="90"/>
      <c r="BO370" s="91"/>
      <c r="BP370" s="91"/>
      <c r="BQ370" s="92"/>
      <c r="BR370" s="90"/>
      <c r="BS370" s="91"/>
      <c r="BT370" s="91"/>
      <c r="BU370" s="92"/>
      <c r="BV370" s="90"/>
      <c r="BW370" s="91"/>
      <c r="BX370" s="91"/>
      <c r="BY370" s="92"/>
      <c r="BZ370" s="90"/>
      <c r="CA370" s="91"/>
      <c r="CB370" s="91"/>
      <c r="CC370" s="92"/>
      <c r="CD370" s="90"/>
      <c r="CE370" s="91"/>
      <c r="CF370" s="91"/>
      <c r="CG370" s="92"/>
      <c r="CH370" s="91"/>
      <c r="CI370" s="91"/>
      <c r="CJ370" s="91"/>
      <c r="CK370" s="92"/>
      <c r="CL370" s="90"/>
      <c r="CM370" s="91"/>
      <c r="CN370" s="91"/>
      <c r="CO370" s="91"/>
      <c r="CP370" s="90"/>
      <c r="CQ370" s="91"/>
      <c r="CR370" s="91"/>
      <c r="CS370" s="92"/>
      <c r="CT370" s="90"/>
      <c r="CU370" s="91"/>
      <c r="CV370" s="91"/>
      <c r="CW370" s="92"/>
      <c r="CX370" s="90"/>
      <c r="CY370" s="91"/>
      <c r="CZ370" s="91"/>
      <c r="DA370" s="92"/>
      <c r="DB370" s="90"/>
      <c r="DC370" s="91"/>
      <c r="DD370" s="91"/>
      <c r="DE370" s="92"/>
      <c r="DF370" s="90"/>
      <c r="DG370" s="91"/>
      <c r="DH370" s="91"/>
      <c r="DI370" s="92"/>
      <c r="DJ370" s="90"/>
      <c r="DK370" s="91"/>
      <c r="DL370" s="91"/>
      <c r="DM370" s="92"/>
      <c r="DN370" s="90"/>
      <c r="DO370" s="91"/>
      <c r="DP370" s="91"/>
      <c r="DQ370" s="92"/>
      <c r="DR370" s="90"/>
    </row>
    <row r="371" spans="1:122" s="10" customFormat="1" ht="13.2" customHeight="1" x14ac:dyDescent="0.3">
      <c r="A371" s="172" t="s">
        <v>6</v>
      </c>
      <c r="B371" s="153">
        <v>700.17842187999997</v>
      </c>
      <c r="C371" s="97">
        <v>-690.24038943000005</v>
      </c>
      <c r="D371" s="97">
        <v>-3126.121521605</v>
      </c>
      <c r="E371" s="98">
        <v>-865.98386061999997</v>
      </c>
      <c r="F371" s="97">
        <v>896.61500751499943</v>
      </c>
      <c r="G371" s="97">
        <v>-2514.610176915</v>
      </c>
      <c r="H371" s="97">
        <v>22.086269024999979</v>
      </c>
      <c r="I371" s="98">
        <v>-744.65128300000003</v>
      </c>
      <c r="J371" s="96">
        <v>-23.333879775000071</v>
      </c>
      <c r="K371" s="97">
        <v>455.69374052499995</v>
      </c>
      <c r="L371" s="97">
        <v>-3673.8691494700001</v>
      </c>
      <c r="M371" s="98">
        <v>-3286.253205645</v>
      </c>
      <c r="N371" s="96">
        <v>-7268.5641642714427</v>
      </c>
      <c r="O371" s="97">
        <v>-917.95886901514018</v>
      </c>
      <c r="P371" s="97">
        <v>9151.6676386404797</v>
      </c>
      <c r="Q371" s="98">
        <v>-163.80340171668104</v>
      </c>
      <c r="R371" s="96">
        <v>3363.1117505631878</v>
      </c>
      <c r="S371" s="97">
        <v>-7593.8156825522365</v>
      </c>
      <c r="T371" s="97">
        <v>-29.70215703335009</v>
      </c>
      <c r="U371" s="98">
        <v>3829.53325142944</v>
      </c>
      <c r="V371" s="96">
        <v>-621.98555564896594</v>
      </c>
      <c r="W371" s="97">
        <v>10271.319623214775</v>
      </c>
      <c r="X371" s="97">
        <v>-108.87193535416412</v>
      </c>
      <c r="Y371" s="98">
        <v>-889.41387461426439</v>
      </c>
      <c r="Z371" s="96">
        <v>-465.72090714258024</v>
      </c>
      <c r="AA371" s="97">
        <v>-2807.89607540306</v>
      </c>
      <c r="AB371" s="97">
        <v>-3084.4929191355573</v>
      </c>
      <c r="AC371" s="98">
        <v>1257.5783433767378</v>
      </c>
      <c r="AD371" s="96">
        <v>1307.6029361666042</v>
      </c>
      <c r="AE371" s="97">
        <v>-4922.1306541990325</v>
      </c>
      <c r="AF371" s="97">
        <v>2172.4108991422763</v>
      </c>
      <c r="AG371" s="98">
        <v>1678.6343326138615</v>
      </c>
      <c r="AH371" s="96">
        <v>-3545.2520784196945</v>
      </c>
      <c r="AI371" s="97">
        <v>-775.09278861903204</v>
      </c>
      <c r="AJ371" s="97">
        <v>178.29668115771642</v>
      </c>
      <c r="AK371" s="98">
        <v>6084.658769111641</v>
      </c>
      <c r="AL371" s="96">
        <v>3247.6524230869063</v>
      </c>
      <c r="AM371" s="97">
        <v>2893.1516171162157</v>
      </c>
      <c r="AN371" s="97">
        <v>3451.5123132400204</v>
      </c>
      <c r="AO371" s="98">
        <v>1904.4239464585348</v>
      </c>
      <c r="AP371" s="96">
        <v>933.32340890670093</v>
      </c>
      <c r="AQ371" s="97">
        <v>8729.1975395769714</v>
      </c>
      <c r="AR371" s="97">
        <v>6226.7872751778186</v>
      </c>
      <c r="AS371" s="98">
        <v>12276.136610867665</v>
      </c>
      <c r="AT371" s="96">
        <v>2712.7755995483894</v>
      </c>
      <c r="AU371" s="97">
        <v>1146.7409291855806</v>
      </c>
      <c r="AV371" s="97">
        <v>-178.19310169715936</v>
      </c>
      <c r="AW371" s="98">
        <v>-9352.5623123847326</v>
      </c>
      <c r="AX371" s="96">
        <v>-5333.769027431571</v>
      </c>
      <c r="AY371" s="97">
        <v>-8527.6629518327572</v>
      </c>
      <c r="AZ371" s="97">
        <v>800.68561486166232</v>
      </c>
      <c r="BA371" s="98">
        <v>543.95545038729233</v>
      </c>
      <c r="BB371" s="96">
        <v>-4190.6194771636265</v>
      </c>
      <c r="BC371" s="97">
        <v>-4963.8940846965634</v>
      </c>
      <c r="BD371" s="97">
        <v>-8460.1300569068735</v>
      </c>
      <c r="BE371" s="98">
        <v>16683.702272512215</v>
      </c>
      <c r="BF371" s="96">
        <v>2472.2040265099995</v>
      </c>
      <c r="BG371" s="97">
        <v>-8937.8770537000019</v>
      </c>
      <c r="BH371" s="97">
        <v>-8.1277546500000426</v>
      </c>
      <c r="BI371" s="98">
        <v>1185.335590095001</v>
      </c>
      <c r="BJ371" s="96">
        <v>-12652.643845030001</v>
      </c>
      <c r="BK371" s="97">
        <v>-14472.960319229998</v>
      </c>
      <c r="BL371" s="97">
        <v>-11305.736981560001</v>
      </c>
      <c r="BM371" s="98">
        <v>-4099.9518579999994</v>
      </c>
      <c r="BN371" s="96">
        <v>-13227.098315449999</v>
      </c>
      <c r="BO371" s="97">
        <v>-11352.97312753</v>
      </c>
      <c r="BP371" s="97">
        <v>-6600.3898046600016</v>
      </c>
      <c r="BQ371" s="98">
        <v>-1314.1216308600006</v>
      </c>
      <c r="BR371" s="96">
        <v>1486.8408795900007</v>
      </c>
      <c r="BS371" s="97">
        <v>-4170.0444177599993</v>
      </c>
      <c r="BT371" s="97">
        <v>-1815.5651582800001</v>
      </c>
      <c r="BU371" s="98">
        <v>-3851.7422614099987</v>
      </c>
      <c r="BV371" s="96">
        <v>-11898.91870351</v>
      </c>
      <c r="BW371" s="97">
        <v>7931.4170612400003</v>
      </c>
      <c r="BX371" s="97">
        <v>6232.4696728699992</v>
      </c>
      <c r="BY371" s="98">
        <v>-5614.0008063599998</v>
      </c>
      <c r="BZ371" s="96">
        <v>-10610.176475619999</v>
      </c>
      <c r="CA371" s="97">
        <v>-8340.5741302999995</v>
      </c>
      <c r="CB371" s="97">
        <v>-9845.1863198999999</v>
      </c>
      <c r="CC371" s="98">
        <v>-12165.867228110001</v>
      </c>
      <c r="CD371" s="96">
        <v>-3180.8535040199995</v>
      </c>
      <c r="CE371" s="97">
        <v>-541.00826530000086</v>
      </c>
      <c r="CF371" s="97">
        <v>-3056.6121201800015</v>
      </c>
      <c r="CG371" s="98">
        <v>8240.243727340001</v>
      </c>
      <c r="CH371" s="97">
        <v>2323.9945424499988</v>
      </c>
      <c r="CI371" s="97">
        <v>-900.30467721999935</v>
      </c>
      <c r="CJ371" s="97">
        <v>-2167.0734583299995</v>
      </c>
      <c r="CK371" s="98">
        <v>9077.5881762299978</v>
      </c>
      <c r="CL371" s="96">
        <v>5552.7495569500006</v>
      </c>
      <c r="CM371" s="97">
        <v>7114.5894873400002</v>
      </c>
      <c r="CN371" s="97">
        <v>-578.29507152000019</v>
      </c>
      <c r="CO371" s="97">
        <v>-2314.4499186199992</v>
      </c>
      <c r="CP371" s="96">
        <v>-4578.8483272600033</v>
      </c>
      <c r="CQ371" s="97">
        <v>12570.040178240002</v>
      </c>
      <c r="CR371" s="97">
        <v>-2875.1126475600017</v>
      </c>
      <c r="CS371" s="98">
        <v>-1187.7500923400003</v>
      </c>
      <c r="CT371" s="96">
        <v>-6497.3635064099999</v>
      </c>
      <c r="CU371" s="97">
        <v>-9051.3295672799995</v>
      </c>
      <c r="CV371" s="97">
        <v>-3491.6708537200002</v>
      </c>
      <c r="CW371" s="98">
        <v>6075.0766725800004</v>
      </c>
      <c r="CX371" s="96">
        <v>-5032.7901438200006</v>
      </c>
      <c r="CY371" s="97">
        <v>17330.229206340002</v>
      </c>
      <c r="CZ371" s="97">
        <v>-1030.4925701000006</v>
      </c>
      <c r="DA371" s="98">
        <v>5073.4496366099993</v>
      </c>
      <c r="DB371" s="96">
        <v>3587.1754143499993</v>
      </c>
      <c r="DC371" s="97">
        <v>-2828.5794580399997</v>
      </c>
      <c r="DD371" s="97">
        <v>-4957.4689899299992</v>
      </c>
      <c r="DE371" s="98">
        <v>-8404.4929925600009</v>
      </c>
      <c r="DF371" s="96">
        <v>-3757.4159597900002</v>
      </c>
      <c r="DG371" s="97">
        <v>-2249.7014424899999</v>
      </c>
      <c r="DH371" s="97">
        <v>613.74684450999985</v>
      </c>
      <c r="DI371" s="98">
        <v>-1235.7441352000023</v>
      </c>
      <c r="DJ371" s="96">
        <v>-2161.3040057800013</v>
      </c>
      <c r="DK371" s="97">
        <v>-7476.2914405699994</v>
      </c>
      <c r="DL371" s="97">
        <v>4030.9907244200008</v>
      </c>
      <c r="DM371" s="98">
        <v>-8017.1171398300003</v>
      </c>
      <c r="DN371" s="96">
        <v>-1275.8416784900005</v>
      </c>
      <c r="DO371" s="97">
        <v>-4346.7300729099998</v>
      </c>
      <c r="DP371" s="97">
        <v>-7351.0994273199994</v>
      </c>
      <c r="DQ371" s="98">
        <v>14458.286911369998</v>
      </c>
      <c r="DR371" s="96">
        <v>-2174.7018392399987</v>
      </c>
    </row>
    <row r="372" spans="1:122" s="10" customFormat="1" ht="13.2" customHeight="1" x14ac:dyDescent="0.3">
      <c r="A372" s="172" t="s">
        <v>93</v>
      </c>
      <c r="B372" s="158">
        <v>92.678421879999988</v>
      </c>
      <c r="C372" s="112">
        <v>184.57761057000005</v>
      </c>
      <c r="D372" s="112">
        <v>313.28697839500001</v>
      </c>
      <c r="E372" s="113">
        <v>920.71463937999999</v>
      </c>
      <c r="F372" s="112">
        <v>28.307765914999983</v>
      </c>
      <c r="G372" s="112">
        <v>417.18674628500003</v>
      </c>
      <c r="H372" s="112">
        <v>16.772268724999975</v>
      </c>
      <c r="I372" s="113">
        <v>467.31699569999989</v>
      </c>
      <c r="J372" s="111">
        <v>-153.16262497500003</v>
      </c>
      <c r="K372" s="112">
        <v>-456.85664067499999</v>
      </c>
      <c r="L372" s="112">
        <v>-587.98098827000001</v>
      </c>
      <c r="M372" s="113">
        <v>549.16197615500005</v>
      </c>
      <c r="N372" s="111">
        <v>110.30859437258313</v>
      </c>
      <c r="O372" s="112">
        <v>137.30113205264871</v>
      </c>
      <c r="P372" s="112">
        <v>2942.1101406592347</v>
      </c>
      <c r="Q372" s="113">
        <v>1642.2018006373401</v>
      </c>
      <c r="R372" s="111">
        <v>440.98307289842319</v>
      </c>
      <c r="S372" s="112">
        <v>-301.00903383822788</v>
      </c>
      <c r="T372" s="112">
        <v>-137.049410228543</v>
      </c>
      <c r="U372" s="113">
        <v>907.77843388027975</v>
      </c>
      <c r="V372" s="111">
        <v>-230.3725030373771</v>
      </c>
      <c r="W372" s="112">
        <v>-172.52226059071756</v>
      </c>
      <c r="X372" s="112">
        <v>106.41836369964746</v>
      </c>
      <c r="Y372" s="113">
        <v>173.73443011824384</v>
      </c>
      <c r="Z372" s="111">
        <v>30.834212479611626</v>
      </c>
      <c r="AA372" s="112">
        <v>135.96249146578364</v>
      </c>
      <c r="AB372" s="112">
        <v>233.91491490478592</v>
      </c>
      <c r="AC372" s="113">
        <v>213.17558842555789</v>
      </c>
      <c r="AD372" s="111">
        <v>185.0766780148416</v>
      </c>
      <c r="AE372" s="112">
        <v>58.548877589017906</v>
      </c>
      <c r="AF372" s="112">
        <v>568.61111554884872</v>
      </c>
      <c r="AG372" s="113">
        <v>454.93744911418003</v>
      </c>
      <c r="AH372" s="111">
        <v>50.481539263753064</v>
      </c>
      <c r="AI372" s="112">
        <v>-146.07095770408984</v>
      </c>
      <c r="AJ372" s="112">
        <v>206.72109373865888</v>
      </c>
      <c r="AK372" s="113">
        <v>282.47841988909943</v>
      </c>
      <c r="AL372" s="111">
        <v>100.05474851244666</v>
      </c>
      <c r="AM372" s="112">
        <v>313.38243408242596</v>
      </c>
      <c r="AN372" s="112">
        <v>265.7220735705497</v>
      </c>
      <c r="AO372" s="113">
        <v>396.47338023062099</v>
      </c>
      <c r="AP372" s="111">
        <v>228.12947152393451</v>
      </c>
      <c r="AQ372" s="112">
        <v>596.66072510800689</v>
      </c>
      <c r="AR372" s="112">
        <v>464.6102935264127</v>
      </c>
      <c r="AS372" s="113">
        <v>122.86466639889166</v>
      </c>
      <c r="AT372" s="111">
        <v>680.72828082442379</v>
      </c>
      <c r="AU372" s="112">
        <v>886.72399359777864</v>
      </c>
      <c r="AV372" s="112">
        <v>1318.9354895442298</v>
      </c>
      <c r="AW372" s="113">
        <v>1293.6007719469574</v>
      </c>
      <c r="AX372" s="111">
        <v>338.65918271039868</v>
      </c>
      <c r="AY372" s="112">
        <v>-606.06284297488344</v>
      </c>
      <c r="AZ372" s="112">
        <v>782.46147914886114</v>
      </c>
      <c r="BA372" s="113">
        <v>661.89612043880743</v>
      </c>
      <c r="BB372" s="111">
        <v>674.93008258488805</v>
      </c>
      <c r="BC372" s="112">
        <v>1175.3876558392358</v>
      </c>
      <c r="BD372" s="112">
        <v>1085.8820319623003</v>
      </c>
      <c r="BE372" s="113">
        <v>1305.1713341184782</v>
      </c>
      <c r="BF372" s="111">
        <v>-110.98987349000004</v>
      </c>
      <c r="BG372" s="112">
        <v>-68.18355369999982</v>
      </c>
      <c r="BH372" s="112">
        <v>-197.47075465000012</v>
      </c>
      <c r="BI372" s="113">
        <v>14.211690095000023</v>
      </c>
      <c r="BJ372" s="111">
        <v>-378.36786074999998</v>
      </c>
      <c r="BK372" s="112">
        <v>-293.52973046</v>
      </c>
      <c r="BL372" s="112">
        <v>-372.70714454999995</v>
      </c>
      <c r="BM372" s="113">
        <v>-458.00167385999998</v>
      </c>
      <c r="BN372" s="111">
        <v>-631.68395239000006</v>
      </c>
      <c r="BO372" s="112">
        <v>96.258273730000042</v>
      </c>
      <c r="BP372" s="112">
        <v>-123.98441010000001</v>
      </c>
      <c r="BQ372" s="113">
        <v>-39.839397790000014</v>
      </c>
      <c r="BR372" s="111">
        <v>40.748664570000003</v>
      </c>
      <c r="BS372" s="112">
        <v>-96.005860320000025</v>
      </c>
      <c r="BT372" s="112">
        <v>76.979174709999995</v>
      </c>
      <c r="BU372" s="113">
        <v>-19.93232933000003</v>
      </c>
      <c r="BV372" s="111">
        <v>-135.69373494999996</v>
      </c>
      <c r="BW372" s="112">
        <v>-189.82270574</v>
      </c>
      <c r="BX372" s="112">
        <v>144.12449635999997</v>
      </c>
      <c r="BY372" s="113">
        <v>15.415948009999966</v>
      </c>
      <c r="BZ372" s="111">
        <v>-165.92174401</v>
      </c>
      <c r="CA372" s="112">
        <v>84.361246730000019</v>
      </c>
      <c r="CB372" s="112">
        <v>-128.01097143999999</v>
      </c>
      <c r="CC372" s="113">
        <v>49.75453920999999</v>
      </c>
      <c r="CD372" s="111">
        <v>-123.01852506000002</v>
      </c>
      <c r="CE372" s="112">
        <v>-216.06819358000004</v>
      </c>
      <c r="CF372" s="112">
        <v>-153.87623606</v>
      </c>
      <c r="CG372" s="113">
        <v>-60.871732229999999</v>
      </c>
      <c r="CH372" s="112">
        <v>719.50060533999999</v>
      </c>
      <c r="CI372" s="112">
        <v>419.74093433999997</v>
      </c>
      <c r="CJ372" s="112">
        <v>-127.93009918</v>
      </c>
      <c r="CK372" s="113">
        <v>-122.12019065999999</v>
      </c>
      <c r="CL372" s="111">
        <v>-245.81379420000002</v>
      </c>
      <c r="CM372" s="112">
        <v>-120.91512324000001</v>
      </c>
      <c r="CN372" s="112">
        <v>-53.790849690000009</v>
      </c>
      <c r="CO372" s="112">
        <v>-54.946349139999995</v>
      </c>
      <c r="CP372" s="111">
        <v>15.970793709999974</v>
      </c>
      <c r="CQ372" s="112">
        <v>-221.68562052999999</v>
      </c>
      <c r="CR372" s="112">
        <v>-117.21054958999997</v>
      </c>
      <c r="CS372" s="113">
        <v>-54.205309349999986</v>
      </c>
      <c r="CT372" s="111">
        <v>-27.702850709999996</v>
      </c>
      <c r="CU372" s="112">
        <v>-242.21500879999999</v>
      </c>
      <c r="CV372" s="112">
        <v>-160.75441329</v>
      </c>
      <c r="CW372" s="113">
        <v>-420.41573878999998</v>
      </c>
      <c r="CX372" s="111">
        <v>4096.9714335699991</v>
      </c>
      <c r="CY372" s="112">
        <v>-4336.86119555</v>
      </c>
      <c r="CZ372" s="112">
        <v>-100.44390865999999</v>
      </c>
      <c r="DA372" s="113">
        <v>229.73643167</v>
      </c>
      <c r="DB372" s="111">
        <v>-61.649084120000012</v>
      </c>
      <c r="DC372" s="112">
        <v>-61.448953790000047</v>
      </c>
      <c r="DD372" s="112">
        <v>-404.13588166</v>
      </c>
      <c r="DE372" s="113">
        <v>-68.965049700000009</v>
      </c>
      <c r="DF372" s="111">
        <v>-87.769239989999988</v>
      </c>
      <c r="DG372" s="112">
        <v>2.1689296000000109</v>
      </c>
      <c r="DH372" s="112">
        <v>-70.133888290000002</v>
      </c>
      <c r="DI372" s="113">
        <v>130.4267151</v>
      </c>
      <c r="DJ372" s="111">
        <v>7.4822607599999946</v>
      </c>
      <c r="DK372" s="112">
        <v>41.424282160000018</v>
      </c>
      <c r="DL372" s="112">
        <v>280.54533335999997</v>
      </c>
      <c r="DM372" s="113">
        <v>32.359486800000028</v>
      </c>
      <c r="DN372" s="111">
        <v>124.31387389999998</v>
      </c>
      <c r="DO372" s="112">
        <v>112.08999169000001</v>
      </c>
      <c r="DP372" s="112">
        <v>134.43465133000001</v>
      </c>
      <c r="DQ372" s="113">
        <v>42.379157649999989</v>
      </c>
      <c r="DR372" s="111">
        <v>300.49785012999996</v>
      </c>
    </row>
    <row r="373" spans="1:122" s="10" customFormat="1" ht="13.2" customHeight="1" x14ac:dyDescent="0.3">
      <c r="A373" s="80" t="s">
        <v>80</v>
      </c>
      <c r="B373" s="152">
        <v>407.62557812</v>
      </c>
      <c r="C373" s="94">
        <v>479.79238943000001</v>
      </c>
      <c r="D373" s="94">
        <v>656.71302160499999</v>
      </c>
      <c r="E373" s="95">
        <v>504.88236061999999</v>
      </c>
      <c r="F373" s="94">
        <v>269.779043285</v>
      </c>
      <c r="G373" s="94">
        <v>213.71477831500002</v>
      </c>
      <c r="H373" s="94">
        <v>484.89866327499999</v>
      </c>
      <c r="I373" s="95">
        <v>309.87239150000005</v>
      </c>
      <c r="J373" s="93">
        <v>348.411624975</v>
      </c>
      <c r="K373" s="94">
        <v>737.01664067499996</v>
      </c>
      <c r="L373" s="94">
        <v>995.8559882699999</v>
      </c>
      <c r="M373" s="95">
        <v>486.28102384500005</v>
      </c>
      <c r="N373" s="93">
        <v>386.42316553479952</v>
      </c>
      <c r="O373" s="94">
        <v>739.13236256565051</v>
      </c>
      <c r="P373" s="94">
        <v>321.21854487104571</v>
      </c>
      <c r="Q373" s="95">
        <v>390.00819936266009</v>
      </c>
      <c r="R373" s="93">
        <v>430.50092710157679</v>
      </c>
      <c r="S373" s="94">
        <v>544.54845028</v>
      </c>
      <c r="T373" s="94">
        <v>344.31423402815904</v>
      </c>
      <c r="U373" s="95">
        <v>319.089925878565</v>
      </c>
      <c r="V373" s="93">
        <v>605.27331974386823</v>
      </c>
      <c r="W373" s="94">
        <v>291.16926059071756</v>
      </c>
      <c r="X373" s="94">
        <v>323.25581628263706</v>
      </c>
      <c r="Y373" s="95">
        <v>260.06598571500001</v>
      </c>
      <c r="Z373" s="93">
        <v>747.26245065008834</v>
      </c>
      <c r="AA373" s="94">
        <v>636.93150853421639</v>
      </c>
      <c r="AB373" s="94">
        <v>513.56617875584038</v>
      </c>
      <c r="AC373" s="95">
        <v>483.72341157444214</v>
      </c>
      <c r="AD373" s="93">
        <v>485.98898355351434</v>
      </c>
      <c r="AE373" s="94">
        <v>648.15178358304843</v>
      </c>
      <c r="AF373" s="94">
        <v>565.12888445115129</v>
      </c>
      <c r="AG373" s="95">
        <v>763.65533280500006</v>
      </c>
      <c r="AH373" s="93">
        <v>603.5185315154198</v>
      </c>
      <c r="AI373" s="94">
        <v>902.51608303323155</v>
      </c>
      <c r="AJ373" s="94">
        <v>557.28977211769575</v>
      </c>
      <c r="AK373" s="95">
        <v>959.67161406134107</v>
      </c>
      <c r="AL373" s="93">
        <v>638.45113489501637</v>
      </c>
      <c r="AM373" s="94">
        <v>603.71357285848444</v>
      </c>
      <c r="AN373" s="94">
        <v>1003.9903886111525</v>
      </c>
      <c r="AO373" s="95">
        <v>770.38825088314593</v>
      </c>
      <c r="AP373" s="93">
        <v>638.46469941680584</v>
      </c>
      <c r="AQ373" s="94">
        <v>559.95079382500001</v>
      </c>
      <c r="AR373" s="94">
        <v>811.71514462036521</v>
      </c>
      <c r="AS373" s="95">
        <v>1036.27613163</v>
      </c>
      <c r="AT373" s="93">
        <v>709.42123702557615</v>
      </c>
      <c r="AU373" s="94">
        <v>631.99015560919338</v>
      </c>
      <c r="AV373" s="94">
        <v>575.2482869679485</v>
      </c>
      <c r="AW373" s="95">
        <v>738.83098818935582</v>
      </c>
      <c r="AX373" s="93">
        <v>714.34178948949193</v>
      </c>
      <c r="AY373" s="94">
        <v>1833.0708362410548</v>
      </c>
      <c r="AZ373" s="94">
        <v>583.72983119536889</v>
      </c>
      <c r="BA373" s="95">
        <v>680.66350383116082</v>
      </c>
      <c r="BB373" s="93">
        <v>554.99918002155096</v>
      </c>
      <c r="BC373" s="94">
        <v>536.36606376677832</v>
      </c>
      <c r="BD373" s="94">
        <v>1733.0304156954837</v>
      </c>
      <c r="BE373" s="95">
        <v>12454.470744730523</v>
      </c>
      <c r="BF373" s="93">
        <v>-737.60182651000002</v>
      </c>
      <c r="BG373" s="94">
        <v>-4903.9045463000002</v>
      </c>
      <c r="BH373" s="94">
        <v>-4114.7505453499998</v>
      </c>
      <c r="BI373" s="95">
        <v>-1834.2020900950001</v>
      </c>
      <c r="BJ373" s="93">
        <v>527.40103049000004</v>
      </c>
      <c r="BK373" s="94">
        <v>349.18349721000004</v>
      </c>
      <c r="BL373" s="94">
        <v>465.04173204</v>
      </c>
      <c r="BM373" s="95">
        <v>626.00425719999998</v>
      </c>
      <c r="BN373" s="93">
        <v>740.61687686000005</v>
      </c>
      <c r="BO373" s="94">
        <v>371.63922996999997</v>
      </c>
      <c r="BP373" s="94">
        <v>358.68098307999998</v>
      </c>
      <c r="BQ373" s="95">
        <v>244.39458134</v>
      </c>
      <c r="BR373" s="93">
        <v>308.83142139000006</v>
      </c>
      <c r="BS373" s="94">
        <v>228.44337017000001</v>
      </c>
      <c r="BT373" s="94">
        <v>197.25006927000001</v>
      </c>
      <c r="BU373" s="95">
        <v>357.80950129999997</v>
      </c>
      <c r="BV373" s="93">
        <v>290.94122381</v>
      </c>
      <c r="BW373" s="94">
        <v>243.00606126999998</v>
      </c>
      <c r="BX373" s="94">
        <v>234.34861644999995</v>
      </c>
      <c r="BY373" s="95">
        <v>252.86019612999999</v>
      </c>
      <c r="BZ373" s="93">
        <v>231.23193739999999</v>
      </c>
      <c r="CA373" s="94">
        <v>187.46151431000001</v>
      </c>
      <c r="CB373" s="94">
        <v>242.86481868999999</v>
      </c>
      <c r="CC373" s="95">
        <v>169.24034494</v>
      </c>
      <c r="CD373" s="93">
        <v>296.19504538000001</v>
      </c>
      <c r="CE373" s="94">
        <v>315.72602975000001</v>
      </c>
      <c r="CF373" s="94">
        <v>221.74581190000004</v>
      </c>
      <c r="CG373" s="95">
        <v>209.57705986999997</v>
      </c>
      <c r="CH373" s="94">
        <v>197.09082072000001</v>
      </c>
      <c r="CI373" s="94">
        <v>251.88421017000002</v>
      </c>
      <c r="CJ373" s="94">
        <v>174.24881752000002</v>
      </c>
      <c r="CK373" s="95">
        <v>190.7718179</v>
      </c>
      <c r="CL373" s="93">
        <v>294.30460177999998</v>
      </c>
      <c r="CM373" s="94">
        <v>215.35433271000005</v>
      </c>
      <c r="CN373" s="94">
        <v>182.14777885000001</v>
      </c>
      <c r="CO373" s="94">
        <v>168.97733238000001</v>
      </c>
      <c r="CP373" s="93">
        <v>148.81452872</v>
      </c>
      <c r="CQ373" s="94">
        <v>252.33935685</v>
      </c>
      <c r="CR373" s="94">
        <v>172.18665694999999</v>
      </c>
      <c r="CS373" s="95">
        <v>172.70547937999999</v>
      </c>
      <c r="CT373" s="93">
        <v>148.63638132</v>
      </c>
      <c r="CU373" s="94">
        <v>308.03363275000004</v>
      </c>
      <c r="CV373" s="94">
        <v>239.46331223999999</v>
      </c>
      <c r="CW373" s="95">
        <v>541.92494306000003</v>
      </c>
      <c r="CX373" s="93">
        <v>217.19347210999996</v>
      </c>
      <c r="CY373" s="94">
        <v>4364.5534781400002</v>
      </c>
      <c r="CZ373" s="94">
        <v>206.26474020000001</v>
      </c>
      <c r="DA373" s="95">
        <v>123.58990224</v>
      </c>
      <c r="DB373" s="93">
        <v>445.18766642000003</v>
      </c>
      <c r="DC373" s="94">
        <v>417.21727739000005</v>
      </c>
      <c r="DD373" s="94">
        <v>479.94947687000001</v>
      </c>
      <c r="DE373" s="95">
        <v>207.53760371999999</v>
      </c>
      <c r="DF373" s="93">
        <v>191.00754644</v>
      </c>
      <c r="DG373" s="94">
        <v>153.37303822999999</v>
      </c>
      <c r="DH373" s="94">
        <v>180.06767847</v>
      </c>
      <c r="DI373" s="95">
        <v>74.897424340000001</v>
      </c>
      <c r="DJ373" s="93">
        <v>108.06402293000002</v>
      </c>
      <c r="DK373" s="94">
        <v>89.89482984</v>
      </c>
      <c r="DL373" s="94">
        <v>30.54206782</v>
      </c>
      <c r="DM373" s="95">
        <v>168.32351051000001</v>
      </c>
      <c r="DN373" s="93">
        <v>185.14097362000001</v>
      </c>
      <c r="DO373" s="94">
        <v>127.82074453000001</v>
      </c>
      <c r="DP373" s="94">
        <v>158.47715407999999</v>
      </c>
      <c r="DQ373" s="95">
        <v>216.51855604000002</v>
      </c>
      <c r="DR373" s="93">
        <v>119.95976661</v>
      </c>
    </row>
    <row r="374" spans="1:122" s="10" customFormat="1" ht="13.2" customHeight="1" x14ac:dyDescent="0.3">
      <c r="A374" s="80" t="s">
        <v>81</v>
      </c>
      <c r="B374" s="152">
        <v>500.30400000000003</v>
      </c>
      <c r="C374" s="94">
        <v>664.37</v>
      </c>
      <c r="D374" s="94">
        <v>969.99999999999989</v>
      </c>
      <c r="E374" s="95">
        <v>1425.5970000000002</v>
      </c>
      <c r="F374" s="94">
        <v>298.08680920000006</v>
      </c>
      <c r="G374" s="94">
        <v>630.90152460000002</v>
      </c>
      <c r="H374" s="94">
        <v>501.67093199999999</v>
      </c>
      <c r="I374" s="95">
        <v>777.18938719999994</v>
      </c>
      <c r="J374" s="93">
        <v>195.249</v>
      </c>
      <c r="K374" s="94">
        <v>280.16000000000003</v>
      </c>
      <c r="L374" s="94">
        <v>407.875</v>
      </c>
      <c r="M374" s="95">
        <v>1035.4430000000002</v>
      </c>
      <c r="N374" s="93">
        <v>496.7317599073827</v>
      </c>
      <c r="O374" s="94">
        <v>876.43349461829916</v>
      </c>
      <c r="P374" s="94">
        <v>3263.3286855302804</v>
      </c>
      <c r="Q374" s="95">
        <v>2032.21</v>
      </c>
      <c r="R374" s="93">
        <v>871.48400000000015</v>
      </c>
      <c r="S374" s="94">
        <v>243.53941644177218</v>
      </c>
      <c r="T374" s="94">
        <v>207.26482379961601</v>
      </c>
      <c r="U374" s="95">
        <v>1226.8683597588447</v>
      </c>
      <c r="V374" s="93">
        <v>374.9008167064909</v>
      </c>
      <c r="W374" s="94">
        <v>118.64700000000001</v>
      </c>
      <c r="X374" s="94">
        <v>429.6741799822845</v>
      </c>
      <c r="Y374" s="95">
        <v>433.80041583324385</v>
      </c>
      <c r="Z374" s="93">
        <v>778.09666312969989</v>
      </c>
      <c r="AA374" s="94">
        <v>772.89400000000001</v>
      </c>
      <c r="AB374" s="94">
        <v>747.48109366062624</v>
      </c>
      <c r="AC374" s="95">
        <v>696.899</v>
      </c>
      <c r="AD374" s="93">
        <v>671.06566156835595</v>
      </c>
      <c r="AE374" s="94">
        <v>706.70066117206625</v>
      </c>
      <c r="AF374" s="94">
        <v>1133.74</v>
      </c>
      <c r="AG374" s="95">
        <v>1218.59278191918</v>
      </c>
      <c r="AH374" s="93">
        <v>654.0000707791728</v>
      </c>
      <c r="AI374" s="94">
        <v>756.44512532914177</v>
      </c>
      <c r="AJ374" s="94">
        <v>764.01086585635471</v>
      </c>
      <c r="AK374" s="95">
        <v>1242.1500339504405</v>
      </c>
      <c r="AL374" s="93">
        <v>738.5058834074631</v>
      </c>
      <c r="AM374" s="94">
        <v>917.09600694091046</v>
      </c>
      <c r="AN374" s="94">
        <v>1269.7124621817024</v>
      </c>
      <c r="AO374" s="95">
        <v>1166.8616311137671</v>
      </c>
      <c r="AP374" s="93">
        <v>866.59417094074024</v>
      </c>
      <c r="AQ374" s="94">
        <v>1156.6115189330069</v>
      </c>
      <c r="AR374" s="94">
        <v>1276.325438146778</v>
      </c>
      <c r="AS374" s="95">
        <v>1159.1407980288918</v>
      </c>
      <c r="AT374" s="93">
        <v>1390.1495178499999</v>
      </c>
      <c r="AU374" s="94">
        <v>1518.7141492069723</v>
      </c>
      <c r="AV374" s="94">
        <v>1894.1837765121784</v>
      </c>
      <c r="AW374" s="95">
        <v>2032.4317601363134</v>
      </c>
      <c r="AX374" s="93">
        <v>1053.0009721998906</v>
      </c>
      <c r="AY374" s="94">
        <v>1227.0079932661713</v>
      </c>
      <c r="AZ374" s="94">
        <v>1366.1913103442303</v>
      </c>
      <c r="BA374" s="95">
        <v>1342.5596242699683</v>
      </c>
      <c r="BB374" s="93">
        <v>1229.9292626064389</v>
      </c>
      <c r="BC374" s="94">
        <v>1711.7537196060139</v>
      </c>
      <c r="BD374" s="94">
        <v>2818.9124476577836</v>
      </c>
      <c r="BE374" s="95">
        <v>13759.642078849001</v>
      </c>
      <c r="BF374" s="93">
        <v>-848.59169999999995</v>
      </c>
      <c r="BG374" s="94">
        <v>-4972.0880999999999</v>
      </c>
      <c r="BH374" s="94">
        <v>-4312.2213000000002</v>
      </c>
      <c r="BI374" s="95">
        <v>-1819.9904000000001</v>
      </c>
      <c r="BJ374" s="93">
        <v>149.03316974000001</v>
      </c>
      <c r="BK374" s="94">
        <v>55.653766750000003</v>
      </c>
      <c r="BL374" s="94">
        <v>92.334587490000004</v>
      </c>
      <c r="BM374" s="95">
        <v>168.00258334</v>
      </c>
      <c r="BN374" s="93">
        <v>108.93292446999999</v>
      </c>
      <c r="BO374" s="94">
        <v>467.89750369999996</v>
      </c>
      <c r="BP374" s="94">
        <v>234.69657297999998</v>
      </c>
      <c r="BQ374" s="95">
        <v>204.55518355000001</v>
      </c>
      <c r="BR374" s="93">
        <v>349.58008596000002</v>
      </c>
      <c r="BS374" s="94">
        <v>132.43750985</v>
      </c>
      <c r="BT374" s="94">
        <v>274.22924398000004</v>
      </c>
      <c r="BU374" s="95">
        <v>337.87717197000006</v>
      </c>
      <c r="BV374" s="93">
        <v>155.24748886</v>
      </c>
      <c r="BW374" s="94">
        <v>53.18335553</v>
      </c>
      <c r="BX374" s="94">
        <v>378.47311280999998</v>
      </c>
      <c r="BY374" s="95">
        <v>268.27614413999999</v>
      </c>
      <c r="BZ374" s="93">
        <v>65.310193389999995</v>
      </c>
      <c r="CA374" s="94">
        <v>271.82276103999999</v>
      </c>
      <c r="CB374" s="94">
        <v>114.85384725000002</v>
      </c>
      <c r="CC374" s="95">
        <v>218.99488415000002</v>
      </c>
      <c r="CD374" s="93">
        <v>173.17652031999998</v>
      </c>
      <c r="CE374" s="94">
        <v>99.657836169999996</v>
      </c>
      <c r="CF374" s="94">
        <v>67.869575839999996</v>
      </c>
      <c r="CG374" s="95">
        <v>148.70532764000001</v>
      </c>
      <c r="CH374" s="94">
        <v>916.59142606</v>
      </c>
      <c r="CI374" s="94">
        <v>671.62514451000004</v>
      </c>
      <c r="CJ374" s="94">
        <v>46.318718339999997</v>
      </c>
      <c r="CK374" s="95">
        <v>68.65162724000001</v>
      </c>
      <c r="CL374" s="93">
        <v>48.490807580000002</v>
      </c>
      <c r="CM374" s="94">
        <v>94.439209470000009</v>
      </c>
      <c r="CN374" s="94">
        <v>128.35692915999999</v>
      </c>
      <c r="CO374" s="94">
        <v>114.03098324000001</v>
      </c>
      <c r="CP374" s="93">
        <v>164.78532242999995</v>
      </c>
      <c r="CQ374" s="94">
        <v>30.65373632</v>
      </c>
      <c r="CR374" s="94">
        <v>54.976107360000007</v>
      </c>
      <c r="CS374" s="95">
        <v>118.50017002999999</v>
      </c>
      <c r="CT374" s="93">
        <v>120.93353060999999</v>
      </c>
      <c r="CU374" s="94">
        <v>65.818623950000003</v>
      </c>
      <c r="CV374" s="94">
        <v>78.708898949999991</v>
      </c>
      <c r="CW374" s="95">
        <v>121.50920427</v>
      </c>
      <c r="CX374" s="93">
        <v>4314.1649056799997</v>
      </c>
      <c r="CY374" s="94">
        <v>27.692282590000001</v>
      </c>
      <c r="CZ374" s="94">
        <v>105.82083154</v>
      </c>
      <c r="DA374" s="95">
        <v>353.32633391000007</v>
      </c>
      <c r="DB374" s="93">
        <v>383.53858229999997</v>
      </c>
      <c r="DC374" s="94">
        <v>355.76832360000003</v>
      </c>
      <c r="DD374" s="94">
        <v>75.813595209999988</v>
      </c>
      <c r="DE374" s="95">
        <v>138.57255401999998</v>
      </c>
      <c r="DF374" s="93">
        <v>103.23830645000001</v>
      </c>
      <c r="DG374" s="94">
        <v>155.54196782999998</v>
      </c>
      <c r="DH374" s="94">
        <v>109.93379018</v>
      </c>
      <c r="DI374" s="95">
        <v>205.32413944000001</v>
      </c>
      <c r="DJ374" s="93">
        <v>115.54628369</v>
      </c>
      <c r="DK374" s="94">
        <v>131.31911200000002</v>
      </c>
      <c r="DL374" s="94">
        <v>311.08740118000003</v>
      </c>
      <c r="DM374" s="95">
        <v>200.68299731000002</v>
      </c>
      <c r="DN374" s="93">
        <v>309.45484751999993</v>
      </c>
      <c r="DO374" s="94">
        <v>239.91073621999999</v>
      </c>
      <c r="DP374" s="94">
        <v>292.91180541</v>
      </c>
      <c r="DQ374" s="95">
        <v>258.89771368999999</v>
      </c>
      <c r="DR374" s="93">
        <v>420.45761673999999</v>
      </c>
    </row>
    <row r="375" spans="1:122" s="10" customFormat="1" ht="13.2" customHeight="1" x14ac:dyDescent="0.3">
      <c r="A375" s="175" t="s">
        <v>0</v>
      </c>
      <c r="B375" s="151"/>
      <c r="C375" s="91"/>
      <c r="D375" s="91"/>
      <c r="E375" s="92"/>
      <c r="F375" s="91"/>
      <c r="G375" s="91"/>
      <c r="H375" s="91"/>
      <c r="I375" s="92"/>
      <c r="J375" s="90"/>
      <c r="K375" s="91"/>
      <c r="L375" s="91"/>
      <c r="M375" s="92"/>
      <c r="N375" s="90"/>
      <c r="O375" s="91"/>
      <c r="P375" s="91"/>
      <c r="Q375" s="92"/>
      <c r="R375" s="90"/>
      <c r="S375" s="91"/>
      <c r="T375" s="91"/>
      <c r="U375" s="92"/>
      <c r="V375" s="90"/>
      <c r="W375" s="91"/>
      <c r="X375" s="91"/>
      <c r="Y375" s="92"/>
      <c r="Z375" s="90"/>
      <c r="AA375" s="91"/>
      <c r="AB375" s="91"/>
      <c r="AC375" s="92"/>
      <c r="AD375" s="90"/>
      <c r="AE375" s="91"/>
      <c r="AF375" s="91"/>
      <c r="AG375" s="92"/>
      <c r="AH375" s="90"/>
      <c r="AI375" s="91"/>
      <c r="AJ375" s="91"/>
      <c r="AK375" s="92"/>
      <c r="AL375" s="90"/>
      <c r="AM375" s="91"/>
      <c r="AN375" s="91"/>
      <c r="AO375" s="92"/>
      <c r="AP375" s="90"/>
      <c r="AQ375" s="91"/>
      <c r="AR375" s="91"/>
      <c r="AS375" s="92"/>
      <c r="AT375" s="90"/>
      <c r="AU375" s="91"/>
      <c r="AV375" s="91"/>
      <c r="AW375" s="92"/>
      <c r="AX375" s="90"/>
      <c r="AY375" s="91"/>
      <c r="AZ375" s="91"/>
      <c r="BA375" s="92"/>
      <c r="BB375" s="90"/>
      <c r="BC375" s="91"/>
      <c r="BD375" s="91"/>
      <c r="BE375" s="92"/>
      <c r="BF375" s="90"/>
      <c r="BG375" s="91"/>
      <c r="BH375" s="91"/>
      <c r="BI375" s="92"/>
      <c r="BJ375" s="90"/>
      <c r="BK375" s="91"/>
      <c r="BL375" s="91"/>
      <c r="BM375" s="92"/>
      <c r="BN375" s="90"/>
      <c r="BO375" s="91"/>
      <c r="BP375" s="91"/>
      <c r="BQ375" s="92"/>
      <c r="BR375" s="90"/>
      <c r="BS375" s="91"/>
      <c r="BT375" s="91"/>
      <c r="BU375" s="92"/>
      <c r="BV375" s="90"/>
      <c r="BW375" s="91"/>
      <c r="BX375" s="91"/>
      <c r="BY375" s="92"/>
      <c r="BZ375" s="90"/>
      <c r="CA375" s="91"/>
      <c r="CB375" s="91"/>
      <c r="CC375" s="92"/>
      <c r="CD375" s="90"/>
      <c r="CE375" s="91"/>
      <c r="CF375" s="91"/>
      <c r="CG375" s="92"/>
      <c r="CH375" s="91"/>
      <c r="CI375" s="91"/>
      <c r="CJ375" s="91"/>
      <c r="CK375" s="92"/>
      <c r="CL375" s="90"/>
      <c r="CM375" s="91"/>
      <c r="CN375" s="91"/>
      <c r="CO375" s="91"/>
      <c r="CP375" s="90"/>
      <c r="CQ375" s="91"/>
      <c r="CR375" s="91"/>
      <c r="CS375" s="92"/>
      <c r="CT375" s="90"/>
      <c r="CU375" s="91"/>
      <c r="CV375" s="91"/>
      <c r="CW375" s="92"/>
      <c r="CX375" s="90"/>
      <c r="CY375" s="91"/>
      <c r="CZ375" s="91"/>
      <c r="DA375" s="92"/>
      <c r="DB375" s="90"/>
      <c r="DC375" s="91"/>
      <c r="DD375" s="91"/>
      <c r="DE375" s="92"/>
      <c r="DF375" s="90"/>
      <c r="DG375" s="91"/>
      <c r="DH375" s="91"/>
      <c r="DI375" s="92"/>
      <c r="DJ375" s="90"/>
      <c r="DK375" s="91"/>
      <c r="DL375" s="91"/>
      <c r="DM375" s="92"/>
      <c r="DN375" s="90"/>
      <c r="DO375" s="91"/>
      <c r="DP375" s="91"/>
      <c r="DQ375" s="92"/>
      <c r="DR375" s="90"/>
    </row>
    <row r="376" spans="1:122" s="10" customFormat="1" ht="13.2" customHeight="1" x14ac:dyDescent="0.3">
      <c r="A376" s="172" t="s">
        <v>94</v>
      </c>
      <c r="B376" s="153">
        <v>-607.5</v>
      </c>
      <c r="C376" s="97">
        <v>874.81799999999998</v>
      </c>
      <c r="D376" s="97">
        <v>3439.4085</v>
      </c>
      <c r="E376" s="98">
        <v>1786.6985</v>
      </c>
      <c r="F376" s="97">
        <v>-868.30724159999954</v>
      </c>
      <c r="G376" s="97">
        <v>2931.7969232</v>
      </c>
      <c r="H376" s="97">
        <v>-5.3140003000000888</v>
      </c>
      <c r="I376" s="98">
        <v>1211.9682786999999</v>
      </c>
      <c r="J376" s="96">
        <v>-129.8287451999999</v>
      </c>
      <c r="K376" s="97">
        <v>-912.55038119999995</v>
      </c>
      <c r="L376" s="97">
        <v>3085.8881611999996</v>
      </c>
      <c r="M376" s="98">
        <v>3835.4151818</v>
      </c>
      <c r="N376" s="96">
        <v>7378.8727586440255</v>
      </c>
      <c r="O376" s="97">
        <v>1055.2600010677888</v>
      </c>
      <c r="P376" s="97">
        <v>-6209.5574979812454</v>
      </c>
      <c r="Q376" s="98">
        <v>1806.0052023540211</v>
      </c>
      <c r="R376" s="96">
        <v>-2922.1286776647648</v>
      </c>
      <c r="S376" s="97">
        <v>7292.8066487140077</v>
      </c>
      <c r="T376" s="97">
        <v>-107.34725319519293</v>
      </c>
      <c r="U376" s="98">
        <v>-2921.7548175491602</v>
      </c>
      <c r="V376" s="96">
        <v>391.61305261158884</v>
      </c>
      <c r="W376" s="97">
        <v>-10443.841883805491</v>
      </c>
      <c r="X376" s="97">
        <v>215.29029905381162</v>
      </c>
      <c r="Y376" s="98">
        <v>1063.1483047325082</v>
      </c>
      <c r="Z376" s="96">
        <v>496.55511962219191</v>
      </c>
      <c r="AA376" s="97">
        <v>2943.8585668688438</v>
      </c>
      <c r="AB376" s="97">
        <v>3318.407834040343</v>
      </c>
      <c r="AC376" s="98">
        <v>-1044.4027549511802</v>
      </c>
      <c r="AD376" s="96">
        <v>-1122.5262581517627</v>
      </c>
      <c r="AE376" s="97">
        <v>4980.6795317880506</v>
      </c>
      <c r="AF376" s="97">
        <v>-1603.7997835934279</v>
      </c>
      <c r="AG376" s="98">
        <v>-1223.6968834996815</v>
      </c>
      <c r="AH376" s="96">
        <v>3595.7336176834474</v>
      </c>
      <c r="AI376" s="97">
        <v>629.02183091494203</v>
      </c>
      <c r="AJ376" s="97">
        <v>28.424412580942317</v>
      </c>
      <c r="AK376" s="98">
        <v>-5802.1803492225417</v>
      </c>
      <c r="AL376" s="96">
        <v>-3147.5976745744597</v>
      </c>
      <c r="AM376" s="97">
        <v>-2579.7691830337894</v>
      </c>
      <c r="AN376" s="97">
        <v>-3185.7902396694703</v>
      </c>
      <c r="AO376" s="98">
        <v>-1507.9505662279139</v>
      </c>
      <c r="AP376" s="96">
        <v>-705.19393738276631</v>
      </c>
      <c r="AQ376" s="97">
        <v>-8132.5368144689655</v>
      </c>
      <c r="AR376" s="97">
        <v>-5762.1769816514052</v>
      </c>
      <c r="AS376" s="98">
        <v>-12153.271944468772</v>
      </c>
      <c r="AT376" s="96">
        <v>-2032.0473187239663</v>
      </c>
      <c r="AU376" s="97">
        <v>-260.01693558780175</v>
      </c>
      <c r="AV376" s="97">
        <v>1497.1285912413896</v>
      </c>
      <c r="AW376" s="98">
        <v>10646.163084331693</v>
      </c>
      <c r="AX376" s="96">
        <v>5672.4282101419703</v>
      </c>
      <c r="AY376" s="97">
        <v>7921.6001088578723</v>
      </c>
      <c r="AZ376" s="97">
        <v>-18.224135712801115</v>
      </c>
      <c r="BA376" s="98">
        <v>117.94067005151555</v>
      </c>
      <c r="BB376" s="96">
        <v>4865.5495597485142</v>
      </c>
      <c r="BC376" s="97">
        <v>6139.2817405357991</v>
      </c>
      <c r="BD376" s="97">
        <v>9546.0120888691727</v>
      </c>
      <c r="BE376" s="98">
        <v>-15378.530938393738</v>
      </c>
      <c r="BF376" s="96">
        <v>-2583.1938999999998</v>
      </c>
      <c r="BG376" s="97">
        <v>8869.6935000000012</v>
      </c>
      <c r="BH376" s="97">
        <v>-189.34299999999985</v>
      </c>
      <c r="BI376" s="98">
        <v>-1171.123900000001</v>
      </c>
      <c r="BJ376" s="96">
        <v>12274.275984280001</v>
      </c>
      <c r="BK376" s="97">
        <v>14179.430588769999</v>
      </c>
      <c r="BL376" s="97">
        <v>10933.029837010001</v>
      </c>
      <c r="BM376" s="98">
        <v>3641.9501841399988</v>
      </c>
      <c r="BN376" s="96">
        <v>12595.414363059999</v>
      </c>
      <c r="BO376" s="97">
        <v>11449.23140126</v>
      </c>
      <c r="BP376" s="97">
        <v>6476.4053945600008</v>
      </c>
      <c r="BQ376" s="98">
        <v>1274.2822330700003</v>
      </c>
      <c r="BR376" s="96">
        <v>-1446.0922150200008</v>
      </c>
      <c r="BS376" s="97">
        <v>4074.0385574400002</v>
      </c>
      <c r="BT376" s="97">
        <v>1892.5443329900002</v>
      </c>
      <c r="BU376" s="98">
        <v>3831.8099320799988</v>
      </c>
      <c r="BV376" s="96">
        <v>11763.22496856</v>
      </c>
      <c r="BW376" s="97">
        <v>-8121.2397669799993</v>
      </c>
      <c r="BX376" s="97">
        <v>-6088.345176509999</v>
      </c>
      <c r="BY376" s="98">
        <v>5629.4167543699996</v>
      </c>
      <c r="BZ376" s="96">
        <v>10444.254731610001</v>
      </c>
      <c r="CA376" s="97">
        <v>8424.9353770300004</v>
      </c>
      <c r="CB376" s="97">
        <v>9717.1753484599994</v>
      </c>
      <c r="CC376" s="98">
        <v>12215.621767320001</v>
      </c>
      <c r="CD376" s="96">
        <v>3057.8349789599997</v>
      </c>
      <c r="CE376" s="97">
        <v>324.94007172000056</v>
      </c>
      <c r="CF376" s="97">
        <v>2902.7358841200003</v>
      </c>
      <c r="CG376" s="98">
        <v>-8301.1154595700009</v>
      </c>
      <c r="CH376" s="97">
        <v>-1604.493937109999</v>
      </c>
      <c r="CI376" s="97">
        <v>1320.0456115599991</v>
      </c>
      <c r="CJ376" s="97">
        <v>2039.1433591499999</v>
      </c>
      <c r="CK376" s="98">
        <v>-9199.7083668899977</v>
      </c>
      <c r="CL376" s="96">
        <v>-5798.56335115</v>
      </c>
      <c r="CM376" s="97">
        <v>-7235.5046105800002</v>
      </c>
      <c r="CN376" s="97">
        <v>524.50422183000023</v>
      </c>
      <c r="CO376" s="97">
        <v>2259.503569479999</v>
      </c>
      <c r="CP376" s="96">
        <v>4594.8191209700035</v>
      </c>
      <c r="CQ376" s="97">
        <v>-12791.725798770001</v>
      </c>
      <c r="CR376" s="97">
        <v>2757.9020979700013</v>
      </c>
      <c r="CS376" s="98">
        <v>1133.5447829899999</v>
      </c>
      <c r="CT376" s="96">
        <v>6469.6606557000005</v>
      </c>
      <c r="CU376" s="97">
        <v>8809.1145584799997</v>
      </c>
      <c r="CV376" s="97">
        <v>3330.91644043</v>
      </c>
      <c r="CW376" s="98">
        <v>-6495.4924113699999</v>
      </c>
      <c r="CX376" s="96">
        <v>9129.7615773899997</v>
      </c>
      <c r="CY376" s="97">
        <v>-21667.09040189</v>
      </c>
      <c r="CZ376" s="97">
        <v>930.04866144000061</v>
      </c>
      <c r="DA376" s="98">
        <v>-4843.7132049399988</v>
      </c>
      <c r="DB376" s="96">
        <v>-3648.8244984699991</v>
      </c>
      <c r="DC376" s="97">
        <v>2767.1305042499998</v>
      </c>
      <c r="DD376" s="97">
        <v>4553.3331082699988</v>
      </c>
      <c r="DE376" s="98">
        <v>8335.5279428600006</v>
      </c>
      <c r="DF376" s="96">
        <v>3669.6467198</v>
      </c>
      <c r="DG376" s="97">
        <v>2251.8703720899998</v>
      </c>
      <c r="DH376" s="97">
        <v>-683.88073279999992</v>
      </c>
      <c r="DI376" s="98">
        <v>1366.1708503000023</v>
      </c>
      <c r="DJ376" s="96">
        <v>2168.7862665400016</v>
      </c>
      <c r="DK376" s="97">
        <v>7517.7157227299986</v>
      </c>
      <c r="DL376" s="97">
        <v>-3750.4453910600009</v>
      </c>
      <c r="DM376" s="98">
        <v>8049.4766266300012</v>
      </c>
      <c r="DN376" s="96">
        <v>1400.1555523900006</v>
      </c>
      <c r="DO376" s="97">
        <v>4458.8200646000005</v>
      </c>
      <c r="DP376" s="97">
        <v>7485.5340786500001</v>
      </c>
      <c r="DQ376" s="98">
        <v>-14415.907753719997</v>
      </c>
      <c r="DR376" s="96">
        <v>2475.1996893699993</v>
      </c>
    </row>
    <row r="377" spans="1:122" s="10" customFormat="1" ht="13.2" customHeight="1" x14ac:dyDescent="0.3">
      <c r="A377" s="80" t="s">
        <v>80</v>
      </c>
      <c r="B377" s="152">
        <v>2678.7350000000001</v>
      </c>
      <c r="C377" s="94">
        <v>3508.05</v>
      </c>
      <c r="D377" s="94">
        <v>8561.4305000000004</v>
      </c>
      <c r="E377" s="95">
        <v>6048.3654999999999</v>
      </c>
      <c r="F377" s="94">
        <v>5153.0847583999994</v>
      </c>
      <c r="G377" s="94">
        <v>5435.4409232000007</v>
      </c>
      <c r="H377" s="94">
        <v>3904.0389997000002</v>
      </c>
      <c r="I377" s="95">
        <v>6128.0252786999999</v>
      </c>
      <c r="J377" s="93">
        <v>3462.0532548000001</v>
      </c>
      <c r="K377" s="94">
        <v>5038.1436187999998</v>
      </c>
      <c r="L377" s="94">
        <v>9816.3261612000006</v>
      </c>
      <c r="M377" s="95">
        <v>9725.8151818000006</v>
      </c>
      <c r="N377" s="93">
        <v>13345.500015198664</v>
      </c>
      <c r="O377" s="94">
        <v>7724.3628474743318</v>
      </c>
      <c r="P377" s="94">
        <v>8552.0589977792042</v>
      </c>
      <c r="Q377" s="95">
        <v>14945.3503143294</v>
      </c>
      <c r="R377" s="93">
        <v>6876.373503126194</v>
      </c>
      <c r="S377" s="94">
        <v>16293.985624493849</v>
      </c>
      <c r="T377" s="94">
        <v>5673.8073215081886</v>
      </c>
      <c r="U377" s="95">
        <v>8986.5138613304171</v>
      </c>
      <c r="V377" s="93">
        <v>4952.651132399571</v>
      </c>
      <c r="W377" s="94">
        <v>6091.9850000000006</v>
      </c>
      <c r="X377" s="94">
        <v>4953.6680553016922</v>
      </c>
      <c r="Y377" s="95">
        <v>7059.1251703280795</v>
      </c>
      <c r="Z377" s="93">
        <v>6588.3139547359087</v>
      </c>
      <c r="AA377" s="94">
        <v>8858.4966595926307</v>
      </c>
      <c r="AB377" s="94">
        <v>9806.4575894959617</v>
      </c>
      <c r="AC377" s="95">
        <v>5201.0552779629688</v>
      </c>
      <c r="AD377" s="93">
        <v>4375.1929913703525</v>
      </c>
      <c r="AE377" s="94">
        <v>15335.7343091318</v>
      </c>
      <c r="AF377" s="94">
        <v>7997.5331137199992</v>
      </c>
      <c r="AG377" s="95">
        <v>7797.9652826447673</v>
      </c>
      <c r="AH377" s="93">
        <v>8940.6962568898416</v>
      </c>
      <c r="AI377" s="94">
        <v>13274.371892441963</v>
      </c>
      <c r="AJ377" s="94">
        <v>8048.5877235189491</v>
      </c>
      <c r="AK377" s="95">
        <v>6421.865987722711</v>
      </c>
      <c r="AL377" s="93">
        <v>3663.256523666706</v>
      </c>
      <c r="AM377" s="94">
        <v>5147.8828811108542</v>
      </c>
      <c r="AN377" s="94">
        <v>2526.0552697195371</v>
      </c>
      <c r="AO377" s="95">
        <v>4335.8401481416076</v>
      </c>
      <c r="AP377" s="93">
        <v>4468.4851164790698</v>
      </c>
      <c r="AQ377" s="94">
        <v>2536.8482519783911</v>
      </c>
      <c r="AR377" s="94">
        <v>2815.4801448658195</v>
      </c>
      <c r="AS377" s="95">
        <v>6917.5810555312291</v>
      </c>
      <c r="AT377" s="93">
        <v>5559.840687644104</v>
      </c>
      <c r="AU377" s="94">
        <v>5317.3661613045388</v>
      </c>
      <c r="AV377" s="94">
        <v>5518.8202645704932</v>
      </c>
      <c r="AW377" s="95">
        <v>21018.983799823713</v>
      </c>
      <c r="AX377" s="93">
        <v>14655.967109952762</v>
      </c>
      <c r="AY377" s="94">
        <v>19639.522631067612</v>
      </c>
      <c r="AZ377" s="94">
        <v>11302.26091033036</v>
      </c>
      <c r="BA377" s="95">
        <v>11614.008839096161</v>
      </c>
      <c r="BB377" s="93">
        <v>9179.330509067393</v>
      </c>
      <c r="BC377" s="94">
        <v>10048.920632973417</v>
      </c>
      <c r="BD377" s="94">
        <v>12411.448088869174</v>
      </c>
      <c r="BE377" s="95">
        <v>5606.4583099371794</v>
      </c>
      <c r="BF377" s="93">
        <v>4884.5602999999992</v>
      </c>
      <c r="BG377" s="94">
        <v>16073.3932</v>
      </c>
      <c r="BH377" s="94">
        <v>7411.4405999999999</v>
      </c>
      <c r="BI377" s="95">
        <v>12361.8158</v>
      </c>
      <c r="BJ377" s="93">
        <v>17845.794181680001</v>
      </c>
      <c r="BK377" s="94">
        <v>19497.00932555</v>
      </c>
      <c r="BL377" s="94">
        <v>17940.87760915</v>
      </c>
      <c r="BM377" s="95">
        <v>19346.17369164</v>
      </c>
      <c r="BN377" s="93">
        <v>27934.109722839999</v>
      </c>
      <c r="BO377" s="94">
        <v>26421.44166361</v>
      </c>
      <c r="BP377" s="94">
        <v>18599.137663849997</v>
      </c>
      <c r="BQ377" s="95">
        <v>11791.288714710001</v>
      </c>
      <c r="BR377" s="93">
        <v>8420.0436303300012</v>
      </c>
      <c r="BS377" s="94">
        <v>12092.83344568</v>
      </c>
      <c r="BT377" s="94">
        <v>7901.8509438299998</v>
      </c>
      <c r="BU377" s="95">
        <v>18266.582918120002</v>
      </c>
      <c r="BV377" s="93">
        <v>17223.39283963</v>
      </c>
      <c r="BW377" s="94">
        <v>10913.458017320001</v>
      </c>
      <c r="BX377" s="94">
        <v>12776.67586297</v>
      </c>
      <c r="BY377" s="95">
        <v>16834.811438180001</v>
      </c>
      <c r="BZ377" s="93">
        <v>20173.518628949998</v>
      </c>
      <c r="CA377" s="94">
        <v>16144.447011879998</v>
      </c>
      <c r="CB377" s="94">
        <v>19508.198075700002</v>
      </c>
      <c r="CC377" s="95">
        <v>20502.725431999999</v>
      </c>
      <c r="CD377" s="93">
        <v>28073.257261759998</v>
      </c>
      <c r="CE377" s="94">
        <v>22567.047982780001</v>
      </c>
      <c r="CF377" s="94">
        <v>22944.356435490001</v>
      </c>
      <c r="CG377" s="95">
        <v>13837.813468119999</v>
      </c>
      <c r="CH377" s="94">
        <v>25607.504930800002</v>
      </c>
      <c r="CI377" s="94">
        <v>20395.368467330001</v>
      </c>
      <c r="CJ377" s="94">
        <v>18298.287520220001</v>
      </c>
      <c r="CK377" s="95">
        <v>17180.787766500001</v>
      </c>
      <c r="CL377" s="93">
        <v>21127.359614550001</v>
      </c>
      <c r="CM377" s="94">
        <v>17013.73610545</v>
      </c>
      <c r="CN377" s="94">
        <v>14145.077688470001</v>
      </c>
      <c r="CO377" s="94">
        <v>18909.595746159997</v>
      </c>
      <c r="CP377" s="93">
        <v>25486.25813066</v>
      </c>
      <c r="CQ377" s="94">
        <v>18221.069986949999</v>
      </c>
      <c r="CR377" s="94">
        <v>21179.378484779998</v>
      </c>
      <c r="CS377" s="95">
        <v>29177.06613024</v>
      </c>
      <c r="CT377" s="93">
        <v>17068.407421690001</v>
      </c>
      <c r="CU377" s="94">
        <v>23375.275342159999</v>
      </c>
      <c r="CV377" s="94">
        <v>18935.024429509998</v>
      </c>
      <c r="CW377" s="95">
        <v>27771.335513059999</v>
      </c>
      <c r="CX377" s="93">
        <v>21807.337446169997</v>
      </c>
      <c r="CY377" s="94">
        <v>9664.1575779199993</v>
      </c>
      <c r="CZ377" s="94">
        <v>13681.68607767</v>
      </c>
      <c r="DA377" s="95">
        <v>20084.263553870001</v>
      </c>
      <c r="DB377" s="93">
        <v>15401.997461729999</v>
      </c>
      <c r="DC377" s="94">
        <v>16581.343878439999</v>
      </c>
      <c r="DD377" s="94">
        <v>13363.138801249999</v>
      </c>
      <c r="DE377" s="95">
        <v>30139.90644694</v>
      </c>
      <c r="DF377" s="93">
        <v>19195.855713589997</v>
      </c>
      <c r="DG377" s="94">
        <v>25842.813167940003</v>
      </c>
      <c r="DH377" s="94">
        <v>13327.11409531</v>
      </c>
      <c r="DI377" s="95">
        <v>28927.720366360001</v>
      </c>
      <c r="DJ377" s="93">
        <v>22560.876656090004</v>
      </c>
      <c r="DK377" s="94">
        <v>26807.604674269998</v>
      </c>
      <c r="DL377" s="94">
        <v>22455.859048320002</v>
      </c>
      <c r="DM377" s="95">
        <v>39647.426979650001</v>
      </c>
      <c r="DN377" s="93">
        <v>24339.516070770002</v>
      </c>
      <c r="DO377" s="94">
        <v>27275.566943719998</v>
      </c>
      <c r="DP377" s="94">
        <v>28331.020931320003</v>
      </c>
      <c r="DQ377" s="95">
        <v>27560.66300728</v>
      </c>
      <c r="DR377" s="93">
        <v>20411.887388889998</v>
      </c>
    </row>
    <row r="378" spans="1:122" s="10" customFormat="1" ht="13.2" customHeight="1" x14ac:dyDescent="0.3">
      <c r="A378" s="80" t="s">
        <v>81</v>
      </c>
      <c r="B378" s="152">
        <v>3286.2349999999997</v>
      </c>
      <c r="C378" s="94">
        <v>2633.232</v>
      </c>
      <c r="D378" s="94">
        <v>5122.0219999999999</v>
      </c>
      <c r="E378" s="95">
        <v>4261.6670000000004</v>
      </c>
      <c r="F378" s="94">
        <v>6021.3919999999998</v>
      </c>
      <c r="G378" s="94">
        <v>2503.6440000000002</v>
      </c>
      <c r="H378" s="94">
        <v>3909.3530000000001</v>
      </c>
      <c r="I378" s="95">
        <v>4916.0570000000007</v>
      </c>
      <c r="J378" s="93">
        <v>3591.8820000000001</v>
      </c>
      <c r="K378" s="94">
        <v>5950.6939999999995</v>
      </c>
      <c r="L378" s="94">
        <v>6730.4380000000001</v>
      </c>
      <c r="M378" s="95">
        <v>5890.4</v>
      </c>
      <c r="N378" s="93">
        <v>5966.6272565546387</v>
      </c>
      <c r="O378" s="94">
        <v>6669.1028464065439</v>
      </c>
      <c r="P378" s="94">
        <v>14761.616495760451</v>
      </c>
      <c r="Q378" s="95">
        <v>13139.345111975381</v>
      </c>
      <c r="R378" s="93">
        <v>9798.5021807909598</v>
      </c>
      <c r="S378" s="94">
        <v>9001.1789757798433</v>
      </c>
      <c r="T378" s="94">
        <v>5781.1545747033806</v>
      </c>
      <c r="U378" s="95">
        <v>11908.268678879578</v>
      </c>
      <c r="V378" s="93">
        <v>4561.0380797879816</v>
      </c>
      <c r="W378" s="94">
        <v>16535.826883805494</v>
      </c>
      <c r="X378" s="94">
        <v>4738.3777562478808</v>
      </c>
      <c r="Y378" s="95">
        <v>5995.9768655955704</v>
      </c>
      <c r="Z378" s="93">
        <v>6091.7588351137165</v>
      </c>
      <c r="AA378" s="94">
        <v>5914.6380927237869</v>
      </c>
      <c r="AB378" s="94">
        <v>6488.0497554556187</v>
      </c>
      <c r="AC378" s="95">
        <v>6245.458032914149</v>
      </c>
      <c r="AD378" s="93">
        <v>5497.7192495221152</v>
      </c>
      <c r="AE378" s="94">
        <v>10355.05477734375</v>
      </c>
      <c r="AF378" s="94">
        <v>9601.3328973134285</v>
      </c>
      <c r="AG378" s="95">
        <v>9021.6621661444478</v>
      </c>
      <c r="AH378" s="93">
        <v>5344.9626392063919</v>
      </c>
      <c r="AI378" s="94">
        <v>12645.35006152702</v>
      </c>
      <c r="AJ378" s="94">
        <v>8020.1633109380064</v>
      </c>
      <c r="AK378" s="95">
        <v>12224.046336945252</v>
      </c>
      <c r="AL378" s="93">
        <v>6810.8541982411662</v>
      </c>
      <c r="AM378" s="94">
        <v>7727.6520641446432</v>
      </c>
      <c r="AN378" s="94">
        <v>5711.8455093890079</v>
      </c>
      <c r="AO378" s="95">
        <v>5843.790714369522</v>
      </c>
      <c r="AP378" s="93">
        <v>5173.679053861837</v>
      </c>
      <c r="AQ378" s="94">
        <v>10669.385066447356</v>
      </c>
      <c r="AR378" s="94">
        <v>8577.6571265172242</v>
      </c>
      <c r="AS378" s="95">
        <v>19070.852999999999</v>
      </c>
      <c r="AT378" s="93">
        <v>7591.8880063680699</v>
      </c>
      <c r="AU378" s="94">
        <v>5577.3830968923412</v>
      </c>
      <c r="AV378" s="94">
        <v>4021.6916733291037</v>
      </c>
      <c r="AW378" s="95">
        <v>10372.820715492024</v>
      </c>
      <c r="AX378" s="93">
        <v>8983.5388998107937</v>
      </c>
      <c r="AY378" s="94">
        <v>11717.922522209741</v>
      </c>
      <c r="AZ378" s="94">
        <v>11320.485046043163</v>
      </c>
      <c r="BA378" s="95">
        <v>11496.068169044647</v>
      </c>
      <c r="BB378" s="93">
        <v>4313.7809493188779</v>
      </c>
      <c r="BC378" s="94">
        <v>3909.6388924376179</v>
      </c>
      <c r="BD378" s="94">
        <v>2865.4359999999997</v>
      </c>
      <c r="BE378" s="95">
        <v>20984.98924833092</v>
      </c>
      <c r="BF378" s="93">
        <v>7467.7541999999994</v>
      </c>
      <c r="BG378" s="94">
        <v>7203.6996999999992</v>
      </c>
      <c r="BH378" s="94">
        <v>7600.7835999999998</v>
      </c>
      <c r="BI378" s="95">
        <v>13532.939699999999</v>
      </c>
      <c r="BJ378" s="93">
        <v>5571.5181973999997</v>
      </c>
      <c r="BK378" s="94">
        <v>5317.5787367800003</v>
      </c>
      <c r="BL378" s="94">
        <v>7007.8477721400004</v>
      </c>
      <c r="BM378" s="95">
        <v>15704.223507499999</v>
      </c>
      <c r="BN378" s="93">
        <v>15338.695359780002</v>
      </c>
      <c r="BO378" s="94">
        <v>14972.21026235</v>
      </c>
      <c r="BP378" s="94">
        <v>12122.73226929</v>
      </c>
      <c r="BQ378" s="95">
        <v>10517.006481639999</v>
      </c>
      <c r="BR378" s="93">
        <v>9866.1358453499997</v>
      </c>
      <c r="BS378" s="94">
        <v>8018.7948882399996</v>
      </c>
      <c r="BT378" s="94">
        <v>6009.3066108399998</v>
      </c>
      <c r="BU378" s="95">
        <v>14434.77298604</v>
      </c>
      <c r="BV378" s="93">
        <v>5460.1678710699998</v>
      </c>
      <c r="BW378" s="94">
        <v>19034.697784300002</v>
      </c>
      <c r="BX378" s="94">
        <v>18865.021039480001</v>
      </c>
      <c r="BY378" s="95">
        <v>11205.39468381</v>
      </c>
      <c r="BZ378" s="93">
        <v>9729.2638973400008</v>
      </c>
      <c r="CA378" s="94">
        <v>7719.5116348500005</v>
      </c>
      <c r="CB378" s="94">
        <v>9791.0227272399989</v>
      </c>
      <c r="CC378" s="95">
        <v>8287.1036646800003</v>
      </c>
      <c r="CD378" s="93">
        <v>25015.422282799998</v>
      </c>
      <c r="CE378" s="94">
        <v>22242.107911060004</v>
      </c>
      <c r="CF378" s="94">
        <v>20041.620551369997</v>
      </c>
      <c r="CG378" s="95">
        <v>22138.928927690002</v>
      </c>
      <c r="CH378" s="94">
        <v>27211.998867910002</v>
      </c>
      <c r="CI378" s="94">
        <v>19075.322855770002</v>
      </c>
      <c r="CJ378" s="94">
        <v>16259.144161069999</v>
      </c>
      <c r="CK378" s="95">
        <v>26380.496133389996</v>
      </c>
      <c r="CL378" s="93">
        <v>26925.922965700003</v>
      </c>
      <c r="CM378" s="94">
        <v>24249.240716029999</v>
      </c>
      <c r="CN378" s="94">
        <v>13620.57346664</v>
      </c>
      <c r="CO378" s="94">
        <v>16650.092176680002</v>
      </c>
      <c r="CP378" s="93">
        <v>20891.439009689999</v>
      </c>
      <c r="CQ378" s="94">
        <v>31012.795785720002</v>
      </c>
      <c r="CR378" s="94">
        <v>18421.476386810002</v>
      </c>
      <c r="CS378" s="95">
        <v>28043.52134725</v>
      </c>
      <c r="CT378" s="93">
        <v>10598.746765989999</v>
      </c>
      <c r="CU378" s="94">
        <v>14566.160783679999</v>
      </c>
      <c r="CV378" s="94">
        <v>15604.107989080001</v>
      </c>
      <c r="CW378" s="95">
        <v>34266.827924429999</v>
      </c>
      <c r="CX378" s="93">
        <v>12677.575868779999</v>
      </c>
      <c r="CY378" s="94">
        <v>31331.247979809999</v>
      </c>
      <c r="CZ378" s="94">
        <v>12751.63741623</v>
      </c>
      <c r="DA378" s="95">
        <v>24927.97675881</v>
      </c>
      <c r="DB378" s="93">
        <v>19050.821960200003</v>
      </c>
      <c r="DC378" s="94">
        <v>13814.21337419</v>
      </c>
      <c r="DD378" s="94">
        <v>8809.8056929800005</v>
      </c>
      <c r="DE378" s="95">
        <v>21804.378504079999</v>
      </c>
      <c r="DF378" s="93">
        <v>15526.20899379</v>
      </c>
      <c r="DG378" s="94">
        <v>23590.942795849998</v>
      </c>
      <c r="DH378" s="94">
        <v>14010.994828109999</v>
      </c>
      <c r="DI378" s="95">
        <v>27561.549516059997</v>
      </c>
      <c r="DJ378" s="93">
        <v>20392.090389550001</v>
      </c>
      <c r="DK378" s="94">
        <v>19289.888951540001</v>
      </c>
      <c r="DL378" s="94">
        <v>26206.304439380001</v>
      </c>
      <c r="DM378" s="95">
        <v>31597.950353019998</v>
      </c>
      <c r="DN378" s="93">
        <v>22939.360518380003</v>
      </c>
      <c r="DO378" s="94">
        <v>22816.746879120001</v>
      </c>
      <c r="DP378" s="94">
        <v>20845.486852669997</v>
      </c>
      <c r="DQ378" s="95">
        <v>41976.570760999995</v>
      </c>
      <c r="DR378" s="93">
        <v>17936.68769952</v>
      </c>
    </row>
    <row r="379" spans="1:122" s="10" customFormat="1" ht="13.2" customHeight="1" x14ac:dyDescent="0.3">
      <c r="A379" s="175" t="s">
        <v>0</v>
      </c>
      <c r="B379" s="151"/>
      <c r="C379" s="91"/>
      <c r="D379" s="91"/>
      <c r="E379" s="92"/>
      <c r="F379" s="91"/>
      <c r="G379" s="91"/>
      <c r="H379" s="91"/>
      <c r="I379" s="92"/>
      <c r="J379" s="90"/>
      <c r="K379" s="91"/>
      <c r="L379" s="91"/>
      <c r="M379" s="92"/>
      <c r="N379" s="90"/>
      <c r="O379" s="91"/>
      <c r="P379" s="91"/>
      <c r="Q379" s="92"/>
      <c r="R379" s="90"/>
      <c r="S379" s="91"/>
      <c r="T379" s="91"/>
      <c r="U379" s="92"/>
      <c r="V379" s="90"/>
      <c r="W379" s="91"/>
      <c r="X379" s="91"/>
      <c r="Y379" s="92"/>
      <c r="Z379" s="90"/>
      <c r="AA379" s="91"/>
      <c r="AB379" s="91"/>
      <c r="AC379" s="92"/>
      <c r="AD379" s="90"/>
      <c r="AE379" s="91"/>
      <c r="AF379" s="91"/>
      <c r="AG379" s="92"/>
      <c r="AH379" s="90"/>
      <c r="AI379" s="91"/>
      <c r="AJ379" s="91"/>
      <c r="AK379" s="92"/>
      <c r="AL379" s="90"/>
      <c r="AM379" s="91"/>
      <c r="AN379" s="91"/>
      <c r="AO379" s="92"/>
      <c r="AP379" s="90"/>
      <c r="AQ379" s="91"/>
      <c r="AR379" s="91"/>
      <c r="AS379" s="92"/>
      <c r="AT379" s="90"/>
      <c r="AU379" s="91"/>
      <c r="AV379" s="91"/>
      <c r="AW379" s="92"/>
      <c r="AX379" s="90"/>
      <c r="AY379" s="91"/>
      <c r="AZ379" s="91"/>
      <c r="BA379" s="92"/>
      <c r="BB379" s="90"/>
      <c r="BC379" s="91"/>
      <c r="BD379" s="91"/>
      <c r="BE379" s="92"/>
      <c r="BF379" s="90"/>
      <c r="BG379" s="91"/>
      <c r="BH379" s="91"/>
      <c r="BI379" s="92"/>
      <c r="BJ379" s="90"/>
      <c r="BK379" s="91"/>
      <c r="BL379" s="91"/>
      <c r="BM379" s="92"/>
      <c r="BN379" s="90"/>
      <c r="BO379" s="91"/>
      <c r="BP379" s="91"/>
      <c r="BQ379" s="92"/>
      <c r="BR379" s="90"/>
      <c r="BS379" s="91"/>
      <c r="BT379" s="91"/>
      <c r="BU379" s="92"/>
      <c r="BV379" s="90"/>
      <c r="BW379" s="91"/>
      <c r="BX379" s="91"/>
      <c r="BY379" s="92"/>
      <c r="BZ379" s="90"/>
      <c r="CA379" s="91"/>
      <c r="CB379" s="91"/>
      <c r="CC379" s="92"/>
      <c r="CD379" s="90"/>
      <c r="CE379" s="91"/>
      <c r="CF379" s="91"/>
      <c r="CG379" s="92"/>
      <c r="CH379" s="91"/>
      <c r="CI379" s="91"/>
      <c r="CJ379" s="91"/>
      <c r="CK379" s="92"/>
      <c r="CL379" s="90"/>
      <c r="CM379" s="91"/>
      <c r="CN379" s="91"/>
      <c r="CO379" s="91"/>
      <c r="CP379" s="90"/>
      <c r="CQ379" s="91"/>
      <c r="CR379" s="91"/>
      <c r="CS379" s="92"/>
      <c r="CT379" s="90"/>
      <c r="CU379" s="91"/>
      <c r="CV379" s="91"/>
      <c r="CW379" s="92"/>
      <c r="CX379" s="90"/>
      <c r="CY379" s="91"/>
      <c r="CZ379" s="91"/>
      <c r="DA379" s="92"/>
      <c r="DB379" s="90"/>
      <c r="DC379" s="91"/>
      <c r="DD379" s="91"/>
      <c r="DE379" s="92"/>
      <c r="DF379" s="90"/>
      <c r="DG379" s="91"/>
      <c r="DH379" s="91"/>
      <c r="DI379" s="92"/>
      <c r="DJ379" s="90"/>
      <c r="DK379" s="91"/>
      <c r="DL379" s="91"/>
      <c r="DM379" s="92"/>
      <c r="DN379" s="90"/>
      <c r="DO379" s="91"/>
      <c r="DP379" s="91"/>
      <c r="DQ379" s="92"/>
      <c r="DR379" s="90"/>
    </row>
    <row r="380" spans="1:122" s="10" customFormat="1" ht="13.2" customHeight="1" x14ac:dyDescent="0.3">
      <c r="A380" s="179" t="s">
        <v>99</v>
      </c>
      <c r="B380" s="159">
        <v>486.709</v>
      </c>
      <c r="C380" s="115">
        <v>1459.221</v>
      </c>
      <c r="D380" s="115">
        <v>3044.75</v>
      </c>
      <c r="E380" s="116">
        <v>1582.2529999999999</v>
      </c>
      <c r="F380" s="115">
        <v>1012.793</v>
      </c>
      <c r="G380" s="115">
        <v>3129.2660000000001</v>
      </c>
      <c r="H380" s="115">
        <v>1016.4749999999999</v>
      </c>
      <c r="I380" s="116">
        <v>2017.9639999999999</v>
      </c>
      <c r="J380" s="114">
        <v>-119.83699999999999</v>
      </c>
      <c r="K380" s="115">
        <v>-2189.489</v>
      </c>
      <c r="L380" s="115">
        <v>-956.76900000000001</v>
      </c>
      <c r="M380" s="116">
        <v>1100.7820000000002</v>
      </c>
      <c r="N380" s="114">
        <v>2024.9107434453613</v>
      </c>
      <c r="O380" s="115">
        <v>-1538.3651429782713</v>
      </c>
      <c r="P380" s="115">
        <v>-5960.8633405076062</v>
      </c>
      <c r="Q380" s="116">
        <v>-5929.7316119753805</v>
      </c>
      <c r="R380" s="114">
        <v>2.9773234952347138</v>
      </c>
      <c r="S380" s="115">
        <v>-1255.8617752959924</v>
      </c>
      <c r="T380" s="115">
        <v>117.49709088480698</v>
      </c>
      <c r="U380" s="116">
        <v>1683.5720174420669</v>
      </c>
      <c r="V380" s="114">
        <v>273.93762661158883</v>
      </c>
      <c r="W380" s="115">
        <v>-1036.0088842937737</v>
      </c>
      <c r="X380" s="115">
        <v>482.8008057249545</v>
      </c>
      <c r="Y380" s="116">
        <v>-797.26862736221813</v>
      </c>
      <c r="Z380" s="114">
        <v>415.42994795436891</v>
      </c>
      <c r="AA380" s="115">
        <v>-589.87646070041114</v>
      </c>
      <c r="AB380" s="115">
        <v>-1018.4932586294462</v>
      </c>
      <c r="AC380" s="116">
        <v>-682.29284279791705</v>
      </c>
      <c r="AD380" s="114">
        <v>655.19022648427267</v>
      </c>
      <c r="AE380" s="115">
        <v>1128.5520725704318</v>
      </c>
      <c r="AF380" s="115">
        <v>-4563.3959973134279</v>
      </c>
      <c r="AG380" s="116">
        <v>-2231.8443457996814</v>
      </c>
      <c r="AH380" s="114">
        <v>987.62135703163324</v>
      </c>
      <c r="AI380" s="115">
        <v>-1976.5552743444025</v>
      </c>
      <c r="AJ380" s="115">
        <v>-2336.9692909795103</v>
      </c>
      <c r="AK380" s="116">
        <v>1882.8668373787045</v>
      </c>
      <c r="AL380" s="114">
        <v>-481.20566431853513</v>
      </c>
      <c r="AM380" s="115">
        <v>17.883232246535499</v>
      </c>
      <c r="AN380" s="115">
        <v>-438.88960525222581</v>
      </c>
      <c r="AO380" s="116">
        <v>-282.07384312736252</v>
      </c>
      <c r="AP380" s="114">
        <v>1741.2801545159182</v>
      </c>
      <c r="AQ380" s="115">
        <v>-4727.1217150100983</v>
      </c>
      <c r="AR380" s="115">
        <v>-164.32999182440503</v>
      </c>
      <c r="AS380" s="116">
        <v>2090.7296058976026</v>
      </c>
      <c r="AT380" s="114">
        <v>-2105.4195242458409</v>
      </c>
      <c r="AU380" s="115">
        <v>-1049.0560702372777</v>
      </c>
      <c r="AV380" s="115">
        <v>572.90734463748936</v>
      </c>
      <c r="AW380" s="116">
        <v>2065.9864499198611</v>
      </c>
      <c r="AX380" s="114">
        <v>11622.272917080983</v>
      </c>
      <c r="AY380" s="115">
        <v>10156.18505004416</v>
      </c>
      <c r="AZ380" s="115">
        <v>-3755.5928489121306</v>
      </c>
      <c r="BA380" s="116">
        <v>-4255.0724412305353</v>
      </c>
      <c r="BB380" s="114">
        <v>1291.2897881817607</v>
      </c>
      <c r="BC380" s="115">
        <v>2319.6031777311864</v>
      </c>
      <c r="BD380" s="115">
        <v>4656.6814511480088</v>
      </c>
      <c r="BE380" s="116">
        <v>-16416.04363887581</v>
      </c>
      <c r="BF380" s="114">
        <v>-3255.9581999999991</v>
      </c>
      <c r="BG380" s="115">
        <v>7963.8649000000005</v>
      </c>
      <c r="BH380" s="115">
        <v>-460.78279999999995</v>
      </c>
      <c r="BI380" s="116">
        <v>-6496.5677000000014</v>
      </c>
      <c r="BJ380" s="114">
        <v>6160.0770420199988</v>
      </c>
      <c r="BK380" s="115">
        <v>9966.4690003799988</v>
      </c>
      <c r="BL380" s="115">
        <v>8755.2305235799995</v>
      </c>
      <c r="BM380" s="116">
        <v>-2864.7934551400003</v>
      </c>
      <c r="BN380" s="114">
        <v>7581.1958514299995</v>
      </c>
      <c r="BO380" s="115">
        <v>3776.0332424900007</v>
      </c>
      <c r="BP380" s="115">
        <v>-6838.4493635199997</v>
      </c>
      <c r="BQ380" s="116">
        <v>-2153.2975167099994</v>
      </c>
      <c r="BR380" s="114">
        <v>-4196.8473419600004</v>
      </c>
      <c r="BS380" s="115">
        <v>3614.4507459200004</v>
      </c>
      <c r="BT380" s="115">
        <v>-1094.3543669000001</v>
      </c>
      <c r="BU380" s="116">
        <v>-2322.8893946300004</v>
      </c>
      <c r="BV380" s="114">
        <v>7084.6349006799992</v>
      </c>
      <c r="BW380" s="115">
        <v>-5385.7990875899995</v>
      </c>
      <c r="BX380" s="115">
        <v>-1034.3448366699999</v>
      </c>
      <c r="BY380" s="116">
        <v>-810.14235025000039</v>
      </c>
      <c r="BZ380" s="114">
        <v>5127.0587244699991</v>
      </c>
      <c r="CA380" s="115">
        <v>4124.04350746</v>
      </c>
      <c r="CB380" s="115">
        <v>8841.1102708899998</v>
      </c>
      <c r="CC380" s="116">
        <v>6347.4417739600012</v>
      </c>
      <c r="CD380" s="114">
        <v>1235.6227819999997</v>
      </c>
      <c r="CE380" s="115">
        <v>39.643814880001173</v>
      </c>
      <c r="CF380" s="115">
        <v>-949.10845119999885</v>
      </c>
      <c r="CG380" s="116">
        <v>-6906.0964179900002</v>
      </c>
      <c r="CH380" s="115">
        <v>10119.862872240001</v>
      </c>
      <c r="CI380" s="115">
        <v>2348.6371273399996</v>
      </c>
      <c r="CJ380" s="115">
        <v>1578.2389781999998</v>
      </c>
      <c r="CK380" s="116">
        <v>-9610.1109590299984</v>
      </c>
      <c r="CL380" s="114">
        <v>-3619.2865559200004</v>
      </c>
      <c r="CM380" s="115">
        <v>-3713.9222414300002</v>
      </c>
      <c r="CN380" s="115">
        <v>3223.9748318100001</v>
      </c>
      <c r="CO380" s="115">
        <v>-931.56070941000041</v>
      </c>
      <c r="CP380" s="114">
        <v>10337.244085180002</v>
      </c>
      <c r="CQ380" s="115">
        <v>-10345.738271680002</v>
      </c>
      <c r="CR380" s="115">
        <v>1731.5274232000006</v>
      </c>
      <c r="CS380" s="116">
        <v>3489.2442799000005</v>
      </c>
      <c r="CT380" s="114">
        <v>8290.5222169900007</v>
      </c>
      <c r="CU380" s="115">
        <v>5318.6534139300002</v>
      </c>
      <c r="CV380" s="115">
        <v>-725.61041234999993</v>
      </c>
      <c r="CW380" s="116">
        <v>10247.36343822</v>
      </c>
      <c r="CX380" s="114">
        <v>3632.4722362099997</v>
      </c>
      <c r="CY380" s="115">
        <v>-12527.823403230001</v>
      </c>
      <c r="CZ380" s="115">
        <v>6246.3239486399998</v>
      </c>
      <c r="DA380" s="116">
        <v>-7572.8052632799991</v>
      </c>
      <c r="DB380" s="114">
        <v>-5049.7364624599995</v>
      </c>
      <c r="DC380" s="115">
        <v>1524.8774800099998</v>
      </c>
      <c r="DD380" s="115">
        <v>2197.6391257299997</v>
      </c>
      <c r="DE380" s="116">
        <v>4744.7640054200001</v>
      </c>
      <c r="DF380" s="114">
        <v>1610.2797144400001</v>
      </c>
      <c r="DG380" s="115">
        <v>1761.2036373699989</v>
      </c>
      <c r="DH380" s="115">
        <v>-1754.1579302100004</v>
      </c>
      <c r="DI380" s="116">
        <v>-815.93915991000017</v>
      </c>
      <c r="DJ380" s="114">
        <v>1460.2683728600014</v>
      </c>
      <c r="DK380" s="115">
        <v>9114.2866024699997</v>
      </c>
      <c r="DL380" s="115">
        <v>-4979.5600459400011</v>
      </c>
      <c r="DM380" s="116">
        <v>1968.0983862900002</v>
      </c>
      <c r="DN380" s="114">
        <v>1549.2405517900011</v>
      </c>
      <c r="DO380" s="115">
        <v>2312.8512490200005</v>
      </c>
      <c r="DP380" s="115">
        <v>5811.4098917199999</v>
      </c>
      <c r="DQ380" s="116">
        <v>-12490.420371499999</v>
      </c>
      <c r="DR380" s="114">
        <v>1993.6443083599988</v>
      </c>
    </row>
    <row r="381" spans="1:122" s="10" customFormat="1" ht="13.2" customHeight="1" x14ac:dyDescent="0.3">
      <c r="A381" s="173"/>
      <c r="B381" s="160"/>
      <c r="C381" s="118"/>
      <c r="D381" s="118"/>
      <c r="E381" s="119"/>
      <c r="F381" s="118"/>
      <c r="G381" s="118"/>
      <c r="H381" s="118"/>
      <c r="I381" s="119"/>
      <c r="J381" s="117"/>
      <c r="K381" s="118"/>
      <c r="L381" s="118"/>
      <c r="M381" s="119"/>
      <c r="N381" s="117"/>
      <c r="O381" s="118"/>
      <c r="P381" s="118"/>
      <c r="Q381" s="119"/>
      <c r="R381" s="117"/>
      <c r="S381" s="118"/>
      <c r="T381" s="118"/>
      <c r="U381" s="119"/>
      <c r="V381" s="117"/>
      <c r="W381" s="118"/>
      <c r="X381" s="118"/>
      <c r="Y381" s="119"/>
      <c r="Z381" s="117"/>
      <c r="AA381" s="118"/>
      <c r="AB381" s="118"/>
      <c r="AC381" s="119"/>
      <c r="AD381" s="117"/>
      <c r="AE381" s="118"/>
      <c r="AF381" s="118"/>
      <c r="AG381" s="119"/>
      <c r="AH381" s="117"/>
      <c r="AI381" s="118"/>
      <c r="AJ381" s="118"/>
      <c r="AK381" s="119"/>
      <c r="AL381" s="117"/>
      <c r="AM381" s="118"/>
      <c r="AN381" s="118"/>
      <c r="AO381" s="119"/>
      <c r="AP381" s="117"/>
      <c r="AQ381" s="118"/>
      <c r="AR381" s="118"/>
      <c r="AS381" s="119"/>
      <c r="AT381" s="117"/>
      <c r="AU381" s="118"/>
      <c r="AV381" s="118"/>
      <c r="AW381" s="119"/>
      <c r="AX381" s="117"/>
      <c r="AY381" s="118"/>
      <c r="AZ381" s="118"/>
      <c r="BA381" s="119"/>
      <c r="BB381" s="117"/>
      <c r="BC381" s="118"/>
      <c r="BD381" s="118"/>
      <c r="BE381" s="119"/>
      <c r="BF381" s="117"/>
      <c r="BG381" s="118"/>
      <c r="BH381" s="118"/>
      <c r="BI381" s="119"/>
      <c r="BJ381" s="117"/>
      <c r="BK381" s="118"/>
      <c r="BL381" s="118"/>
      <c r="BM381" s="119"/>
      <c r="BN381" s="117"/>
      <c r="BO381" s="118"/>
      <c r="BP381" s="118"/>
      <c r="BQ381" s="119"/>
      <c r="BR381" s="117"/>
      <c r="BS381" s="118"/>
      <c r="BT381" s="118"/>
      <c r="BU381" s="119"/>
      <c r="BV381" s="117"/>
      <c r="BW381" s="118"/>
      <c r="BX381" s="118"/>
      <c r="BY381" s="119"/>
      <c r="BZ381" s="117"/>
      <c r="CA381" s="118"/>
      <c r="CB381" s="118"/>
      <c r="CC381" s="119"/>
      <c r="CD381" s="117"/>
      <c r="CE381" s="118"/>
      <c r="CF381" s="118"/>
      <c r="CG381" s="119"/>
      <c r="CH381" s="118"/>
      <c r="CI381" s="118"/>
      <c r="CJ381" s="118"/>
      <c r="CK381" s="119"/>
      <c r="CL381" s="117"/>
      <c r="CM381" s="118"/>
      <c r="CN381" s="118"/>
      <c r="CO381" s="118"/>
      <c r="CP381" s="117"/>
      <c r="CQ381" s="118"/>
      <c r="CR381" s="118"/>
      <c r="CS381" s="119"/>
      <c r="CT381" s="117"/>
      <c r="CU381" s="118"/>
      <c r="CV381" s="118"/>
      <c r="CW381" s="119"/>
      <c r="CX381" s="117"/>
      <c r="CY381" s="118"/>
      <c r="CZ381" s="118"/>
      <c r="DA381" s="119"/>
      <c r="DB381" s="117"/>
      <c r="DC381" s="118"/>
      <c r="DD381" s="118"/>
      <c r="DE381" s="119"/>
      <c r="DF381" s="117"/>
      <c r="DG381" s="118"/>
      <c r="DH381" s="118"/>
      <c r="DI381" s="119"/>
      <c r="DJ381" s="117"/>
      <c r="DK381" s="118"/>
      <c r="DL381" s="118"/>
      <c r="DM381" s="119"/>
      <c r="DN381" s="117"/>
      <c r="DO381" s="118"/>
      <c r="DP381" s="118"/>
      <c r="DQ381" s="119"/>
      <c r="DR381" s="117"/>
    </row>
    <row r="382" spans="1:122" s="10" customFormat="1" ht="13.2" customHeight="1" x14ac:dyDescent="0.3">
      <c r="A382" s="179" t="s">
        <v>100</v>
      </c>
      <c r="B382" s="159">
        <v>-1094.2090000000001</v>
      </c>
      <c r="C382" s="115">
        <v>-584.40300000000002</v>
      </c>
      <c r="D382" s="115">
        <v>394.6585</v>
      </c>
      <c r="E382" s="116">
        <v>204.44550000000004</v>
      </c>
      <c r="F382" s="115">
        <v>-1881.1002415999997</v>
      </c>
      <c r="G382" s="115">
        <v>-197.46907679999998</v>
      </c>
      <c r="H382" s="115">
        <v>-1021.7890003</v>
      </c>
      <c r="I382" s="116">
        <v>-805.99572130000001</v>
      </c>
      <c r="J382" s="114">
        <v>-9.9917452000000537</v>
      </c>
      <c r="K382" s="115">
        <v>1276.9386187999999</v>
      </c>
      <c r="L382" s="115">
        <v>4042.6571611999998</v>
      </c>
      <c r="M382" s="116">
        <v>2734.6331817999999</v>
      </c>
      <c r="N382" s="114">
        <v>5353.9620151986646</v>
      </c>
      <c r="O382" s="115">
        <v>2593.6251440460601</v>
      </c>
      <c r="P382" s="115">
        <v>-248.69415747364008</v>
      </c>
      <c r="Q382" s="116">
        <v>7735.7368143294016</v>
      </c>
      <c r="R382" s="114">
        <v>-2925.1060011599993</v>
      </c>
      <c r="S382" s="115">
        <v>8548.6684240100003</v>
      </c>
      <c r="T382" s="115">
        <v>-224.84434407999993</v>
      </c>
      <c r="U382" s="116">
        <v>-4605.3268349912269</v>
      </c>
      <c r="V382" s="114">
        <v>117.67542599999999</v>
      </c>
      <c r="W382" s="115">
        <v>-9407.8329995117183</v>
      </c>
      <c r="X382" s="115">
        <v>-267.51050667114288</v>
      </c>
      <c r="Y382" s="116">
        <v>1860.4169320947267</v>
      </c>
      <c r="Z382" s="114">
        <v>81.125171667823039</v>
      </c>
      <c r="AA382" s="115">
        <v>3533.7350275692547</v>
      </c>
      <c r="AB382" s="115">
        <v>4336.9010926697902</v>
      </c>
      <c r="AC382" s="116">
        <v>-362.10991215326305</v>
      </c>
      <c r="AD382" s="114">
        <v>-1777.7164846360354</v>
      </c>
      <c r="AE382" s="115">
        <v>3852.1274592176169</v>
      </c>
      <c r="AF382" s="115">
        <v>2959.5962137199999</v>
      </c>
      <c r="AG382" s="116">
        <v>1008.1474622999997</v>
      </c>
      <c r="AH382" s="114">
        <v>2608.1122606518147</v>
      </c>
      <c r="AI382" s="115">
        <v>2605.5771052593445</v>
      </c>
      <c r="AJ382" s="115">
        <v>2365.3937035604531</v>
      </c>
      <c r="AK382" s="116">
        <v>-7685.0471866012467</v>
      </c>
      <c r="AL382" s="114">
        <v>-2666.3920102559241</v>
      </c>
      <c r="AM382" s="115">
        <v>-2597.6524152803249</v>
      </c>
      <c r="AN382" s="115">
        <v>-2746.9006344172449</v>
      </c>
      <c r="AO382" s="116">
        <v>-1225.8767231005513</v>
      </c>
      <c r="AP382" s="114">
        <v>-2446.4740918986845</v>
      </c>
      <c r="AQ382" s="115">
        <v>-3405.4150994588672</v>
      </c>
      <c r="AR382" s="115">
        <v>-5597.8469898269996</v>
      </c>
      <c r="AS382" s="116">
        <v>-14244.001550366374</v>
      </c>
      <c r="AT382" s="114">
        <v>73.372205521874918</v>
      </c>
      <c r="AU382" s="115">
        <v>789.03913464947595</v>
      </c>
      <c r="AV382" s="115">
        <v>924.2212466039</v>
      </c>
      <c r="AW382" s="116">
        <v>8580.1766344118332</v>
      </c>
      <c r="AX382" s="114">
        <v>-5949.8447069390122</v>
      </c>
      <c r="AY382" s="115">
        <v>-2234.5849411862869</v>
      </c>
      <c r="AZ382" s="115">
        <v>3737.3687131993292</v>
      </c>
      <c r="BA382" s="116">
        <v>4373.0131112820509</v>
      </c>
      <c r="BB382" s="114">
        <v>3574.2597715667534</v>
      </c>
      <c r="BC382" s="115">
        <v>3819.6785628046132</v>
      </c>
      <c r="BD382" s="115">
        <v>4889.3306377211638</v>
      </c>
      <c r="BE382" s="116">
        <v>1037.5127004820711</v>
      </c>
      <c r="BF382" s="114">
        <v>672.76429999999993</v>
      </c>
      <c r="BG382" s="115">
        <v>905.82860000000005</v>
      </c>
      <c r="BH382" s="115">
        <v>271.43979999999988</v>
      </c>
      <c r="BI382" s="116">
        <v>5325.4437999999991</v>
      </c>
      <c r="BJ382" s="114">
        <v>6114.19894226</v>
      </c>
      <c r="BK382" s="115">
        <v>4212.9615883899996</v>
      </c>
      <c r="BL382" s="115">
        <v>2177.7993134300004</v>
      </c>
      <c r="BM382" s="116">
        <v>6506.7436392799991</v>
      </c>
      <c r="BN382" s="114">
        <v>5014.2185116299997</v>
      </c>
      <c r="BO382" s="115">
        <v>7673.1981587700002</v>
      </c>
      <c r="BP382" s="115">
        <v>13314.85475808</v>
      </c>
      <c r="BQ382" s="116">
        <v>3427.5797497799999</v>
      </c>
      <c r="BR382" s="114">
        <v>2750.7551269399996</v>
      </c>
      <c r="BS382" s="115">
        <v>459.58781151999983</v>
      </c>
      <c r="BT382" s="115">
        <v>2986.89869989</v>
      </c>
      <c r="BU382" s="116">
        <v>6154.6993267099997</v>
      </c>
      <c r="BV382" s="114">
        <v>4678.5900678800008</v>
      </c>
      <c r="BW382" s="115">
        <v>-2735.4406793900002</v>
      </c>
      <c r="BX382" s="115">
        <v>-5054.0003398399986</v>
      </c>
      <c r="BY382" s="116">
        <v>6439.5591046200007</v>
      </c>
      <c r="BZ382" s="114">
        <v>5317.1960071400008</v>
      </c>
      <c r="CA382" s="115">
        <v>4300.8918695699995</v>
      </c>
      <c r="CB382" s="115">
        <v>876.06507757000031</v>
      </c>
      <c r="CC382" s="116">
        <v>5868.1799933599996</v>
      </c>
      <c r="CD382" s="114">
        <v>1822.2121969600003</v>
      </c>
      <c r="CE382" s="115">
        <v>285.29625683999956</v>
      </c>
      <c r="CF382" s="115">
        <v>3851.8443353199991</v>
      </c>
      <c r="CG382" s="116">
        <v>-1395.0190415800002</v>
      </c>
      <c r="CH382" s="115">
        <v>-11724.35680935</v>
      </c>
      <c r="CI382" s="115">
        <v>-1028.59151578</v>
      </c>
      <c r="CJ382" s="115">
        <v>460.90438095000013</v>
      </c>
      <c r="CK382" s="116">
        <v>410.40259213999934</v>
      </c>
      <c r="CL382" s="114">
        <v>-2179.2767952300001</v>
      </c>
      <c r="CM382" s="115">
        <v>-3521.58236915</v>
      </c>
      <c r="CN382" s="115">
        <v>-2699.4706099800001</v>
      </c>
      <c r="CO382" s="115">
        <v>3191.0642788899991</v>
      </c>
      <c r="CP382" s="114">
        <v>-5742.4249642099994</v>
      </c>
      <c r="CQ382" s="115">
        <v>-2445.9875270900002</v>
      </c>
      <c r="CR382" s="115">
        <v>1026.3746747700002</v>
      </c>
      <c r="CS382" s="116">
        <v>-2355.6994969100001</v>
      </c>
      <c r="CT382" s="114">
        <v>-1820.8615612899996</v>
      </c>
      <c r="CU382" s="115">
        <v>3490.4611445499991</v>
      </c>
      <c r="CV382" s="115">
        <v>4056.5268527799999</v>
      </c>
      <c r="CW382" s="116">
        <v>-16742.85584959</v>
      </c>
      <c r="CX382" s="114">
        <v>5497.2893411800005</v>
      </c>
      <c r="CY382" s="115">
        <v>-9139.2669986599994</v>
      </c>
      <c r="CZ382" s="115">
        <v>-5316.2752872000001</v>
      </c>
      <c r="DA382" s="116">
        <v>2729.0920583400002</v>
      </c>
      <c r="DB382" s="114">
        <v>1400.9119639900002</v>
      </c>
      <c r="DC382" s="115">
        <v>1242.2530242399998</v>
      </c>
      <c r="DD382" s="115">
        <v>2355.69398254</v>
      </c>
      <c r="DE382" s="116">
        <v>3590.7639374400001</v>
      </c>
      <c r="DF382" s="114">
        <v>2059.3670053599999</v>
      </c>
      <c r="DG382" s="115">
        <v>490.66673472000105</v>
      </c>
      <c r="DH382" s="115">
        <v>1070.2771974100003</v>
      </c>
      <c r="DI382" s="116">
        <v>2182.1100102100022</v>
      </c>
      <c r="DJ382" s="114">
        <v>708.51789367999993</v>
      </c>
      <c r="DK382" s="115">
        <v>-1596.5708797400007</v>
      </c>
      <c r="DL382" s="115">
        <v>1229.1146548800002</v>
      </c>
      <c r="DM382" s="116">
        <v>6081.37824034</v>
      </c>
      <c r="DN382" s="114">
        <v>-149.08499940000047</v>
      </c>
      <c r="DO382" s="115">
        <v>2145.96881558</v>
      </c>
      <c r="DP382" s="115">
        <v>1674.1241869300002</v>
      </c>
      <c r="DQ382" s="116">
        <v>-1925.4873822200002</v>
      </c>
      <c r="DR382" s="114">
        <v>481.55538100999979</v>
      </c>
    </row>
    <row r="383" spans="1:122" s="10" customFormat="1" ht="13.2" customHeight="1" x14ac:dyDescent="0.3">
      <c r="A383" s="173" t="s">
        <v>90</v>
      </c>
      <c r="B383" s="160">
        <v>812.42599999999993</v>
      </c>
      <c r="C383" s="118">
        <v>1047.588</v>
      </c>
      <c r="D383" s="118">
        <v>1807.2804999999998</v>
      </c>
      <c r="E383" s="119">
        <v>1805.6124999999997</v>
      </c>
      <c r="F383" s="118">
        <v>1399.4047584</v>
      </c>
      <c r="G383" s="118">
        <v>1396.0189232</v>
      </c>
      <c r="H383" s="118">
        <v>1383.4159997000002</v>
      </c>
      <c r="I383" s="119">
        <v>1805.3282786999998</v>
      </c>
      <c r="J383" s="117">
        <v>1786.0832547999998</v>
      </c>
      <c r="K383" s="118">
        <v>3676.0956188</v>
      </c>
      <c r="L383" s="118">
        <v>6295.1291612000005</v>
      </c>
      <c r="M383" s="119">
        <v>6000.6301818000002</v>
      </c>
      <c r="N383" s="117">
        <v>8085.4020151986642</v>
      </c>
      <c r="O383" s="118">
        <v>5571.7861440460601</v>
      </c>
      <c r="P383" s="118">
        <v>5445.6788425263603</v>
      </c>
      <c r="Q383" s="119">
        <v>14302.389314329401</v>
      </c>
      <c r="R383" s="117">
        <v>4120.7239988399997</v>
      </c>
      <c r="S383" s="118">
        <v>14123.708924009999</v>
      </c>
      <c r="T383" s="118">
        <v>4186.1591559200006</v>
      </c>
      <c r="U383" s="119">
        <v>6023.2623199160007</v>
      </c>
      <c r="V383" s="117">
        <v>2929.7244259999998</v>
      </c>
      <c r="W383" s="118">
        <v>4658.5129999999999</v>
      </c>
      <c r="X383" s="118">
        <v>3429.5937999999996</v>
      </c>
      <c r="Y383" s="119">
        <v>4908.13166</v>
      </c>
      <c r="Z383" s="117">
        <v>3495.9261716678229</v>
      </c>
      <c r="AA383" s="118">
        <v>6499.4890275692551</v>
      </c>
      <c r="AB383" s="118">
        <v>7947.7755894959628</v>
      </c>
      <c r="AC383" s="119">
        <v>3094.8024308490567</v>
      </c>
      <c r="AD383" s="117">
        <v>1833.1799372999999</v>
      </c>
      <c r="AE383" s="118">
        <v>12174.013851551601</v>
      </c>
      <c r="AF383" s="118">
        <v>7069.4531137199992</v>
      </c>
      <c r="AG383" s="119">
        <v>6083.6305622999998</v>
      </c>
      <c r="AH383" s="117">
        <v>6001.7673739574784</v>
      </c>
      <c r="AI383" s="118">
        <v>12109.619285996649</v>
      </c>
      <c r="AJ383" s="118">
        <v>6812.5276335531289</v>
      </c>
      <c r="AK383" s="119">
        <v>2752.4032960037352</v>
      </c>
      <c r="AL383" s="117">
        <v>1621.4552099100911</v>
      </c>
      <c r="AM383" s="118">
        <v>2834.3282847196751</v>
      </c>
      <c r="AN383" s="118">
        <v>1240.5062655827555</v>
      </c>
      <c r="AO383" s="119">
        <v>2708.3367507275739</v>
      </c>
      <c r="AP383" s="117">
        <v>1261.1851081013153</v>
      </c>
      <c r="AQ383" s="118">
        <v>1472.6175402994338</v>
      </c>
      <c r="AR383" s="118">
        <v>1630.9748101729997</v>
      </c>
      <c r="AS383" s="119">
        <v>3611.0017496336259</v>
      </c>
      <c r="AT383" s="117">
        <v>3325.3245355999998</v>
      </c>
      <c r="AU383" s="118">
        <v>4020.0688456113899</v>
      </c>
      <c r="AV383" s="118">
        <v>2621.2834466039003</v>
      </c>
      <c r="AW383" s="119">
        <v>17283.270324842651</v>
      </c>
      <c r="AX383" s="117">
        <v>2031.1758632758335</v>
      </c>
      <c r="AY383" s="118">
        <v>2016.7596390207718</v>
      </c>
      <c r="AZ383" s="118">
        <v>5764.0674471959119</v>
      </c>
      <c r="BA383" s="119">
        <v>6264.3482517117382</v>
      </c>
      <c r="BB383" s="117">
        <v>5076.1649517181213</v>
      </c>
      <c r="BC383" s="118">
        <v>5781.4505528925038</v>
      </c>
      <c r="BD383" s="118">
        <v>7145.8778377211638</v>
      </c>
      <c r="BE383" s="119">
        <v>3569.9263099371797</v>
      </c>
      <c r="BF383" s="117">
        <v>2658.3987999999999</v>
      </c>
      <c r="BG383" s="118">
        <v>4267.3341</v>
      </c>
      <c r="BH383" s="118">
        <v>3478.6743000000006</v>
      </c>
      <c r="BI383" s="119">
        <v>10077.7631</v>
      </c>
      <c r="BJ383" s="117">
        <v>9016.1682634900008</v>
      </c>
      <c r="BK383" s="118">
        <v>7931.4021945000004</v>
      </c>
      <c r="BL383" s="118">
        <v>6534.4099066299996</v>
      </c>
      <c r="BM383" s="119">
        <v>11388.713545629998</v>
      </c>
      <c r="BN383" s="117">
        <v>10491.32452792</v>
      </c>
      <c r="BO383" s="118">
        <v>16107.540634600002</v>
      </c>
      <c r="BP383" s="118">
        <v>18532.322533710001</v>
      </c>
      <c r="BQ383" s="119">
        <v>9910.2105914699987</v>
      </c>
      <c r="BR383" s="117">
        <v>7638.7830367000006</v>
      </c>
      <c r="BS383" s="118">
        <v>6284.6390558200001</v>
      </c>
      <c r="BT383" s="118">
        <v>7833.6704547100007</v>
      </c>
      <c r="BU383" s="119">
        <v>17276.611904490001</v>
      </c>
      <c r="BV383" s="117">
        <v>10128.7794708</v>
      </c>
      <c r="BW383" s="118">
        <v>9635.9694260399992</v>
      </c>
      <c r="BX383" s="118">
        <v>11217.372682859999</v>
      </c>
      <c r="BY383" s="119">
        <v>15534.687142710001</v>
      </c>
      <c r="BZ383" s="117">
        <v>14837.605554899999</v>
      </c>
      <c r="CA383" s="118">
        <v>12007.97895226</v>
      </c>
      <c r="CB383" s="118">
        <v>10365.921736009999</v>
      </c>
      <c r="CC383" s="119">
        <v>13944.157172159998</v>
      </c>
      <c r="CD383" s="117">
        <v>21561.306174199999</v>
      </c>
      <c r="CE383" s="118">
        <v>16756.230132420002</v>
      </c>
      <c r="CF383" s="118">
        <v>13087.105447679998</v>
      </c>
      <c r="CG383" s="119">
        <v>11005.09588628</v>
      </c>
      <c r="CH383" s="118">
        <v>9728.3469914300003</v>
      </c>
      <c r="CI383" s="118">
        <v>12243.1213541</v>
      </c>
      <c r="CJ383" s="118">
        <v>9917.5412898300001</v>
      </c>
      <c r="CK383" s="119">
        <v>12755.347147</v>
      </c>
      <c r="CL383" s="117">
        <v>12209.73406909</v>
      </c>
      <c r="CM383" s="118">
        <v>11288.410661279999</v>
      </c>
      <c r="CN383" s="118">
        <v>7491.3193379699987</v>
      </c>
      <c r="CO383" s="118">
        <v>12913.850181629999</v>
      </c>
      <c r="CP383" s="117">
        <v>7706.6185785600001</v>
      </c>
      <c r="CQ383" s="118">
        <v>10957.450289119999</v>
      </c>
      <c r="CR383" s="118">
        <v>12883.4527199</v>
      </c>
      <c r="CS383" s="119">
        <v>18492.05099376</v>
      </c>
      <c r="CT383" s="117">
        <v>5816.0686475599996</v>
      </c>
      <c r="CU383" s="118">
        <v>14006.280241100001</v>
      </c>
      <c r="CV383" s="118">
        <v>15634.888956819999</v>
      </c>
      <c r="CW383" s="119">
        <v>9935.0302971000001</v>
      </c>
      <c r="CX383" s="117">
        <v>13299.992237089999</v>
      </c>
      <c r="CY383" s="118">
        <v>6972.7205883799998</v>
      </c>
      <c r="CZ383" s="118">
        <v>4163.4563401899995</v>
      </c>
      <c r="DA383" s="119">
        <v>13852.204585269999</v>
      </c>
      <c r="DB383" s="117">
        <v>10972.604753340001</v>
      </c>
      <c r="DC383" s="118">
        <v>10687.593260369998</v>
      </c>
      <c r="DD383" s="118">
        <v>9963.2160157500002</v>
      </c>
      <c r="DE383" s="119">
        <v>21330.56892781</v>
      </c>
      <c r="DF383" s="117">
        <v>12392.296653670001</v>
      </c>
      <c r="DG383" s="118">
        <v>14814.52042601</v>
      </c>
      <c r="DH383" s="118">
        <v>9067.6587701700009</v>
      </c>
      <c r="DI383" s="119">
        <v>21126.375758990001</v>
      </c>
      <c r="DJ383" s="117">
        <v>12323.014211140002</v>
      </c>
      <c r="DK383" s="118">
        <v>12876.757106910001</v>
      </c>
      <c r="DL383" s="118">
        <v>13614.51363818</v>
      </c>
      <c r="DM383" s="119">
        <v>26502.713976520001</v>
      </c>
      <c r="DN383" s="117">
        <v>12576.336514629998</v>
      </c>
      <c r="DO383" s="118">
        <v>16467.425727239999</v>
      </c>
      <c r="DP383" s="118">
        <v>15375.590189140003</v>
      </c>
      <c r="DQ383" s="119">
        <v>19007.78581261</v>
      </c>
      <c r="DR383" s="117">
        <v>12688.816933440001</v>
      </c>
    </row>
    <row r="384" spans="1:122" s="10" customFormat="1" ht="13.2" customHeight="1" x14ac:dyDescent="0.3">
      <c r="A384" s="173" t="s">
        <v>82</v>
      </c>
      <c r="B384" s="160">
        <v>1906.6349999999998</v>
      </c>
      <c r="C384" s="118">
        <v>1631.991</v>
      </c>
      <c r="D384" s="118">
        <v>1412.6220000000001</v>
      </c>
      <c r="E384" s="119">
        <v>1601.1669999999999</v>
      </c>
      <c r="F384" s="118">
        <v>3280.5050000000001</v>
      </c>
      <c r="G384" s="118">
        <v>1593.4880000000001</v>
      </c>
      <c r="H384" s="118">
        <v>2405.2049999999999</v>
      </c>
      <c r="I384" s="119">
        <v>2611.3239999999996</v>
      </c>
      <c r="J384" s="117">
        <v>1796.075</v>
      </c>
      <c r="K384" s="118">
        <v>2399.1570000000002</v>
      </c>
      <c r="L384" s="118">
        <v>2252.4719999999998</v>
      </c>
      <c r="M384" s="119">
        <v>3265.9969999999998</v>
      </c>
      <c r="N384" s="117">
        <v>2731.44</v>
      </c>
      <c r="O384" s="118">
        <v>2978.1610000000001</v>
      </c>
      <c r="P384" s="118">
        <v>5694.3729999999996</v>
      </c>
      <c r="Q384" s="119">
        <v>6566.6525000000001</v>
      </c>
      <c r="R384" s="117">
        <v>7045.83</v>
      </c>
      <c r="S384" s="118">
        <v>5575.0405000000001</v>
      </c>
      <c r="T384" s="118">
        <v>4411.0034999999998</v>
      </c>
      <c r="U384" s="119">
        <v>10628.589154907226</v>
      </c>
      <c r="V384" s="117">
        <v>2812.049</v>
      </c>
      <c r="W384" s="118">
        <v>14066.345999511719</v>
      </c>
      <c r="X384" s="118">
        <v>3697.1043066711427</v>
      </c>
      <c r="Y384" s="119">
        <v>3047.7147279052733</v>
      </c>
      <c r="Z384" s="117">
        <v>3414.8010000000004</v>
      </c>
      <c r="AA384" s="118">
        <v>2965.7539999999999</v>
      </c>
      <c r="AB384" s="118">
        <v>3610.8744968261717</v>
      </c>
      <c r="AC384" s="119">
        <v>3456.9123430023201</v>
      </c>
      <c r="AD384" s="117">
        <v>3610.896421936035</v>
      </c>
      <c r="AE384" s="118">
        <v>8321.886392333985</v>
      </c>
      <c r="AF384" s="118">
        <v>4109.8568999999998</v>
      </c>
      <c r="AG384" s="119">
        <v>5075.4831000000004</v>
      </c>
      <c r="AH384" s="117">
        <v>3393.6551133056641</v>
      </c>
      <c r="AI384" s="118">
        <v>9504.0421807373041</v>
      </c>
      <c r="AJ384" s="118">
        <v>4447.1339299926758</v>
      </c>
      <c r="AK384" s="119">
        <v>10437.450482604982</v>
      </c>
      <c r="AL384" s="117">
        <v>4287.8472201660152</v>
      </c>
      <c r="AM384" s="118">
        <v>5431.9807000000001</v>
      </c>
      <c r="AN384" s="118">
        <v>3987.4069</v>
      </c>
      <c r="AO384" s="119">
        <v>3934.2134738281252</v>
      </c>
      <c r="AP384" s="117">
        <v>3707.6592000000001</v>
      </c>
      <c r="AQ384" s="118">
        <v>4878.0326397583012</v>
      </c>
      <c r="AR384" s="118">
        <v>7228.8217999999997</v>
      </c>
      <c r="AS384" s="119">
        <v>17855.0033</v>
      </c>
      <c r="AT384" s="117">
        <v>3251.9523300781252</v>
      </c>
      <c r="AU384" s="118">
        <v>3231.0297109619146</v>
      </c>
      <c r="AV384" s="118">
        <v>1697.0621999999998</v>
      </c>
      <c r="AW384" s="119">
        <v>8703.0936904308201</v>
      </c>
      <c r="AX384" s="117">
        <v>7981.020570214846</v>
      </c>
      <c r="AY384" s="118">
        <v>4251.3445802070582</v>
      </c>
      <c r="AZ384" s="118">
        <v>2026.6987339965822</v>
      </c>
      <c r="BA384" s="119">
        <v>1891.3351404296877</v>
      </c>
      <c r="BB384" s="117">
        <v>1501.9051801513674</v>
      </c>
      <c r="BC384" s="118">
        <v>1961.771990087891</v>
      </c>
      <c r="BD384" s="118">
        <v>2256.5472</v>
      </c>
      <c r="BE384" s="119">
        <v>2532.4136094551086</v>
      </c>
      <c r="BF384" s="117">
        <v>1985.6345000000001</v>
      </c>
      <c r="BG384" s="118">
        <v>3361.5054999999998</v>
      </c>
      <c r="BH384" s="118">
        <v>3207.2345</v>
      </c>
      <c r="BI384" s="119">
        <v>4752.319300000001</v>
      </c>
      <c r="BJ384" s="117">
        <v>2901.9693212300003</v>
      </c>
      <c r="BK384" s="118">
        <v>3718.4406061099999</v>
      </c>
      <c r="BL384" s="118">
        <v>4356.6105932</v>
      </c>
      <c r="BM384" s="119">
        <v>4881.9699063499993</v>
      </c>
      <c r="BN384" s="117">
        <v>5477.1060162900003</v>
      </c>
      <c r="BO384" s="118">
        <v>8434.3424758299989</v>
      </c>
      <c r="BP384" s="118">
        <v>5217.4677756300007</v>
      </c>
      <c r="BQ384" s="119">
        <v>6482.6308416900001</v>
      </c>
      <c r="BR384" s="117">
        <v>4888.0279097599996</v>
      </c>
      <c r="BS384" s="118">
        <v>5825.0512442999998</v>
      </c>
      <c r="BT384" s="118">
        <v>4846.7717548200008</v>
      </c>
      <c r="BU384" s="119">
        <v>11121.91257778</v>
      </c>
      <c r="BV384" s="117">
        <v>5450.1894029199993</v>
      </c>
      <c r="BW384" s="118">
        <v>12371.410105430001</v>
      </c>
      <c r="BX384" s="118">
        <v>16271.3730227</v>
      </c>
      <c r="BY384" s="119">
        <v>9095.1280380900007</v>
      </c>
      <c r="BZ384" s="117">
        <v>9520.4095477600004</v>
      </c>
      <c r="CA384" s="118">
        <v>7707.08708269</v>
      </c>
      <c r="CB384" s="118">
        <v>9489.8566584399996</v>
      </c>
      <c r="CC384" s="119">
        <v>8075.9771787999998</v>
      </c>
      <c r="CD384" s="117">
        <v>19739.093977240002</v>
      </c>
      <c r="CE384" s="118">
        <v>16470.933875579998</v>
      </c>
      <c r="CF384" s="118">
        <v>9235.26111236</v>
      </c>
      <c r="CG384" s="119">
        <v>12400.114927860002</v>
      </c>
      <c r="CH384" s="118">
        <v>21452.703800780004</v>
      </c>
      <c r="CI384" s="118">
        <v>13271.712869880001</v>
      </c>
      <c r="CJ384" s="118">
        <v>9456.6369088800002</v>
      </c>
      <c r="CK384" s="119">
        <v>12344.944554860002</v>
      </c>
      <c r="CL384" s="117">
        <v>14389.01086432</v>
      </c>
      <c r="CM384" s="118">
        <v>14809.99303043</v>
      </c>
      <c r="CN384" s="118">
        <v>10190.789947949999</v>
      </c>
      <c r="CO384" s="118">
        <v>9722.7859027400009</v>
      </c>
      <c r="CP384" s="117">
        <v>13449.043542769999</v>
      </c>
      <c r="CQ384" s="118">
        <v>13403.43781621</v>
      </c>
      <c r="CR384" s="118">
        <v>11857.07804513</v>
      </c>
      <c r="CS384" s="119">
        <v>20847.750490669998</v>
      </c>
      <c r="CT384" s="117">
        <v>7636.9302088499999</v>
      </c>
      <c r="CU384" s="118">
        <v>10515.81909655</v>
      </c>
      <c r="CV384" s="118">
        <v>11578.362104039999</v>
      </c>
      <c r="CW384" s="119">
        <v>26677.886146689998</v>
      </c>
      <c r="CX384" s="117">
        <v>7802.7028959100007</v>
      </c>
      <c r="CY384" s="118">
        <v>16111.987587039999</v>
      </c>
      <c r="CZ384" s="118">
        <v>9479.7316273899996</v>
      </c>
      <c r="DA384" s="119">
        <v>11123.112526930001</v>
      </c>
      <c r="DB384" s="117">
        <v>9571.6927893499997</v>
      </c>
      <c r="DC384" s="118">
        <v>9445.3402361300014</v>
      </c>
      <c r="DD384" s="118">
        <v>7607.5220332099998</v>
      </c>
      <c r="DE384" s="119">
        <v>17739.804990369998</v>
      </c>
      <c r="DF384" s="117">
        <v>10332.929648309999</v>
      </c>
      <c r="DG384" s="118">
        <v>14323.85369129</v>
      </c>
      <c r="DH384" s="118">
        <v>7997.3815727600004</v>
      </c>
      <c r="DI384" s="119">
        <v>18944.265748779999</v>
      </c>
      <c r="DJ384" s="117">
        <v>11614.496317460002</v>
      </c>
      <c r="DK384" s="118">
        <v>14473.327986650002</v>
      </c>
      <c r="DL384" s="118">
        <v>12385.3989833</v>
      </c>
      <c r="DM384" s="119">
        <v>20421.335736180001</v>
      </c>
      <c r="DN384" s="117">
        <v>12725.42151403</v>
      </c>
      <c r="DO384" s="118">
        <v>14321.45691166</v>
      </c>
      <c r="DP384" s="118">
        <v>13701.46600221</v>
      </c>
      <c r="DQ384" s="119">
        <v>20933.273194829999</v>
      </c>
      <c r="DR384" s="117">
        <v>12207.26155243</v>
      </c>
    </row>
    <row r="385" spans="1:122" s="10" customFormat="1" ht="13.2" customHeight="1" x14ac:dyDescent="0.3">
      <c r="A385" s="175" t="s">
        <v>0</v>
      </c>
      <c r="B385" s="151"/>
      <c r="C385" s="91"/>
      <c r="D385" s="91"/>
      <c r="E385" s="92"/>
      <c r="F385" s="91"/>
      <c r="G385" s="91"/>
      <c r="H385" s="91"/>
      <c r="I385" s="92"/>
      <c r="J385" s="90"/>
      <c r="K385" s="91"/>
      <c r="L385" s="91"/>
      <c r="M385" s="92"/>
      <c r="N385" s="90"/>
      <c r="O385" s="91"/>
      <c r="P385" s="91"/>
      <c r="Q385" s="92"/>
      <c r="R385" s="90"/>
      <c r="S385" s="91"/>
      <c r="T385" s="91"/>
      <c r="U385" s="92"/>
      <c r="V385" s="90"/>
      <c r="W385" s="91"/>
      <c r="X385" s="91"/>
      <c r="Y385" s="92"/>
      <c r="Z385" s="90"/>
      <c r="AA385" s="91"/>
      <c r="AB385" s="91"/>
      <c r="AC385" s="92"/>
      <c r="AD385" s="90"/>
      <c r="AE385" s="91"/>
      <c r="AF385" s="91"/>
      <c r="AG385" s="92"/>
      <c r="AH385" s="90"/>
      <c r="AI385" s="91"/>
      <c r="AJ385" s="91"/>
      <c r="AK385" s="92"/>
      <c r="AL385" s="90"/>
      <c r="AM385" s="91"/>
      <c r="AN385" s="91"/>
      <c r="AO385" s="92"/>
      <c r="AP385" s="90"/>
      <c r="AQ385" s="91"/>
      <c r="AR385" s="91"/>
      <c r="AS385" s="92"/>
      <c r="AT385" s="90"/>
      <c r="AU385" s="91"/>
      <c r="AV385" s="91"/>
      <c r="AW385" s="92"/>
      <c r="AX385" s="90"/>
      <c r="AY385" s="91"/>
      <c r="AZ385" s="91"/>
      <c r="BA385" s="92"/>
      <c r="BB385" s="90"/>
      <c r="BC385" s="91"/>
      <c r="BD385" s="91"/>
      <c r="BE385" s="92"/>
      <c r="BF385" s="90"/>
      <c r="BG385" s="91"/>
      <c r="BH385" s="91"/>
      <c r="BI385" s="92"/>
      <c r="BJ385" s="90"/>
      <c r="BK385" s="91"/>
      <c r="BL385" s="91"/>
      <c r="BM385" s="92"/>
      <c r="BN385" s="90"/>
      <c r="BO385" s="91"/>
      <c r="BP385" s="91"/>
      <c r="BQ385" s="92"/>
      <c r="BR385" s="90"/>
      <c r="BS385" s="91"/>
      <c r="BT385" s="91"/>
      <c r="BU385" s="92"/>
      <c r="BV385" s="90"/>
      <c r="BW385" s="91"/>
      <c r="BX385" s="91"/>
      <c r="BY385" s="92"/>
      <c r="BZ385" s="90"/>
      <c r="CA385" s="91"/>
      <c r="CB385" s="91"/>
      <c r="CC385" s="92"/>
      <c r="CD385" s="90"/>
      <c r="CE385" s="91"/>
      <c r="CF385" s="91"/>
      <c r="CG385" s="92"/>
      <c r="CH385" s="91"/>
      <c r="CI385" s="91"/>
      <c r="CJ385" s="91"/>
      <c r="CK385" s="92"/>
      <c r="CL385" s="90"/>
      <c r="CM385" s="91"/>
      <c r="CN385" s="91"/>
      <c r="CO385" s="91"/>
      <c r="CP385" s="90"/>
      <c r="CQ385" s="91"/>
      <c r="CR385" s="91"/>
      <c r="CS385" s="92"/>
      <c r="CT385" s="90"/>
      <c r="CU385" s="91"/>
      <c r="CV385" s="91"/>
      <c r="CW385" s="92"/>
      <c r="CX385" s="90"/>
      <c r="CY385" s="91"/>
      <c r="CZ385" s="91"/>
      <c r="DA385" s="92"/>
      <c r="DB385" s="90"/>
      <c r="DC385" s="91"/>
      <c r="DD385" s="91"/>
      <c r="DE385" s="92"/>
      <c r="DF385" s="90"/>
      <c r="DG385" s="91"/>
      <c r="DH385" s="91"/>
      <c r="DI385" s="92"/>
      <c r="DJ385" s="90"/>
      <c r="DK385" s="91"/>
      <c r="DL385" s="91"/>
      <c r="DM385" s="92"/>
      <c r="DN385" s="90"/>
      <c r="DO385" s="91"/>
      <c r="DP385" s="91"/>
      <c r="DQ385" s="92"/>
      <c r="DR385" s="90"/>
    </row>
    <row r="386" spans="1:122" s="10" customFormat="1" ht="13.2" customHeight="1" x14ac:dyDescent="0.3">
      <c r="A386" s="172" t="s">
        <v>5</v>
      </c>
      <c r="B386" s="158">
        <v>-30.951000000000001</v>
      </c>
      <c r="C386" s="112">
        <v>-112.19103437761274</v>
      </c>
      <c r="D386" s="112">
        <v>-52.216999999999999</v>
      </c>
      <c r="E386" s="113">
        <v>-43.261000000000003</v>
      </c>
      <c r="F386" s="112">
        <v>-47.875999999999998</v>
      </c>
      <c r="G386" s="112">
        <v>-102.13869330644765</v>
      </c>
      <c r="H386" s="112">
        <v>-86.442000000000007</v>
      </c>
      <c r="I386" s="113">
        <v>-150.852</v>
      </c>
      <c r="J386" s="111">
        <v>-60.969000000000001</v>
      </c>
      <c r="K386" s="112">
        <v>-88.340494709770852</v>
      </c>
      <c r="L386" s="112">
        <v>-5.1361767753279857</v>
      </c>
      <c r="M386" s="113">
        <v>-79.23144651298233</v>
      </c>
      <c r="N386" s="111">
        <v>-200.67499999999998</v>
      </c>
      <c r="O386" s="112">
        <v>-82.60799999999999</v>
      </c>
      <c r="P386" s="112">
        <v>-58.933999999999997</v>
      </c>
      <c r="Q386" s="113">
        <v>9286.5680000000011</v>
      </c>
      <c r="R386" s="111">
        <v>-62.811999999999998</v>
      </c>
      <c r="S386" s="112">
        <v>8468.7000000000007</v>
      </c>
      <c r="T386" s="112">
        <v>-51.911999999999999</v>
      </c>
      <c r="U386" s="113">
        <v>-5551.3440000000001</v>
      </c>
      <c r="V386" s="111">
        <v>-55.372</v>
      </c>
      <c r="W386" s="112">
        <v>-10322.883</v>
      </c>
      <c r="X386" s="112">
        <v>-55.372</v>
      </c>
      <c r="Y386" s="113">
        <v>0</v>
      </c>
      <c r="Z386" s="111">
        <v>-58.832999999999998</v>
      </c>
      <c r="AA386" s="112">
        <v>2004.8</v>
      </c>
      <c r="AB386" s="112">
        <v>4693.1670000000004</v>
      </c>
      <c r="AC386" s="113">
        <v>0</v>
      </c>
      <c r="AD386" s="111">
        <v>-143.77099999999999</v>
      </c>
      <c r="AE386" s="112">
        <v>5672.5839999999998</v>
      </c>
      <c r="AF386" s="112">
        <v>2859.9209999999998</v>
      </c>
      <c r="AG386" s="113">
        <v>2973.971</v>
      </c>
      <c r="AH386" s="111">
        <v>3824.0859999999998</v>
      </c>
      <c r="AI386" s="112">
        <v>4333.3209999999999</v>
      </c>
      <c r="AJ386" s="112">
        <v>2813.9720000000002</v>
      </c>
      <c r="AK386" s="113">
        <v>-6326.6580000000004</v>
      </c>
      <c r="AL386" s="111">
        <v>-1419.6410000000001</v>
      </c>
      <c r="AM386" s="112">
        <v>-1346.806</v>
      </c>
      <c r="AN386" s="112">
        <v>-769.92700000000002</v>
      </c>
      <c r="AO386" s="113">
        <v>-957.71900000000005</v>
      </c>
      <c r="AP386" s="111">
        <v>-1237.0840000000001</v>
      </c>
      <c r="AQ386" s="112">
        <v>-1672.1469999999999</v>
      </c>
      <c r="AR386" s="112">
        <v>-5041.7740000000003</v>
      </c>
      <c r="AS386" s="113">
        <v>-15451.418</v>
      </c>
      <c r="AT386" s="111">
        <v>-69.215999999999994</v>
      </c>
      <c r="AU386" s="112">
        <v>0</v>
      </c>
      <c r="AV386" s="112">
        <v>-69.215999999999994</v>
      </c>
      <c r="AW386" s="113">
        <v>0</v>
      </c>
      <c r="AX386" s="111">
        <v>-69.215999999999994</v>
      </c>
      <c r="AY386" s="112">
        <v>0</v>
      </c>
      <c r="AZ386" s="112">
        <v>-69.215999999999994</v>
      </c>
      <c r="BA386" s="113">
        <v>0</v>
      </c>
      <c r="BB386" s="111">
        <v>0</v>
      </c>
      <c r="BC386" s="112">
        <v>0</v>
      </c>
      <c r="BD386" s="112">
        <v>0</v>
      </c>
      <c r="BE386" s="113">
        <v>0</v>
      </c>
      <c r="BF386" s="111">
        <v>0</v>
      </c>
      <c r="BG386" s="112">
        <v>0</v>
      </c>
      <c r="BH386" s="112">
        <v>0</v>
      </c>
      <c r="BI386" s="113">
        <v>0</v>
      </c>
      <c r="BJ386" s="111">
        <v>0</v>
      </c>
      <c r="BK386" s="112">
        <v>0</v>
      </c>
      <c r="BL386" s="112">
        <v>0</v>
      </c>
      <c r="BM386" s="113">
        <v>0</v>
      </c>
      <c r="BN386" s="111">
        <v>0</v>
      </c>
      <c r="BO386" s="112">
        <v>0</v>
      </c>
      <c r="BP386" s="112">
        <v>0</v>
      </c>
      <c r="BQ386" s="113">
        <v>0</v>
      </c>
      <c r="BR386" s="111">
        <v>0</v>
      </c>
      <c r="BS386" s="112">
        <v>0</v>
      </c>
      <c r="BT386" s="112">
        <v>0</v>
      </c>
      <c r="BU386" s="113">
        <v>0</v>
      </c>
      <c r="BV386" s="111">
        <v>0</v>
      </c>
      <c r="BW386" s="112">
        <v>0</v>
      </c>
      <c r="BX386" s="112">
        <v>0</v>
      </c>
      <c r="BY386" s="113">
        <v>0</v>
      </c>
      <c r="BZ386" s="111">
        <v>0</v>
      </c>
      <c r="CA386" s="112">
        <v>0</v>
      </c>
      <c r="CB386" s="112">
        <v>0</v>
      </c>
      <c r="CC386" s="113">
        <v>0</v>
      </c>
      <c r="CD386" s="111">
        <v>0</v>
      </c>
      <c r="CE386" s="112">
        <v>0</v>
      </c>
      <c r="CF386" s="112">
        <v>0</v>
      </c>
      <c r="CG386" s="113">
        <v>0</v>
      </c>
      <c r="CH386" s="112">
        <v>0</v>
      </c>
      <c r="CI386" s="112">
        <v>0</v>
      </c>
      <c r="CJ386" s="112">
        <v>0</v>
      </c>
      <c r="CK386" s="113">
        <v>0</v>
      </c>
      <c r="CL386" s="111">
        <v>0</v>
      </c>
      <c r="CM386" s="112">
        <v>0</v>
      </c>
      <c r="CN386" s="112">
        <v>0</v>
      </c>
      <c r="CO386" s="112">
        <v>0</v>
      </c>
      <c r="CP386" s="111">
        <v>0</v>
      </c>
      <c r="CQ386" s="112">
        <v>0</v>
      </c>
      <c r="CR386" s="112">
        <v>0</v>
      </c>
      <c r="CS386" s="113">
        <v>0</v>
      </c>
      <c r="CT386" s="111">
        <v>0</v>
      </c>
      <c r="CU386" s="112">
        <v>0</v>
      </c>
      <c r="CV386" s="112">
        <v>0</v>
      </c>
      <c r="CW386" s="113">
        <v>0</v>
      </c>
      <c r="CX386" s="111">
        <v>0</v>
      </c>
      <c r="CY386" s="112">
        <v>0</v>
      </c>
      <c r="CZ386" s="112">
        <v>0</v>
      </c>
      <c r="DA386" s="113">
        <v>0</v>
      </c>
      <c r="DB386" s="111">
        <v>0</v>
      </c>
      <c r="DC386" s="112">
        <v>0</v>
      </c>
      <c r="DD386" s="112">
        <v>0</v>
      </c>
      <c r="DE386" s="113">
        <v>0</v>
      </c>
      <c r="DF386" s="111">
        <v>0</v>
      </c>
      <c r="DG386" s="112">
        <v>0</v>
      </c>
      <c r="DH386" s="112">
        <v>0</v>
      </c>
      <c r="DI386" s="113">
        <v>0</v>
      </c>
      <c r="DJ386" s="111">
        <v>0</v>
      </c>
      <c r="DK386" s="112">
        <v>0</v>
      </c>
      <c r="DL386" s="112">
        <v>0</v>
      </c>
      <c r="DM386" s="113">
        <v>0</v>
      </c>
      <c r="DN386" s="111">
        <v>0</v>
      </c>
      <c r="DO386" s="112">
        <v>0</v>
      </c>
      <c r="DP386" s="112">
        <v>0</v>
      </c>
      <c r="DQ386" s="113">
        <v>0</v>
      </c>
      <c r="DR386" s="111">
        <v>0</v>
      </c>
    </row>
    <row r="387" spans="1:122" s="10" customFormat="1" ht="13.2" customHeight="1" x14ac:dyDescent="0.3">
      <c r="A387" s="69" t="s">
        <v>80</v>
      </c>
      <c r="B387" s="158">
        <v>0</v>
      </c>
      <c r="C387" s="112">
        <v>2.96562238725225E-3</v>
      </c>
      <c r="D387" s="112">
        <v>0</v>
      </c>
      <c r="E387" s="113">
        <v>0</v>
      </c>
      <c r="F387" s="112">
        <v>0</v>
      </c>
      <c r="G387" s="112">
        <v>8.3066935523533163E-3</v>
      </c>
      <c r="H387" s="112">
        <v>0</v>
      </c>
      <c r="I387" s="113">
        <v>0</v>
      </c>
      <c r="J387" s="111">
        <v>0</v>
      </c>
      <c r="K387" s="112">
        <v>4.7685052902291503</v>
      </c>
      <c r="L387" s="112">
        <v>44.147823224672017</v>
      </c>
      <c r="M387" s="113">
        <v>8.5765534870176587</v>
      </c>
      <c r="N387" s="111">
        <v>0</v>
      </c>
      <c r="O387" s="112">
        <v>0</v>
      </c>
      <c r="P387" s="112">
        <v>0</v>
      </c>
      <c r="Q387" s="113">
        <v>9349.7610000000004</v>
      </c>
      <c r="R387" s="111">
        <v>0</v>
      </c>
      <c r="S387" s="112">
        <v>9835.7000000000007</v>
      </c>
      <c r="T387" s="112">
        <v>0</v>
      </c>
      <c r="U387" s="113">
        <v>1119.0150000000001</v>
      </c>
      <c r="V387" s="111">
        <v>0</v>
      </c>
      <c r="W387" s="112">
        <v>0</v>
      </c>
      <c r="X387" s="112">
        <v>0</v>
      </c>
      <c r="Y387" s="113">
        <v>0</v>
      </c>
      <c r="Z387" s="111">
        <v>0</v>
      </c>
      <c r="AA387" s="112">
        <v>2004.8</v>
      </c>
      <c r="AB387" s="112">
        <v>4752</v>
      </c>
      <c r="AC387" s="113">
        <v>0</v>
      </c>
      <c r="AD387" s="111">
        <v>0</v>
      </c>
      <c r="AE387" s="112">
        <v>9971.7620000000006</v>
      </c>
      <c r="AF387" s="112">
        <v>3008.1660000000002</v>
      </c>
      <c r="AG387" s="113">
        <v>3064.922</v>
      </c>
      <c r="AH387" s="111">
        <v>4120.4570000000003</v>
      </c>
      <c r="AI387" s="112">
        <v>9290.3700000000008</v>
      </c>
      <c r="AJ387" s="112">
        <v>4184.9369999999999</v>
      </c>
      <c r="AK387" s="113">
        <v>0</v>
      </c>
      <c r="AL387" s="111">
        <v>0</v>
      </c>
      <c r="AM387" s="112">
        <v>0</v>
      </c>
      <c r="AN387" s="112">
        <v>0</v>
      </c>
      <c r="AO387" s="113">
        <v>0</v>
      </c>
      <c r="AP387" s="111">
        <v>0</v>
      </c>
      <c r="AQ387" s="112">
        <v>0</v>
      </c>
      <c r="AR387" s="112">
        <v>0</v>
      </c>
      <c r="AS387" s="113">
        <v>0</v>
      </c>
      <c r="AT387" s="111">
        <v>0</v>
      </c>
      <c r="AU387" s="112">
        <v>0</v>
      </c>
      <c r="AV387" s="112">
        <v>0</v>
      </c>
      <c r="AW387" s="113">
        <v>0</v>
      </c>
      <c r="AX387" s="111">
        <v>0</v>
      </c>
      <c r="AY387" s="112">
        <v>0</v>
      </c>
      <c r="AZ387" s="112">
        <v>0</v>
      </c>
      <c r="BA387" s="113">
        <v>0</v>
      </c>
      <c r="BB387" s="111">
        <v>0</v>
      </c>
      <c r="BC387" s="112">
        <v>0</v>
      </c>
      <c r="BD387" s="112">
        <v>0</v>
      </c>
      <c r="BE387" s="113">
        <v>0</v>
      </c>
      <c r="BF387" s="111">
        <v>0</v>
      </c>
      <c r="BG387" s="112">
        <v>0</v>
      </c>
      <c r="BH387" s="112">
        <v>0</v>
      </c>
      <c r="BI387" s="113">
        <v>0</v>
      </c>
      <c r="BJ387" s="111">
        <v>0</v>
      </c>
      <c r="BK387" s="112">
        <v>0</v>
      </c>
      <c r="BL387" s="112">
        <v>0</v>
      </c>
      <c r="BM387" s="113">
        <v>0</v>
      </c>
      <c r="BN387" s="111">
        <v>0</v>
      </c>
      <c r="BO387" s="112">
        <v>0</v>
      </c>
      <c r="BP387" s="112">
        <v>0</v>
      </c>
      <c r="BQ387" s="113">
        <v>0</v>
      </c>
      <c r="BR387" s="111">
        <v>0</v>
      </c>
      <c r="BS387" s="112">
        <v>0</v>
      </c>
      <c r="BT387" s="112">
        <v>0</v>
      </c>
      <c r="BU387" s="113">
        <v>0</v>
      </c>
      <c r="BV387" s="111">
        <v>0</v>
      </c>
      <c r="BW387" s="112">
        <v>0</v>
      </c>
      <c r="BX387" s="112">
        <v>0</v>
      </c>
      <c r="BY387" s="113">
        <v>0</v>
      </c>
      <c r="BZ387" s="111">
        <v>0</v>
      </c>
      <c r="CA387" s="112">
        <v>0</v>
      </c>
      <c r="CB387" s="112">
        <v>0</v>
      </c>
      <c r="CC387" s="113">
        <v>0</v>
      </c>
      <c r="CD387" s="111">
        <v>0</v>
      </c>
      <c r="CE387" s="112">
        <v>0</v>
      </c>
      <c r="CF387" s="112">
        <v>0</v>
      </c>
      <c r="CG387" s="113">
        <v>0</v>
      </c>
      <c r="CH387" s="112">
        <v>0</v>
      </c>
      <c r="CI387" s="112">
        <v>0</v>
      </c>
      <c r="CJ387" s="112">
        <v>0</v>
      </c>
      <c r="CK387" s="113">
        <v>0</v>
      </c>
      <c r="CL387" s="111">
        <v>0</v>
      </c>
      <c r="CM387" s="112">
        <v>0</v>
      </c>
      <c r="CN387" s="112">
        <v>0</v>
      </c>
      <c r="CO387" s="112">
        <v>0</v>
      </c>
      <c r="CP387" s="111">
        <v>0</v>
      </c>
      <c r="CQ387" s="112">
        <v>0</v>
      </c>
      <c r="CR387" s="112">
        <v>0</v>
      </c>
      <c r="CS387" s="113">
        <v>0</v>
      </c>
      <c r="CT387" s="111">
        <v>0</v>
      </c>
      <c r="CU387" s="112">
        <v>0</v>
      </c>
      <c r="CV387" s="112">
        <v>0</v>
      </c>
      <c r="CW387" s="113">
        <v>0</v>
      </c>
      <c r="CX387" s="111">
        <v>0</v>
      </c>
      <c r="CY387" s="112">
        <v>0</v>
      </c>
      <c r="CZ387" s="112">
        <v>0</v>
      </c>
      <c r="DA387" s="113">
        <v>0</v>
      </c>
      <c r="DB387" s="111">
        <v>0</v>
      </c>
      <c r="DC387" s="112">
        <v>0</v>
      </c>
      <c r="DD387" s="112">
        <v>0</v>
      </c>
      <c r="DE387" s="113">
        <v>0</v>
      </c>
      <c r="DF387" s="111">
        <v>0</v>
      </c>
      <c r="DG387" s="112">
        <v>0</v>
      </c>
      <c r="DH387" s="112">
        <v>0</v>
      </c>
      <c r="DI387" s="113">
        <v>0</v>
      </c>
      <c r="DJ387" s="111">
        <v>0</v>
      </c>
      <c r="DK387" s="112">
        <v>0</v>
      </c>
      <c r="DL387" s="112">
        <v>0</v>
      </c>
      <c r="DM387" s="113">
        <v>0</v>
      </c>
      <c r="DN387" s="111">
        <v>0</v>
      </c>
      <c r="DO387" s="112">
        <v>0</v>
      </c>
      <c r="DP387" s="112">
        <v>0</v>
      </c>
      <c r="DQ387" s="113">
        <v>0</v>
      </c>
      <c r="DR387" s="111">
        <v>0</v>
      </c>
    </row>
    <row r="388" spans="1:122" s="10" customFormat="1" ht="13.2" customHeight="1" x14ac:dyDescent="0.3">
      <c r="A388" s="69" t="s">
        <v>81</v>
      </c>
      <c r="B388" s="158">
        <v>30.951000000000001</v>
      </c>
      <c r="C388" s="112">
        <v>112.19399999999999</v>
      </c>
      <c r="D388" s="112">
        <v>52.216999999999999</v>
      </c>
      <c r="E388" s="113">
        <v>43.261000000000003</v>
      </c>
      <c r="F388" s="112">
        <v>47.875999999999998</v>
      </c>
      <c r="G388" s="112">
        <v>102.14699999999999</v>
      </c>
      <c r="H388" s="112">
        <v>86.442000000000007</v>
      </c>
      <c r="I388" s="113">
        <v>150.852</v>
      </c>
      <c r="J388" s="111">
        <v>60.969000000000001</v>
      </c>
      <c r="K388" s="112">
        <v>93.108999999999995</v>
      </c>
      <c r="L388" s="112">
        <v>49.284000000000006</v>
      </c>
      <c r="M388" s="113">
        <v>87.808000000000007</v>
      </c>
      <c r="N388" s="111">
        <v>200.67499999999998</v>
      </c>
      <c r="O388" s="112">
        <v>82.60799999999999</v>
      </c>
      <c r="P388" s="112">
        <v>58.933999999999997</v>
      </c>
      <c r="Q388" s="113">
        <v>63.192999999999998</v>
      </c>
      <c r="R388" s="111">
        <v>62.811999999999998</v>
      </c>
      <c r="S388" s="112">
        <v>1367</v>
      </c>
      <c r="T388" s="112">
        <v>51.911999999999999</v>
      </c>
      <c r="U388" s="113">
        <v>6670.3589999999995</v>
      </c>
      <c r="V388" s="111">
        <v>55.372</v>
      </c>
      <c r="W388" s="112">
        <v>10322.883</v>
      </c>
      <c r="X388" s="112">
        <v>55.372</v>
      </c>
      <c r="Y388" s="113">
        <v>0</v>
      </c>
      <c r="Z388" s="111">
        <v>58.832999999999998</v>
      </c>
      <c r="AA388" s="112">
        <v>0</v>
      </c>
      <c r="AB388" s="112">
        <v>58.832999999999998</v>
      </c>
      <c r="AC388" s="113">
        <v>0</v>
      </c>
      <c r="AD388" s="111">
        <v>143.77099999999999</v>
      </c>
      <c r="AE388" s="112">
        <v>4299.1779999999999</v>
      </c>
      <c r="AF388" s="112">
        <v>148.245</v>
      </c>
      <c r="AG388" s="113">
        <v>90.950999999999993</v>
      </c>
      <c r="AH388" s="111">
        <v>296.37099999999998</v>
      </c>
      <c r="AI388" s="112">
        <v>4957.049</v>
      </c>
      <c r="AJ388" s="112">
        <v>1370.9649999999999</v>
      </c>
      <c r="AK388" s="113">
        <v>6326.6580000000004</v>
      </c>
      <c r="AL388" s="111">
        <v>1419.6410000000001</v>
      </c>
      <c r="AM388" s="112">
        <v>1346.806</v>
      </c>
      <c r="AN388" s="112">
        <v>769.92700000000002</v>
      </c>
      <c r="AO388" s="113">
        <v>957.71900000000005</v>
      </c>
      <c r="AP388" s="111">
        <v>1237.0840000000001</v>
      </c>
      <c r="AQ388" s="112">
        <v>1672.1469999999999</v>
      </c>
      <c r="AR388" s="112">
        <v>5041.7740000000003</v>
      </c>
      <c r="AS388" s="113">
        <v>15451.418</v>
      </c>
      <c r="AT388" s="111">
        <v>69.215999999999994</v>
      </c>
      <c r="AU388" s="112">
        <v>0</v>
      </c>
      <c r="AV388" s="112">
        <v>69.215999999999994</v>
      </c>
      <c r="AW388" s="113">
        <v>0</v>
      </c>
      <c r="AX388" s="111">
        <v>69.215999999999994</v>
      </c>
      <c r="AY388" s="112">
        <v>0</v>
      </c>
      <c r="AZ388" s="112">
        <v>69.215999999999994</v>
      </c>
      <c r="BA388" s="113">
        <v>0</v>
      </c>
      <c r="BB388" s="111">
        <v>0</v>
      </c>
      <c r="BC388" s="112">
        <v>0</v>
      </c>
      <c r="BD388" s="112">
        <v>0</v>
      </c>
      <c r="BE388" s="113">
        <v>0</v>
      </c>
      <c r="BF388" s="111">
        <v>0</v>
      </c>
      <c r="BG388" s="112">
        <v>0</v>
      </c>
      <c r="BH388" s="112">
        <v>0</v>
      </c>
      <c r="BI388" s="113">
        <v>0</v>
      </c>
      <c r="BJ388" s="111">
        <v>0</v>
      </c>
      <c r="BK388" s="112">
        <v>0</v>
      </c>
      <c r="BL388" s="112">
        <v>0</v>
      </c>
      <c r="BM388" s="113">
        <v>0</v>
      </c>
      <c r="BN388" s="111">
        <v>0</v>
      </c>
      <c r="BO388" s="112">
        <v>0</v>
      </c>
      <c r="BP388" s="112">
        <v>0</v>
      </c>
      <c r="BQ388" s="113">
        <v>0</v>
      </c>
      <c r="BR388" s="111">
        <v>0</v>
      </c>
      <c r="BS388" s="112">
        <v>0</v>
      </c>
      <c r="BT388" s="112">
        <v>0</v>
      </c>
      <c r="BU388" s="113">
        <v>0</v>
      </c>
      <c r="BV388" s="111">
        <v>0</v>
      </c>
      <c r="BW388" s="112">
        <v>0</v>
      </c>
      <c r="BX388" s="112">
        <v>0</v>
      </c>
      <c r="BY388" s="113">
        <v>0</v>
      </c>
      <c r="BZ388" s="111">
        <v>0</v>
      </c>
      <c r="CA388" s="112">
        <v>0</v>
      </c>
      <c r="CB388" s="112">
        <v>0</v>
      </c>
      <c r="CC388" s="113">
        <v>0</v>
      </c>
      <c r="CD388" s="111">
        <v>0</v>
      </c>
      <c r="CE388" s="112">
        <v>0</v>
      </c>
      <c r="CF388" s="112">
        <v>0</v>
      </c>
      <c r="CG388" s="113">
        <v>0</v>
      </c>
      <c r="CH388" s="112">
        <v>0</v>
      </c>
      <c r="CI388" s="112">
        <v>0</v>
      </c>
      <c r="CJ388" s="112">
        <v>0</v>
      </c>
      <c r="CK388" s="113">
        <v>0</v>
      </c>
      <c r="CL388" s="111">
        <v>0</v>
      </c>
      <c r="CM388" s="112">
        <v>0</v>
      </c>
      <c r="CN388" s="112">
        <v>0</v>
      </c>
      <c r="CO388" s="112">
        <v>0</v>
      </c>
      <c r="CP388" s="111">
        <v>0</v>
      </c>
      <c r="CQ388" s="112">
        <v>0</v>
      </c>
      <c r="CR388" s="112">
        <v>0</v>
      </c>
      <c r="CS388" s="113">
        <v>0</v>
      </c>
      <c r="CT388" s="111">
        <v>0</v>
      </c>
      <c r="CU388" s="112">
        <v>0</v>
      </c>
      <c r="CV388" s="112">
        <v>0</v>
      </c>
      <c r="CW388" s="113">
        <v>0</v>
      </c>
      <c r="CX388" s="111">
        <v>0</v>
      </c>
      <c r="CY388" s="112">
        <v>0</v>
      </c>
      <c r="CZ388" s="112">
        <v>0</v>
      </c>
      <c r="DA388" s="113">
        <v>0</v>
      </c>
      <c r="DB388" s="111">
        <v>0</v>
      </c>
      <c r="DC388" s="112">
        <v>0</v>
      </c>
      <c r="DD388" s="112">
        <v>0</v>
      </c>
      <c r="DE388" s="113">
        <v>0</v>
      </c>
      <c r="DF388" s="111">
        <v>0</v>
      </c>
      <c r="DG388" s="112">
        <v>0</v>
      </c>
      <c r="DH388" s="112">
        <v>0</v>
      </c>
      <c r="DI388" s="113">
        <v>0</v>
      </c>
      <c r="DJ388" s="111">
        <v>0</v>
      </c>
      <c r="DK388" s="112">
        <v>0</v>
      </c>
      <c r="DL388" s="112">
        <v>0</v>
      </c>
      <c r="DM388" s="113">
        <v>0</v>
      </c>
      <c r="DN388" s="111">
        <v>0</v>
      </c>
      <c r="DO388" s="112">
        <v>0</v>
      </c>
      <c r="DP388" s="112">
        <v>0</v>
      </c>
      <c r="DQ388" s="113">
        <v>0</v>
      </c>
      <c r="DR388" s="111">
        <v>0</v>
      </c>
    </row>
    <row r="389" spans="1:122" s="10" customFormat="1" ht="13.2" customHeight="1" x14ac:dyDescent="0.3">
      <c r="A389" s="172" t="s">
        <v>185</v>
      </c>
      <c r="B389" s="158">
        <v>-227.9144565502034</v>
      </c>
      <c r="C389" s="112">
        <v>131.79016837136115</v>
      </c>
      <c r="D389" s="112">
        <v>297.0124674638576</v>
      </c>
      <c r="E389" s="113">
        <v>235.52455116668614</v>
      </c>
      <c r="F389" s="112">
        <v>99.968928640476065</v>
      </c>
      <c r="G389" s="112">
        <v>231.65924669103367</v>
      </c>
      <c r="H389" s="112">
        <v>117.62836446660422</v>
      </c>
      <c r="I389" s="113">
        <v>-223.90479346344125</v>
      </c>
      <c r="J389" s="111">
        <v>-86.521422358305799</v>
      </c>
      <c r="K389" s="112">
        <v>168.24460703866106</v>
      </c>
      <c r="L389" s="112">
        <v>1202.9549648787008</v>
      </c>
      <c r="M389" s="113">
        <v>273.34648274986091</v>
      </c>
      <c r="N389" s="111">
        <v>2544.5789335806658</v>
      </c>
      <c r="O389" s="112">
        <v>880.00264086246068</v>
      </c>
      <c r="P389" s="112">
        <v>-1123.8803094622865</v>
      </c>
      <c r="Q389" s="113">
        <v>-735.26336392355893</v>
      </c>
      <c r="R389" s="111">
        <v>-1912.1869037814581</v>
      </c>
      <c r="S389" s="112">
        <v>201.97257743232402</v>
      </c>
      <c r="T389" s="112">
        <v>109.7296279751572</v>
      </c>
      <c r="U389" s="113">
        <v>80.633416698808006</v>
      </c>
      <c r="V389" s="111">
        <v>-167.00688075754516</v>
      </c>
      <c r="W389" s="112">
        <v>393.51627464219911</v>
      </c>
      <c r="X389" s="112">
        <v>435.98535643793889</v>
      </c>
      <c r="Y389" s="113">
        <v>1248.9970650277965</v>
      </c>
      <c r="Z389" s="111">
        <v>239.25103588400333</v>
      </c>
      <c r="AA389" s="112">
        <v>-26.60763</v>
      </c>
      <c r="AB389" s="112">
        <v>393.05490450000002</v>
      </c>
      <c r="AC389" s="113">
        <v>-151.45057889999998</v>
      </c>
      <c r="AD389" s="111">
        <v>-683.37424942839039</v>
      </c>
      <c r="AE389" s="112">
        <v>-217.69300000000001</v>
      </c>
      <c r="AF389" s="112">
        <v>-233.85449835041783</v>
      </c>
      <c r="AG389" s="113">
        <v>130.16023118459782</v>
      </c>
      <c r="AH389" s="111">
        <v>-464.07967782380172</v>
      </c>
      <c r="AI389" s="112">
        <v>171.75187971020671</v>
      </c>
      <c r="AJ389" s="112">
        <v>39.993170093649546</v>
      </c>
      <c r="AK389" s="113">
        <v>25.44561042665805</v>
      </c>
      <c r="AL389" s="111">
        <v>121.04882160394426</v>
      </c>
      <c r="AM389" s="112">
        <v>82.659496845816733</v>
      </c>
      <c r="AN389" s="112">
        <v>-148.25941459544038</v>
      </c>
      <c r="AO389" s="113">
        <v>910.15959438936829</v>
      </c>
      <c r="AP389" s="111">
        <v>-241.89157380710878</v>
      </c>
      <c r="AQ389" s="112">
        <v>-173.84380165457961</v>
      </c>
      <c r="AR389" s="112">
        <v>-167.85107137673316</v>
      </c>
      <c r="AS389" s="113">
        <v>1108.260178046623</v>
      </c>
      <c r="AT389" s="111">
        <v>1062.035793782391</v>
      </c>
      <c r="AU389" s="112">
        <v>506.48730847870257</v>
      </c>
      <c r="AV389" s="112">
        <v>-132.57884890982561</v>
      </c>
      <c r="AW389" s="113">
        <v>299.71313161252357</v>
      </c>
      <c r="AX389" s="111">
        <v>496.23805431905242</v>
      </c>
      <c r="AY389" s="112">
        <v>166.72225974644442</v>
      </c>
      <c r="AZ389" s="112">
        <v>1284.9381871180665</v>
      </c>
      <c r="BA389" s="113">
        <v>1460.0028799912247</v>
      </c>
      <c r="BB389" s="111">
        <v>1737.7838440795463</v>
      </c>
      <c r="BC389" s="112">
        <v>288.72090074708768</v>
      </c>
      <c r="BD389" s="112">
        <v>964.79464695642014</v>
      </c>
      <c r="BE389" s="113">
        <v>284.6827520936406</v>
      </c>
      <c r="BF389" s="111">
        <v>205.08249999999995</v>
      </c>
      <c r="BG389" s="112">
        <v>-21.81440000000002</v>
      </c>
      <c r="BH389" s="112">
        <v>58.73679999999996</v>
      </c>
      <c r="BI389" s="113">
        <v>-216.15179999999992</v>
      </c>
      <c r="BJ389" s="111">
        <v>1000.6857914100002</v>
      </c>
      <c r="BK389" s="112">
        <v>1572.2247018200001</v>
      </c>
      <c r="BL389" s="112">
        <v>359.15277046000006</v>
      </c>
      <c r="BM389" s="113">
        <v>1750.4369732999999</v>
      </c>
      <c r="BN389" s="111">
        <v>2935.5007540199999</v>
      </c>
      <c r="BO389" s="112">
        <v>6837.1670239400009</v>
      </c>
      <c r="BP389" s="112">
        <v>7587.5743874999998</v>
      </c>
      <c r="BQ389" s="113">
        <v>2317.46713138</v>
      </c>
      <c r="BR389" s="111">
        <v>1803.9783686799997</v>
      </c>
      <c r="BS389" s="112">
        <v>278.72165116000019</v>
      </c>
      <c r="BT389" s="112">
        <v>1851.8154300399999</v>
      </c>
      <c r="BU389" s="113">
        <v>2661.6087040399998</v>
      </c>
      <c r="BV389" s="111">
        <v>2735.4696128300002</v>
      </c>
      <c r="BW389" s="112">
        <v>-1525.2308232099999</v>
      </c>
      <c r="BX389" s="112">
        <v>-6280.0869825999998</v>
      </c>
      <c r="BY389" s="113">
        <v>308.03136127000039</v>
      </c>
      <c r="BZ389" s="111">
        <v>2666.4830881800008</v>
      </c>
      <c r="CA389" s="112">
        <v>1823.3043264</v>
      </c>
      <c r="CB389" s="112">
        <v>-671.44377713999984</v>
      </c>
      <c r="CC389" s="113">
        <v>3020.4873854199996</v>
      </c>
      <c r="CD389" s="111">
        <v>228.41208722000096</v>
      </c>
      <c r="CE389" s="112">
        <v>-2052.2337663200005</v>
      </c>
      <c r="CF389" s="112">
        <v>3556.4394814699999</v>
      </c>
      <c r="CG389" s="113">
        <v>-1283.50493916</v>
      </c>
      <c r="CH389" s="112">
        <v>-11219.06941084</v>
      </c>
      <c r="CI389" s="112">
        <v>-1451.5252807400002</v>
      </c>
      <c r="CJ389" s="112">
        <v>3439.4347951600002</v>
      </c>
      <c r="CK389" s="113">
        <v>-1652.78835177</v>
      </c>
      <c r="CL389" s="111">
        <v>193.03552531999978</v>
      </c>
      <c r="CM389" s="112">
        <v>-119.13709669000028</v>
      </c>
      <c r="CN389" s="112">
        <v>-1163.07043441</v>
      </c>
      <c r="CO389" s="112">
        <v>704.38037505</v>
      </c>
      <c r="CP389" s="111">
        <v>-3579.359367</v>
      </c>
      <c r="CQ389" s="112">
        <v>-400.60819171000026</v>
      </c>
      <c r="CR389" s="112">
        <v>506.65908384000005</v>
      </c>
      <c r="CS389" s="113">
        <v>-134.53494095999986</v>
      </c>
      <c r="CT389" s="111">
        <v>-1237.36588975</v>
      </c>
      <c r="CU389" s="112">
        <v>2243.6146178299996</v>
      </c>
      <c r="CV389" s="112">
        <v>4421.1475907200002</v>
      </c>
      <c r="CW389" s="113">
        <v>-11605.189191999998</v>
      </c>
      <c r="CX389" s="111">
        <v>2792.00122659</v>
      </c>
      <c r="CY389" s="112">
        <v>-7723.9722472599997</v>
      </c>
      <c r="CZ389" s="112">
        <v>-1009.23364631</v>
      </c>
      <c r="DA389" s="113">
        <v>4580.1114624600004</v>
      </c>
      <c r="DB389" s="111">
        <v>8.1861259199999807</v>
      </c>
      <c r="DC389" s="112">
        <v>-88.589367559999886</v>
      </c>
      <c r="DD389" s="112">
        <v>1014.1446365000002</v>
      </c>
      <c r="DE389" s="113">
        <v>1284.2887300900006</v>
      </c>
      <c r="DF389" s="111">
        <v>495.77319292000004</v>
      </c>
      <c r="DG389" s="112">
        <v>-150.47150633999979</v>
      </c>
      <c r="DH389" s="112">
        <v>-6.0548506799998449</v>
      </c>
      <c r="DI389" s="113">
        <v>1562.9238138800019</v>
      </c>
      <c r="DJ389" s="111">
        <v>18.848252719999952</v>
      </c>
      <c r="DK389" s="112">
        <v>-1391.2712112300003</v>
      </c>
      <c r="DL389" s="112">
        <v>403.96334818999992</v>
      </c>
      <c r="DM389" s="113">
        <v>3812.4163078399997</v>
      </c>
      <c r="DN389" s="111">
        <v>-302.43674024000023</v>
      </c>
      <c r="DO389" s="112">
        <v>1475.6424311200003</v>
      </c>
      <c r="DP389" s="112">
        <v>490.56123654999999</v>
      </c>
      <c r="DQ389" s="113">
        <v>-5263.2655675699998</v>
      </c>
      <c r="DR389" s="111">
        <v>767.6954259900001</v>
      </c>
    </row>
    <row r="390" spans="1:122" s="10" customFormat="1" ht="13.2" customHeight="1" x14ac:dyDescent="0.3">
      <c r="A390" s="69" t="s">
        <v>80</v>
      </c>
      <c r="B390" s="160">
        <v>5.419543449796584</v>
      </c>
      <c r="C390" s="118">
        <v>239.70816837136115</v>
      </c>
      <c r="D390" s="118">
        <v>432.47246746385758</v>
      </c>
      <c r="E390" s="119">
        <v>486.62555116668614</v>
      </c>
      <c r="F390" s="118">
        <v>308.16592864047607</v>
      </c>
      <c r="G390" s="118">
        <v>395.80524669103369</v>
      </c>
      <c r="H390" s="118">
        <v>331.09836446660427</v>
      </c>
      <c r="I390" s="119">
        <v>386.76920653655873</v>
      </c>
      <c r="J390" s="117">
        <v>223.62157764169419</v>
      </c>
      <c r="K390" s="118">
        <v>821.54160703866103</v>
      </c>
      <c r="L390" s="118">
        <v>1946.2939648787008</v>
      </c>
      <c r="M390" s="119">
        <v>1597.0624827498609</v>
      </c>
      <c r="N390" s="117">
        <v>3087.1499335806657</v>
      </c>
      <c r="O390" s="118">
        <v>1230.6606408624607</v>
      </c>
      <c r="P390" s="118">
        <v>1282.3236905377134</v>
      </c>
      <c r="Q390" s="119">
        <v>745.80363607644108</v>
      </c>
      <c r="R390" s="117">
        <v>549.07009621854195</v>
      </c>
      <c r="S390" s="118">
        <v>903.51257743232406</v>
      </c>
      <c r="T390" s="118">
        <v>1035.0016279751571</v>
      </c>
      <c r="U390" s="119">
        <v>826.48641669880794</v>
      </c>
      <c r="V390" s="117">
        <v>436.92511924245485</v>
      </c>
      <c r="W390" s="118">
        <v>1011.0672746421991</v>
      </c>
      <c r="X390" s="118">
        <v>1607.5663564379388</v>
      </c>
      <c r="Y390" s="119">
        <v>1763.2047929330697</v>
      </c>
      <c r="Z390" s="117">
        <v>958.19803588400339</v>
      </c>
      <c r="AA390" s="118">
        <v>495.09437000000003</v>
      </c>
      <c r="AB390" s="118">
        <v>641.19290450000005</v>
      </c>
      <c r="AC390" s="119">
        <v>364.36242110000001</v>
      </c>
      <c r="AD390" s="117">
        <v>168.71875057160958</v>
      </c>
      <c r="AE390" s="118">
        <v>118.26299999999999</v>
      </c>
      <c r="AF390" s="118">
        <v>338.73350164958214</v>
      </c>
      <c r="AG390" s="119">
        <v>716.91423118459784</v>
      </c>
      <c r="AH390" s="117">
        <v>197.85232217619824</v>
      </c>
      <c r="AI390" s="118">
        <v>685.61087971020675</v>
      </c>
      <c r="AJ390" s="118">
        <v>453.05417009364959</v>
      </c>
      <c r="AK390" s="119">
        <v>335.36461042665803</v>
      </c>
      <c r="AL390" s="117">
        <v>237.48682160394429</v>
      </c>
      <c r="AM390" s="118">
        <v>621.3154968458166</v>
      </c>
      <c r="AN390" s="118">
        <v>184.35158540455964</v>
      </c>
      <c r="AO390" s="119">
        <v>1171.0205943893684</v>
      </c>
      <c r="AP390" s="117">
        <v>146.2014261928912</v>
      </c>
      <c r="AQ390" s="118">
        <v>160.15219834542037</v>
      </c>
      <c r="AR390" s="118">
        <v>231.24892862326683</v>
      </c>
      <c r="AS390" s="119">
        <v>1337.7561780466228</v>
      </c>
      <c r="AT390" s="117">
        <v>1166.3677937823909</v>
      </c>
      <c r="AU390" s="118">
        <v>820.28230994354635</v>
      </c>
      <c r="AV390" s="118">
        <v>174.67515109017438</v>
      </c>
      <c r="AW390" s="119">
        <v>441.15013161252358</v>
      </c>
      <c r="AX390" s="117">
        <v>619.84638439717742</v>
      </c>
      <c r="AY390" s="118">
        <v>308.22825974644445</v>
      </c>
      <c r="AZ390" s="118">
        <v>1836.4391871180665</v>
      </c>
      <c r="BA390" s="119">
        <v>2120.6118799912251</v>
      </c>
      <c r="BB390" s="117">
        <v>1847.0568440795464</v>
      </c>
      <c r="BC390" s="118">
        <v>642.73390074708777</v>
      </c>
      <c r="BD390" s="118">
        <v>1562.83064695642</v>
      </c>
      <c r="BE390" s="119">
        <v>595.47475209364063</v>
      </c>
      <c r="BF390" s="117">
        <v>662.19319999999993</v>
      </c>
      <c r="BG390" s="118">
        <v>943.13800000000003</v>
      </c>
      <c r="BH390" s="118">
        <v>776.77519999999993</v>
      </c>
      <c r="BI390" s="119">
        <v>871.21079999999995</v>
      </c>
      <c r="BJ390" s="117">
        <v>1641.3477659499999</v>
      </c>
      <c r="BK390" s="118">
        <v>1872.4564273899996</v>
      </c>
      <c r="BL390" s="118">
        <v>1485.5648292599999</v>
      </c>
      <c r="BM390" s="119">
        <v>3058.8482556400004</v>
      </c>
      <c r="BN390" s="117">
        <v>5431.0894022100001</v>
      </c>
      <c r="BO390" s="118">
        <v>8191.6568837800005</v>
      </c>
      <c r="BP390" s="118">
        <v>9043.7485463600005</v>
      </c>
      <c r="BQ390" s="119">
        <v>3124.6263491499999</v>
      </c>
      <c r="BR390" s="117">
        <v>3635.1384900200001</v>
      </c>
      <c r="BS390" s="118">
        <v>2151.5061553099995</v>
      </c>
      <c r="BT390" s="118">
        <v>2962.9379877800002</v>
      </c>
      <c r="BU390" s="119">
        <v>9626.3788910900003</v>
      </c>
      <c r="BV390" s="117">
        <v>4494.8842318999996</v>
      </c>
      <c r="BW390" s="118">
        <v>3210.6281702699998</v>
      </c>
      <c r="BX390" s="118">
        <v>4211.51554906</v>
      </c>
      <c r="BY390" s="119">
        <v>4218.3848189</v>
      </c>
      <c r="BZ390" s="117">
        <v>7459.2521267500006</v>
      </c>
      <c r="CA390" s="118">
        <v>3286.14548066</v>
      </c>
      <c r="CB390" s="118">
        <v>2186.31108928</v>
      </c>
      <c r="CC390" s="119">
        <v>4952.6112241899991</v>
      </c>
      <c r="CD390" s="117">
        <v>13441.39089663</v>
      </c>
      <c r="CE390" s="118">
        <v>6380.4621669299995</v>
      </c>
      <c r="CF390" s="118">
        <v>5755.84839852</v>
      </c>
      <c r="CG390" s="119">
        <v>2933.0156256300002</v>
      </c>
      <c r="CH390" s="118">
        <v>3180.9037987799998</v>
      </c>
      <c r="CI390" s="118">
        <v>4264.3674665600001</v>
      </c>
      <c r="CJ390" s="118">
        <v>5252.8902934999996</v>
      </c>
      <c r="CK390" s="119">
        <v>1877.57926851</v>
      </c>
      <c r="CL390" s="117">
        <v>7636.0571185700001</v>
      </c>
      <c r="CM390" s="118">
        <v>6156.0970924799994</v>
      </c>
      <c r="CN390" s="118">
        <v>1557.30531799</v>
      </c>
      <c r="CO390" s="118">
        <v>2570.5939065800003</v>
      </c>
      <c r="CP390" s="117">
        <v>1480.37809277</v>
      </c>
      <c r="CQ390" s="118">
        <v>3974.6655831100002</v>
      </c>
      <c r="CR390" s="118">
        <v>2214.5314032700003</v>
      </c>
      <c r="CS390" s="119">
        <v>12423.689482419999</v>
      </c>
      <c r="CT390" s="117">
        <v>931.09462209999992</v>
      </c>
      <c r="CU390" s="118">
        <v>4946.1821789200003</v>
      </c>
      <c r="CV390" s="118">
        <v>6717.3669339400003</v>
      </c>
      <c r="CW390" s="119">
        <v>2642.3905327100001</v>
      </c>
      <c r="CX390" s="117">
        <v>4263.80729823</v>
      </c>
      <c r="CY390" s="118">
        <v>1565.9498709700001</v>
      </c>
      <c r="CZ390" s="118">
        <v>827.65379410999992</v>
      </c>
      <c r="DA390" s="119">
        <v>7890.3304360000002</v>
      </c>
      <c r="DB390" s="117">
        <v>1369.0270049600001</v>
      </c>
      <c r="DC390" s="118">
        <v>2249.69189766</v>
      </c>
      <c r="DD390" s="118">
        <v>2154.6541499100003</v>
      </c>
      <c r="DE390" s="119">
        <v>11585.65228403</v>
      </c>
      <c r="DF390" s="117">
        <v>3189.4782104100004</v>
      </c>
      <c r="DG390" s="118">
        <v>3373.2117529400002</v>
      </c>
      <c r="DH390" s="118">
        <v>1260.4274802099999</v>
      </c>
      <c r="DI390" s="119">
        <v>11110.79562633</v>
      </c>
      <c r="DJ390" s="117">
        <v>1772.0940732399999</v>
      </c>
      <c r="DK390" s="118">
        <v>2066.8004173200002</v>
      </c>
      <c r="DL390" s="118">
        <v>2351.9236379899999</v>
      </c>
      <c r="DM390" s="119">
        <v>12099.216719780001</v>
      </c>
      <c r="DN390" s="117">
        <v>2084.7442422399999</v>
      </c>
      <c r="DO390" s="118">
        <v>5029.6910679299999</v>
      </c>
      <c r="DP390" s="118">
        <v>2540.6388558899998</v>
      </c>
      <c r="DQ390" s="119">
        <v>4918.4870006399997</v>
      </c>
      <c r="DR390" s="117">
        <v>2879.1341910199999</v>
      </c>
    </row>
    <row r="391" spans="1:122" s="10" customFormat="1" ht="13.2" customHeight="1" x14ac:dyDescent="0.3">
      <c r="A391" s="69" t="s">
        <v>81</v>
      </c>
      <c r="B391" s="160">
        <v>233.334</v>
      </c>
      <c r="C391" s="118">
        <v>107.91800000000001</v>
      </c>
      <c r="D391" s="118">
        <v>135.46</v>
      </c>
      <c r="E391" s="119">
        <v>251.101</v>
      </c>
      <c r="F391" s="118">
        <v>208.197</v>
      </c>
      <c r="G391" s="118">
        <v>164.14600000000002</v>
      </c>
      <c r="H391" s="118">
        <v>213.47000000000003</v>
      </c>
      <c r="I391" s="119">
        <v>610.67399999999998</v>
      </c>
      <c r="J391" s="117">
        <v>310.14300000000003</v>
      </c>
      <c r="K391" s="118">
        <v>653.29699999999991</v>
      </c>
      <c r="L391" s="118">
        <v>743.33899999999994</v>
      </c>
      <c r="M391" s="119">
        <v>1323.7159999999999</v>
      </c>
      <c r="N391" s="117">
        <v>542.57100000000003</v>
      </c>
      <c r="O391" s="118">
        <v>350.65800000000002</v>
      </c>
      <c r="P391" s="118">
        <v>2406.2040000000002</v>
      </c>
      <c r="Q391" s="119">
        <v>1481.067</v>
      </c>
      <c r="R391" s="117">
        <v>2461.2570000000001</v>
      </c>
      <c r="S391" s="118">
        <v>701.54</v>
      </c>
      <c r="T391" s="118">
        <v>925.27200000000005</v>
      </c>
      <c r="U391" s="119">
        <v>745.85299999999995</v>
      </c>
      <c r="V391" s="117">
        <v>603.93200000000002</v>
      </c>
      <c r="W391" s="118">
        <v>617.55099999999993</v>
      </c>
      <c r="X391" s="118">
        <v>1171.5810000000001</v>
      </c>
      <c r="Y391" s="119">
        <v>514.20772790527349</v>
      </c>
      <c r="Z391" s="117">
        <v>718.947</v>
      </c>
      <c r="AA391" s="118">
        <v>521.702</v>
      </c>
      <c r="AB391" s="118">
        <v>248.13800000000001</v>
      </c>
      <c r="AC391" s="119">
        <v>515.8130000000001</v>
      </c>
      <c r="AD391" s="117">
        <v>852.09300000000007</v>
      </c>
      <c r="AE391" s="118">
        <v>335.95600000000002</v>
      </c>
      <c r="AF391" s="118">
        <v>572.58799999999997</v>
      </c>
      <c r="AG391" s="119">
        <v>586.75400000000002</v>
      </c>
      <c r="AH391" s="117">
        <v>661.93200000000002</v>
      </c>
      <c r="AI391" s="118">
        <v>513.85899999999992</v>
      </c>
      <c r="AJ391" s="118">
        <v>413.06100000000004</v>
      </c>
      <c r="AK391" s="119">
        <v>309.91900000000004</v>
      </c>
      <c r="AL391" s="117">
        <v>116.438</v>
      </c>
      <c r="AM391" s="118">
        <v>538.65599999999995</v>
      </c>
      <c r="AN391" s="118">
        <v>332.61099999999999</v>
      </c>
      <c r="AO391" s="119">
        <v>260.86099999999999</v>
      </c>
      <c r="AP391" s="117">
        <v>388.09299999999996</v>
      </c>
      <c r="AQ391" s="118">
        <v>333.99599999999998</v>
      </c>
      <c r="AR391" s="118">
        <v>399.1</v>
      </c>
      <c r="AS391" s="119">
        <v>229.49600000000001</v>
      </c>
      <c r="AT391" s="117">
        <v>104.33199999999999</v>
      </c>
      <c r="AU391" s="118">
        <v>313.79500146484378</v>
      </c>
      <c r="AV391" s="118">
        <v>307.25400000000002</v>
      </c>
      <c r="AW391" s="119">
        <v>141.43700000000001</v>
      </c>
      <c r="AX391" s="117">
        <v>123.60833007812499</v>
      </c>
      <c r="AY391" s="118">
        <v>141.506</v>
      </c>
      <c r="AZ391" s="118">
        <v>551.50100000000009</v>
      </c>
      <c r="BA391" s="119">
        <v>660.60899999999992</v>
      </c>
      <c r="BB391" s="117">
        <v>109.273</v>
      </c>
      <c r="BC391" s="118">
        <v>354.01299999999998</v>
      </c>
      <c r="BD391" s="118">
        <v>598.03599999999994</v>
      </c>
      <c r="BE391" s="119">
        <v>310.79200000000003</v>
      </c>
      <c r="BF391" s="117">
        <v>457.11069999999995</v>
      </c>
      <c r="BG391" s="118">
        <v>964.95240000000013</v>
      </c>
      <c r="BH391" s="118">
        <v>718.03840000000002</v>
      </c>
      <c r="BI391" s="119">
        <v>1087.3625999999999</v>
      </c>
      <c r="BJ391" s="117">
        <v>640.66197454000007</v>
      </c>
      <c r="BK391" s="118">
        <v>300.23172556999998</v>
      </c>
      <c r="BL391" s="118">
        <v>1126.4120587999998</v>
      </c>
      <c r="BM391" s="119">
        <v>1308.4112823399998</v>
      </c>
      <c r="BN391" s="117">
        <v>2495.5886481900002</v>
      </c>
      <c r="BO391" s="118">
        <v>1354.48985984</v>
      </c>
      <c r="BP391" s="118">
        <v>1456.1741588599998</v>
      </c>
      <c r="BQ391" s="119">
        <v>807.15921777000005</v>
      </c>
      <c r="BR391" s="117">
        <v>1831.1601213400002</v>
      </c>
      <c r="BS391" s="118">
        <v>1872.78450415</v>
      </c>
      <c r="BT391" s="118">
        <v>1111.12255774</v>
      </c>
      <c r="BU391" s="119">
        <v>6964.7701870499995</v>
      </c>
      <c r="BV391" s="117">
        <v>1759.4146190699998</v>
      </c>
      <c r="BW391" s="118">
        <v>4735.8589934800002</v>
      </c>
      <c r="BX391" s="118">
        <v>10491.602531660001</v>
      </c>
      <c r="BY391" s="119">
        <v>3910.3534576300003</v>
      </c>
      <c r="BZ391" s="117">
        <v>4792.7690385700007</v>
      </c>
      <c r="CA391" s="118">
        <v>1462.8411542599999</v>
      </c>
      <c r="CB391" s="118">
        <v>2857.7548664199999</v>
      </c>
      <c r="CC391" s="119">
        <v>1932.1238387699998</v>
      </c>
      <c r="CD391" s="117">
        <v>13212.97880941</v>
      </c>
      <c r="CE391" s="118">
        <v>8432.695933250001</v>
      </c>
      <c r="CF391" s="118">
        <v>2199.4089170499997</v>
      </c>
      <c r="CG391" s="119">
        <v>4216.5205647900002</v>
      </c>
      <c r="CH391" s="118">
        <v>14399.973209620002</v>
      </c>
      <c r="CI391" s="118">
        <v>5715.8927472999994</v>
      </c>
      <c r="CJ391" s="118">
        <v>1813.4554983399998</v>
      </c>
      <c r="CK391" s="119">
        <v>3530.3676202799998</v>
      </c>
      <c r="CL391" s="117">
        <v>7443.0215932499996</v>
      </c>
      <c r="CM391" s="118">
        <v>6275.2341891699998</v>
      </c>
      <c r="CN391" s="118">
        <v>2720.3757524000002</v>
      </c>
      <c r="CO391" s="118">
        <v>1866.2135315300002</v>
      </c>
      <c r="CP391" s="117">
        <v>5059.73745977</v>
      </c>
      <c r="CQ391" s="118">
        <v>4375.2737748200007</v>
      </c>
      <c r="CR391" s="118">
        <v>1707.8723194300001</v>
      </c>
      <c r="CS391" s="119">
        <v>12558.224423379999</v>
      </c>
      <c r="CT391" s="117">
        <v>2168.4605118499999</v>
      </c>
      <c r="CU391" s="118">
        <v>2702.5675610899998</v>
      </c>
      <c r="CV391" s="118">
        <v>2296.2193432200002</v>
      </c>
      <c r="CW391" s="119">
        <v>14247.57972471</v>
      </c>
      <c r="CX391" s="117">
        <v>1471.8060716400003</v>
      </c>
      <c r="CY391" s="118">
        <v>9289.9221182300007</v>
      </c>
      <c r="CZ391" s="118">
        <v>1836.8874404199998</v>
      </c>
      <c r="DA391" s="119">
        <v>3310.2189735399998</v>
      </c>
      <c r="DB391" s="117">
        <v>1360.8408790399999</v>
      </c>
      <c r="DC391" s="118">
        <v>2338.28126522</v>
      </c>
      <c r="DD391" s="118">
        <v>1140.50951341</v>
      </c>
      <c r="DE391" s="119">
        <v>10301.36355394</v>
      </c>
      <c r="DF391" s="117">
        <v>2693.70501749</v>
      </c>
      <c r="DG391" s="118">
        <v>3523.6832592800001</v>
      </c>
      <c r="DH391" s="118">
        <v>1266.48233089</v>
      </c>
      <c r="DI391" s="119">
        <v>9547.8718124499992</v>
      </c>
      <c r="DJ391" s="117">
        <v>1753.2458205199998</v>
      </c>
      <c r="DK391" s="118">
        <v>3458.0716285500002</v>
      </c>
      <c r="DL391" s="118">
        <v>1947.9602897999998</v>
      </c>
      <c r="DM391" s="119">
        <v>8286.8004119399993</v>
      </c>
      <c r="DN391" s="117">
        <v>2387.1809824800002</v>
      </c>
      <c r="DO391" s="118">
        <v>3554.0486368100001</v>
      </c>
      <c r="DP391" s="118">
        <v>2050.0776193400002</v>
      </c>
      <c r="DQ391" s="119">
        <v>10181.752568209999</v>
      </c>
      <c r="DR391" s="117">
        <v>2111.4387650299996</v>
      </c>
    </row>
    <row r="392" spans="1:122" s="10" customFormat="1" ht="13.2" customHeight="1" x14ac:dyDescent="0.3">
      <c r="A392" s="172" t="s">
        <v>4</v>
      </c>
      <c r="B392" s="158">
        <v>-352.50503704221478</v>
      </c>
      <c r="C392" s="112">
        <v>-483.65213399374841</v>
      </c>
      <c r="D392" s="112">
        <v>-309.46996592556457</v>
      </c>
      <c r="E392" s="113">
        <v>-205.37655116668614</v>
      </c>
      <c r="F392" s="112">
        <v>-1867.0732518210207</v>
      </c>
      <c r="G392" s="112">
        <v>-51.100553384586007</v>
      </c>
      <c r="H392" s="112">
        <v>-389.77864484049536</v>
      </c>
      <c r="I392" s="113">
        <v>-205.79420653655879</v>
      </c>
      <c r="J392" s="111">
        <v>-71.912716686559662</v>
      </c>
      <c r="K392" s="112">
        <v>-414.04857219490196</v>
      </c>
      <c r="L392" s="112">
        <v>128.54013329038938</v>
      </c>
      <c r="M392" s="113">
        <v>-232.38602057361919</v>
      </c>
      <c r="N392" s="111">
        <v>-63.16504270184987</v>
      </c>
      <c r="O392" s="112">
        <v>-620.38091573163206</v>
      </c>
      <c r="P392" s="112">
        <v>-69.434954106439747</v>
      </c>
      <c r="Q392" s="113">
        <v>-666.72388637622601</v>
      </c>
      <c r="R392" s="111">
        <v>381.67858687141631</v>
      </c>
      <c r="S392" s="112">
        <v>-357.31868705205193</v>
      </c>
      <c r="T392" s="112">
        <v>37.270872150974597</v>
      </c>
      <c r="U392" s="113">
        <v>491.74055926713299</v>
      </c>
      <c r="V392" s="111">
        <v>-76.060722081532163</v>
      </c>
      <c r="W392" s="112">
        <v>1104.9890005637055</v>
      </c>
      <c r="X392" s="112">
        <v>24.428105926765866</v>
      </c>
      <c r="Y392" s="113">
        <v>486.36685401896466</v>
      </c>
      <c r="Z392" s="111">
        <v>-541.9710952038937</v>
      </c>
      <c r="AA392" s="112">
        <v>1275.3333143396928</v>
      </c>
      <c r="AB392" s="112">
        <v>-530.50145899999995</v>
      </c>
      <c r="AC392" s="113">
        <v>-229.05623400000002</v>
      </c>
      <c r="AD392" s="111">
        <v>-292.60226489987656</v>
      </c>
      <c r="AE392" s="112">
        <v>-135.32298712833949</v>
      </c>
      <c r="AF392" s="112">
        <v>495.54578715923753</v>
      </c>
      <c r="AG392" s="113">
        <v>-560.761964535831</v>
      </c>
      <c r="AH392" s="111">
        <v>-348.60506962023072</v>
      </c>
      <c r="AI392" s="112">
        <v>-483.39645061956116</v>
      </c>
      <c r="AJ392" s="112">
        <v>-221.73111680705563</v>
      </c>
      <c r="AK392" s="113">
        <v>-507.33381072646074</v>
      </c>
      <c r="AL392" s="111">
        <v>-744.38655828131027</v>
      </c>
      <c r="AM392" s="112">
        <v>-794.84816454222607</v>
      </c>
      <c r="AN392" s="112">
        <v>-421.02395278294085</v>
      </c>
      <c r="AO392" s="113">
        <v>-656.10846273869834</v>
      </c>
      <c r="AP392" s="111">
        <v>-645.44888171420871</v>
      </c>
      <c r="AQ392" s="112">
        <v>-925.60218212065229</v>
      </c>
      <c r="AR392" s="112">
        <v>-31.386016686637916</v>
      </c>
      <c r="AS392" s="113">
        <v>-34.827025459626583</v>
      </c>
      <c r="AT392" s="111">
        <v>-1404.6097534409541</v>
      </c>
      <c r="AU392" s="112">
        <v>741.20893279389429</v>
      </c>
      <c r="AV392" s="112">
        <v>12.028598735875121</v>
      </c>
      <c r="AW392" s="113">
        <v>405.40765345499466</v>
      </c>
      <c r="AX392" s="111">
        <v>-348.85904612628025</v>
      </c>
      <c r="AY392" s="112">
        <v>85.413784873819509</v>
      </c>
      <c r="AZ392" s="112">
        <v>-288.16013043868878</v>
      </c>
      <c r="BA392" s="113">
        <v>-66.193727866976417</v>
      </c>
      <c r="BB392" s="111">
        <v>-289.61022427297144</v>
      </c>
      <c r="BC392" s="112">
        <v>182.09054007297448</v>
      </c>
      <c r="BD392" s="112">
        <v>379.90819269666605</v>
      </c>
      <c r="BE392" s="113">
        <v>130.59593994210695</v>
      </c>
      <c r="BF392" s="111">
        <v>-172.22939999999997</v>
      </c>
      <c r="BG392" s="112">
        <v>-170.2979</v>
      </c>
      <c r="BH392" s="112">
        <v>-151.60050000000001</v>
      </c>
      <c r="BI392" s="113">
        <v>-277.65300000000013</v>
      </c>
      <c r="BJ392" s="111">
        <v>-194.34053194000006</v>
      </c>
      <c r="BK392" s="112">
        <v>1448.9353365899999</v>
      </c>
      <c r="BL392" s="112">
        <v>952.30655158000013</v>
      </c>
      <c r="BM392" s="113">
        <v>1783.4193529199999</v>
      </c>
      <c r="BN392" s="111">
        <v>-189.96092100999999</v>
      </c>
      <c r="BO392" s="112">
        <v>-2222.9602502899997</v>
      </c>
      <c r="BP392" s="112">
        <v>135.48852400999999</v>
      </c>
      <c r="BQ392" s="113">
        <v>-1615.3320450499998</v>
      </c>
      <c r="BR392" s="111">
        <v>-74.961645149999981</v>
      </c>
      <c r="BS392" s="112">
        <v>1011.7148940899999</v>
      </c>
      <c r="BT392" s="112">
        <v>585.27953116000003</v>
      </c>
      <c r="BU392" s="113">
        <v>3072.6041219700001</v>
      </c>
      <c r="BV392" s="111">
        <v>1702.4702001599999</v>
      </c>
      <c r="BW392" s="112">
        <v>-2107.3331118700003</v>
      </c>
      <c r="BX392" s="112">
        <v>1584.1002978399999</v>
      </c>
      <c r="BY392" s="113">
        <v>2418.4016286800002</v>
      </c>
      <c r="BZ392" s="111">
        <v>122.32849722999995</v>
      </c>
      <c r="CA392" s="112">
        <v>658.72435956999993</v>
      </c>
      <c r="CB392" s="112">
        <v>1088.6094115700002</v>
      </c>
      <c r="CC392" s="113">
        <v>1354.86294591</v>
      </c>
      <c r="CD392" s="111">
        <v>87.724987580000004</v>
      </c>
      <c r="CE392" s="112">
        <v>273.82676609999999</v>
      </c>
      <c r="CF392" s="112">
        <v>53.574292870000001</v>
      </c>
      <c r="CG392" s="113">
        <v>495.53489220000006</v>
      </c>
      <c r="CH392" s="112">
        <v>60.490797110000024</v>
      </c>
      <c r="CI392" s="112">
        <v>479.80430545999997</v>
      </c>
      <c r="CJ392" s="112">
        <v>130.90523676000001</v>
      </c>
      <c r="CK392" s="113">
        <v>324.77823848999992</v>
      </c>
      <c r="CL392" s="111">
        <v>-0.72531430000000685</v>
      </c>
      <c r="CM392" s="112">
        <v>49.051571259999967</v>
      </c>
      <c r="CN392" s="112">
        <v>233.15964230999998</v>
      </c>
      <c r="CO392" s="112">
        <v>662.56893663999995</v>
      </c>
      <c r="CP392" s="111">
        <v>-137.68588690999999</v>
      </c>
      <c r="CQ392" s="112">
        <v>-20.777552119999996</v>
      </c>
      <c r="CR392" s="112">
        <v>190.89829736000002</v>
      </c>
      <c r="CS392" s="113">
        <v>279.93291152999996</v>
      </c>
      <c r="CT392" s="111">
        <v>-320.06355525999999</v>
      </c>
      <c r="CU392" s="112">
        <v>-34.005217280000018</v>
      </c>
      <c r="CV392" s="112">
        <v>-18.726581969999984</v>
      </c>
      <c r="CW392" s="113">
        <v>-57.510645290000014</v>
      </c>
      <c r="CX392" s="111">
        <v>-253.61898857999998</v>
      </c>
      <c r="CY392" s="112">
        <v>-444.81930564000004</v>
      </c>
      <c r="CZ392" s="112">
        <v>-105.55241464000001</v>
      </c>
      <c r="DA392" s="113">
        <v>-301.79404195999996</v>
      </c>
      <c r="DB392" s="111">
        <v>892.94622017000017</v>
      </c>
      <c r="DC392" s="112">
        <v>704.69392381</v>
      </c>
      <c r="DD392" s="112">
        <v>53.795489539999963</v>
      </c>
      <c r="DE392" s="113">
        <v>-83.830372720000042</v>
      </c>
      <c r="DF392" s="111">
        <v>-404.90970648000001</v>
      </c>
      <c r="DG392" s="112">
        <v>692.71311809999986</v>
      </c>
      <c r="DH392" s="112">
        <v>2.0206021599999797</v>
      </c>
      <c r="DI392" s="113">
        <v>624.75495239000008</v>
      </c>
      <c r="DJ392" s="111">
        <v>-258.34971813000004</v>
      </c>
      <c r="DK392" s="112">
        <v>-86.657852750000018</v>
      </c>
      <c r="DL392" s="112">
        <v>-67.872179589999988</v>
      </c>
      <c r="DM392" s="113">
        <v>871.08683060000021</v>
      </c>
      <c r="DN392" s="111">
        <v>-129.07406512999995</v>
      </c>
      <c r="DO392" s="112">
        <v>-134.36492247000007</v>
      </c>
      <c r="DP392" s="112">
        <v>111.02425311000005</v>
      </c>
      <c r="DQ392" s="113">
        <v>-244.37653334000001</v>
      </c>
      <c r="DR392" s="111">
        <v>371.23961834999994</v>
      </c>
    </row>
    <row r="393" spans="1:122" s="10" customFormat="1" ht="13.2" customHeight="1" x14ac:dyDescent="0.3">
      <c r="A393" s="69" t="s">
        <v>80</v>
      </c>
      <c r="B393" s="160">
        <v>413.90196295778526</v>
      </c>
      <c r="C393" s="118">
        <v>334.99686600625159</v>
      </c>
      <c r="D393" s="118">
        <v>261.64903407443546</v>
      </c>
      <c r="E393" s="119">
        <v>398.61844883331389</v>
      </c>
      <c r="F393" s="118">
        <v>382.3207481789791</v>
      </c>
      <c r="G393" s="118">
        <v>523.266446615414</v>
      </c>
      <c r="H393" s="118">
        <v>574.40035515950467</v>
      </c>
      <c r="I393" s="119">
        <v>763.11179346344124</v>
      </c>
      <c r="J393" s="117">
        <v>497.75328331344031</v>
      </c>
      <c r="K393" s="118">
        <v>440.075427805098</v>
      </c>
      <c r="L393" s="118">
        <v>554.40513329038936</v>
      </c>
      <c r="M393" s="119">
        <v>551.68797942638093</v>
      </c>
      <c r="N393" s="117">
        <v>481.31195729815016</v>
      </c>
      <c r="O393" s="118">
        <v>226.28008426836789</v>
      </c>
      <c r="P393" s="118">
        <v>228.61804589356026</v>
      </c>
      <c r="Q393" s="119">
        <v>271.75211362377399</v>
      </c>
      <c r="R393" s="117">
        <v>1216.2655868714164</v>
      </c>
      <c r="S393" s="118">
        <v>295.88731294794809</v>
      </c>
      <c r="T393" s="118">
        <v>349.3808721509746</v>
      </c>
      <c r="U393" s="119">
        <v>1444.1555592671327</v>
      </c>
      <c r="V393" s="117">
        <v>427.08527791846791</v>
      </c>
      <c r="W393" s="118">
        <v>2070.21271321019</v>
      </c>
      <c r="X393" s="118">
        <v>339.04240899683418</v>
      </c>
      <c r="Y393" s="119">
        <v>905.90085401896476</v>
      </c>
      <c r="Z393" s="117">
        <v>314.65790479610632</v>
      </c>
      <c r="AA393" s="118">
        <v>1730.930314339693</v>
      </c>
      <c r="AB393" s="118">
        <v>368.875541</v>
      </c>
      <c r="AC393" s="119">
        <v>421.61076600000001</v>
      </c>
      <c r="AD393" s="117">
        <v>290.91973510012343</v>
      </c>
      <c r="AE393" s="118">
        <v>365.38682927791046</v>
      </c>
      <c r="AF393" s="118">
        <v>1590.5387871592375</v>
      </c>
      <c r="AG393" s="119">
        <v>813.63603546416891</v>
      </c>
      <c r="AH393" s="117">
        <v>421.42693037976932</v>
      </c>
      <c r="AI393" s="118">
        <v>981.68054938043906</v>
      </c>
      <c r="AJ393" s="118">
        <v>677.70588319294438</v>
      </c>
      <c r="AK393" s="119">
        <v>903.56418927353923</v>
      </c>
      <c r="AL393" s="117">
        <v>237.87644171868976</v>
      </c>
      <c r="AM393" s="118">
        <v>780.17083545777393</v>
      </c>
      <c r="AN393" s="118">
        <v>189.99504721705915</v>
      </c>
      <c r="AO393" s="119">
        <v>879.85621108942655</v>
      </c>
      <c r="AP393" s="117">
        <v>197.67111828579118</v>
      </c>
      <c r="AQ393" s="118">
        <v>350.23881787934783</v>
      </c>
      <c r="AR393" s="118">
        <v>365.96198331336205</v>
      </c>
      <c r="AS393" s="119">
        <v>491.26897454037345</v>
      </c>
      <c r="AT393" s="117">
        <v>718.97024655904568</v>
      </c>
      <c r="AU393" s="118">
        <v>1985.3739293759256</v>
      </c>
      <c r="AV393" s="118">
        <v>380.56559873587514</v>
      </c>
      <c r="AW393" s="119">
        <v>823.7296534549946</v>
      </c>
      <c r="AX393" s="117">
        <v>206.54895387371977</v>
      </c>
      <c r="AY393" s="118">
        <v>528.1167848738196</v>
      </c>
      <c r="AZ393" s="118">
        <v>164.7418695613112</v>
      </c>
      <c r="BA393" s="119">
        <v>389.94227213302349</v>
      </c>
      <c r="BB393" s="117">
        <v>157.64677572702854</v>
      </c>
      <c r="BC393" s="118">
        <v>663.10754007297442</v>
      </c>
      <c r="BD393" s="118">
        <v>833.02619269666593</v>
      </c>
      <c r="BE393" s="119">
        <v>639.12793994210699</v>
      </c>
      <c r="BF393" s="117">
        <v>290.19889999999998</v>
      </c>
      <c r="BG393" s="118">
        <v>367.87959999999998</v>
      </c>
      <c r="BH393" s="118">
        <v>300.82479999999998</v>
      </c>
      <c r="BI393" s="119">
        <v>1181.5632000000001</v>
      </c>
      <c r="BJ393" s="117">
        <v>222.42494636999999</v>
      </c>
      <c r="BK393" s="118">
        <v>1925.4673961300002</v>
      </c>
      <c r="BL393" s="118">
        <v>1391.6871501900002</v>
      </c>
      <c r="BM393" s="119">
        <v>2265.3408184199998</v>
      </c>
      <c r="BN393" s="117">
        <v>324.19517030999998</v>
      </c>
      <c r="BO393" s="118">
        <v>775.64663508000001</v>
      </c>
      <c r="BP393" s="118">
        <v>443.68997802000001</v>
      </c>
      <c r="BQ393" s="119">
        <v>1303.41870094</v>
      </c>
      <c r="BR393" s="117">
        <v>215.85862216000001</v>
      </c>
      <c r="BS393" s="118">
        <v>1302.0527637800001</v>
      </c>
      <c r="BT393" s="118">
        <v>893.24645838000004</v>
      </c>
      <c r="BU393" s="119">
        <v>3342.2409886800001</v>
      </c>
      <c r="BV393" s="117">
        <v>1977.0533364600001</v>
      </c>
      <c r="BW393" s="118">
        <v>498.44990117999998</v>
      </c>
      <c r="BX393" s="118">
        <v>1839.9149711699999</v>
      </c>
      <c r="BY393" s="119">
        <v>2612.6561079000003</v>
      </c>
      <c r="BZ393" s="117">
        <v>384.68748671999998</v>
      </c>
      <c r="CA393" s="118">
        <v>882.88329127999998</v>
      </c>
      <c r="CB393" s="118">
        <v>1345.8658199600002</v>
      </c>
      <c r="CC393" s="119">
        <v>1627.5470742399998</v>
      </c>
      <c r="CD393" s="117">
        <v>379.72772149000002</v>
      </c>
      <c r="CE393" s="118">
        <v>604.97122679999995</v>
      </c>
      <c r="CF393" s="118">
        <v>375.91662751000001</v>
      </c>
      <c r="CG393" s="119">
        <v>829.29805269999997</v>
      </c>
      <c r="CH393" s="118">
        <v>414.74643599000001</v>
      </c>
      <c r="CI393" s="118">
        <v>819.71322631999999</v>
      </c>
      <c r="CJ393" s="118">
        <v>485.96883536999997</v>
      </c>
      <c r="CK393" s="119">
        <v>705.41128899</v>
      </c>
      <c r="CL393" s="117">
        <v>342.46963475999996</v>
      </c>
      <c r="CM393" s="118">
        <v>464.28412741</v>
      </c>
      <c r="CN393" s="118">
        <v>669.98322066000003</v>
      </c>
      <c r="CO393" s="118">
        <v>1088.60890032</v>
      </c>
      <c r="CP393" s="117">
        <v>289.97680804999999</v>
      </c>
      <c r="CQ393" s="118">
        <v>442.72007217999999</v>
      </c>
      <c r="CR393" s="118">
        <v>597.54765705</v>
      </c>
      <c r="CS393" s="119">
        <v>830.61802453999996</v>
      </c>
      <c r="CT393" s="117">
        <v>253.24573281000002</v>
      </c>
      <c r="CU393" s="118">
        <v>532.11404847000006</v>
      </c>
      <c r="CV393" s="118">
        <v>678.19107624000003</v>
      </c>
      <c r="CW393" s="119">
        <v>529.08311205999996</v>
      </c>
      <c r="CX393" s="117">
        <v>307.68367480000001</v>
      </c>
      <c r="CY393" s="118">
        <v>278.59776872999998</v>
      </c>
      <c r="CZ393" s="118">
        <v>329.15759985</v>
      </c>
      <c r="DA393" s="119">
        <v>507.19834609999998</v>
      </c>
      <c r="DB393" s="117">
        <v>1456.4637959800002</v>
      </c>
      <c r="DC393" s="118">
        <v>1454.13083811</v>
      </c>
      <c r="DD393" s="118">
        <v>483.40541025999994</v>
      </c>
      <c r="DE393" s="119">
        <v>629.99307918999989</v>
      </c>
      <c r="DF393" s="117">
        <v>146.46126427999999</v>
      </c>
      <c r="DG393" s="118">
        <v>1352.96117839</v>
      </c>
      <c r="DH393" s="118">
        <v>437.31764683999995</v>
      </c>
      <c r="DI393" s="119">
        <v>1269.5046077200002</v>
      </c>
      <c r="DJ393" s="117">
        <v>314.74475066000002</v>
      </c>
      <c r="DK393" s="118">
        <v>335.75068233999997</v>
      </c>
      <c r="DL393" s="118">
        <v>371.35653391000005</v>
      </c>
      <c r="DM393" s="119">
        <v>1583.4075747700001</v>
      </c>
      <c r="DN393" s="117">
        <v>414.49099004999999</v>
      </c>
      <c r="DO393" s="118">
        <v>563.71751668999991</v>
      </c>
      <c r="DP393" s="118">
        <v>498.73249991</v>
      </c>
      <c r="DQ393" s="119">
        <v>454.35280991000002</v>
      </c>
      <c r="DR393" s="117">
        <v>949.92346021000003</v>
      </c>
    </row>
    <row r="394" spans="1:122" s="10" customFormat="1" ht="13.2" customHeight="1" x14ac:dyDescent="0.3">
      <c r="A394" s="69" t="s">
        <v>81</v>
      </c>
      <c r="B394" s="160">
        <v>766.40699999999993</v>
      </c>
      <c r="C394" s="118">
        <v>818.649</v>
      </c>
      <c r="D394" s="118">
        <v>571.11899999999991</v>
      </c>
      <c r="E394" s="119">
        <v>603.995</v>
      </c>
      <c r="F394" s="118">
        <v>2249.3940000000002</v>
      </c>
      <c r="G394" s="118">
        <v>574.36699999999996</v>
      </c>
      <c r="H394" s="118">
        <v>964.17900000000009</v>
      </c>
      <c r="I394" s="119">
        <v>968.90599999999995</v>
      </c>
      <c r="J394" s="117">
        <v>569.66599999999994</v>
      </c>
      <c r="K394" s="118">
        <v>854.12400000000002</v>
      </c>
      <c r="L394" s="118">
        <v>425.86500000000001</v>
      </c>
      <c r="M394" s="119">
        <v>784.07400000000007</v>
      </c>
      <c r="N394" s="117">
        <v>544.47699999999998</v>
      </c>
      <c r="O394" s="118">
        <v>846.66100000000006</v>
      </c>
      <c r="P394" s="118">
        <v>298.053</v>
      </c>
      <c r="Q394" s="119">
        <v>938.476</v>
      </c>
      <c r="R394" s="117">
        <v>834.58699999999999</v>
      </c>
      <c r="S394" s="118">
        <v>653.2059999999999</v>
      </c>
      <c r="T394" s="118">
        <v>312.11</v>
      </c>
      <c r="U394" s="119">
        <v>952.41499999999996</v>
      </c>
      <c r="V394" s="117">
        <v>503.14600000000002</v>
      </c>
      <c r="W394" s="118">
        <v>965.22371264648427</v>
      </c>
      <c r="X394" s="118">
        <v>314.61430307006833</v>
      </c>
      <c r="Y394" s="119">
        <v>419.53399999999999</v>
      </c>
      <c r="Z394" s="117">
        <v>856.62900000000002</v>
      </c>
      <c r="AA394" s="118">
        <v>455.59699999999998</v>
      </c>
      <c r="AB394" s="118">
        <v>899.37699999999995</v>
      </c>
      <c r="AC394" s="119">
        <v>650.66699999999992</v>
      </c>
      <c r="AD394" s="117">
        <v>583.52199999999993</v>
      </c>
      <c r="AE394" s="118">
        <v>500.70981640625001</v>
      </c>
      <c r="AF394" s="118">
        <v>1094.9929999999999</v>
      </c>
      <c r="AG394" s="119">
        <v>1374.3980000000001</v>
      </c>
      <c r="AH394" s="117">
        <v>770.03199999999993</v>
      </c>
      <c r="AI394" s="118">
        <v>1465.0769999999998</v>
      </c>
      <c r="AJ394" s="118">
        <v>899.43700000000013</v>
      </c>
      <c r="AK394" s="119">
        <v>1410.8980000000001</v>
      </c>
      <c r="AL394" s="117">
        <v>982.26300000000003</v>
      </c>
      <c r="AM394" s="118">
        <v>1575.019</v>
      </c>
      <c r="AN394" s="118">
        <v>611.01900000000001</v>
      </c>
      <c r="AO394" s="119">
        <v>1535.9646738281249</v>
      </c>
      <c r="AP394" s="117">
        <v>843.12</v>
      </c>
      <c r="AQ394" s="118">
        <v>1275.8409999999999</v>
      </c>
      <c r="AR394" s="118">
        <v>397.34799999999996</v>
      </c>
      <c r="AS394" s="119">
        <v>526.096</v>
      </c>
      <c r="AT394" s="117">
        <v>2123.58</v>
      </c>
      <c r="AU394" s="118">
        <v>1244.1649965820313</v>
      </c>
      <c r="AV394" s="118">
        <v>368.53700000000003</v>
      </c>
      <c r="AW394" s="119">
        <v>418.322</v>
      </c>
      <c r="AX394" s="117">
        <v>555.40800000000002</v>
      </c>
      <c r="AY394" s="118">
        <v>442.70299999999997</v>
      </c>
      <c r="AZ394" s="118">
        <v>452.90199999999999</v>
      </c>
      <c r="BA394" s="119">
        <v>456.13599999999997</v>
      </c>
      <c r="BB394" s="117">
        <v>447.25699999999995</v>
      </c>
      <c r="BC394" s="118">
        <v>481.017</v>
      </c>
      <c r="BD394" s="118">
        <v>453.11799999999999</v>
      </c>
      <c r="BE394" s="119">
        <v>508.53200000000004</v>
      </c>
      <c r="BF394" s="117">
        <v>462.42829999999998</v>
      </c>
      <c r="BG394" s="118">
        <v>538.17750000000001</v>
      </c>
      <c r="BH394" s="118">
        <v>452.42529999999999</v>
      </c>
      <c r="BI394" s="119">
        <v>1459.2162000000001</v>
      </c>
      <c r="BJ394" s="117">
        <v>416.76547831000005</v>
      </c>
      <c r="BK394" s="118">
        <v>476.53205953999998</v>
      </c>
      <c r="BL394" s="118">
        <v>439.38059860999999</v>
      </c>
      <c r="BM394" s="119">
        <v>481.92146550000001</v>
      </c>
      <c r="BN394" s="117">
        <v>514.15609131999997</v>
      </c>
      <c r="BO394" s="118">
        <v>2998.6068853699999</v>
      </c>
      <c r="BP394" s="118">
        <v>308.20145401000002</v>
      </c>
      <c r="BQ394" s="119">
        <v>2918.7507459899998</v>
      </c>
      <c r="BR394" s="117">
        <v>290.82026730999996</v>
      </c>
      <c r="BS394" s="118">
        <v>290.33786969000005</v>
      </c>
      <c r="BT394" s="118">
        <v>307.96692722</v>
      </c>
      <c r="BU394" s="119">
        <v>269.63686670999999</v>
      </c>
      <c r="BV394" s="117">
        <v>274.58313629999998</v>
      </c>
      <c r="BW394" s="118">
        <v>2605.7830130500001</v>
      </c>
      <c r="BX394" s="118">
        <v>255.81467333000001</v>
      </c>
      <c r="BY394" s="119">
        <v>194.25447922000001</v>
      </c>
      <c r="BZ394" s="117">
        <v>262.35898949</v>
      </c>
      <c r="CA394" s="118">
        <v>224.15893170999999</v>
      </c>
      <c r="CB394" s="118">
        <v>257.25640839000005</v>
      </c>
      <c r="CC394" s="119">
        <v>272.68412832999996</v>
      </c>
      <c r="CD394" s="117">
        <v>292.00273390999996</v>
      </c>
      <c r="CE394" s="118">
        <v>331.14446069999997</v>
      </c>
      <c r="CF394" s="118">
        <v>322.34233463999999</v>
      </c>
      <c r="CG394" s="119">
        <v>333.76316050000003</v>
      </c>
      <c r="CH394" s="118">
        <v>354.25563887999999</v>
      </c>
      <c r="CI394" s="118">
        <v>339.90892085999997</v>
      </c>
      <c r="CJ394" s="118">
        <v>355.06359860999999</v>
      </c>
      <c r="CK394" s="119">
        <v>380.63305050000002</v>
      </c>
      <c r="CL394" s="117">
        <v>343.19494906</v>
      </c>
      <c r="CM394" s="118">
        <v>415.23255615000005</v>
      </c>
      <c r="CN394" s="118">
        <v>436.82357834999999</v>
      </c>
      <c r="CO394" s="118">
        <v>426.03996368000003</v>
      </c>
      <c r="CP394" s="117">
        <v>427.66269495999995</v>
      </c>
      <c r="CQ394" s="118">
        <v>463.49762429999998</v>
      </c>
      <c r="CR394" s="118">
        <v>406.64935968999998</v>
      </c>
      <c r="CS394" s="119">
        <v>550.68511301000012</v>
      </c>
      <c r="CT394" s="117">
        <v>573.30928807000009</v>
      </c>
      <c r="CU394" s="118">
        <v>566.11926574999995</v>
      </c>
      <c r="CV394" s="118">
        <v>696.91765821000001</v>
      </c>
      <c r="CW394" s="119">
        <v>586.59375735000003</v>
      </c>
      <c r="CX394" s="117">
        <v>561.30266338000001</v>
      </c>
      <c r="CY394" s="118">
        <v>723.41707437000002</v>
      </c>
      <c r="CZ394" s="118">
        <v>434.71001448999999</v>
      </c>
      <c r="DA394" s="119">
        <v>808.99238805999994</v>
      </c>
      <c r="DB394" s="117">
        <v>563.51757581000004</v>
      </c>
      <c r="DC394" s="118">
        <v>749.43691430000001</v>
      </c>
      <c r="DD394" s="118">
        <v>429.60992071999999</v>
      </c>
      <c r="DE394" s="119">
        <v>713.8234519099999</v>
      </c>
      <c r="DF394" s="117">
        <v>551.37097075999998</v>
      </c>
      <c r="DG394" s="118">
        <v>660.2480602899999</v>
      </c>
      <c r="DH394" s="118">
        <v>435.29704468000006</v>
      </c>
      <c r="DI394" s="119">
        <v>644.74965533</v>
      </c>
      <c r="DJ394" s="117">
        <v>573.09446879000006</v>
      </c>
      <c r="DK394" s="118">
        <v>422.40853508999999</v>
      </c>
      <c r="DL394" s="118">
        <v>439.22871350000003</v>
      </c>
      <c r="DM394" s="119">
        <v>712.32074417000001</v>
      </c>
      <c r="DN394" s="117">
        <v>543.56505517999994</v>
      </c>
      <c r="DO394" s="118">
        <v>698.08243916000004</v>
      </c>
      <c r="DP394" s="118">
        <v>387.70824679999993</v>
      </c>
      <c r="DQ394" s="119">
        <v>698.72934325000006</v>
      </c>
      <c r="DR394" s="117">
        <v>578.68384186000003</v>
      </c>
    </row>
    <row r="395" spans="1:122" s="10" customFormat="1" ht="13.2" customHeight="1" x14ac:dyDescent="0.3">
      <c r="A395" s="172" t="s">
        <v>37</v>
      </c>
      <c r="B395" s="158">
        <v>-482.8385064075818</v>
      </c>
      <c r="C395" s="112">
        <v>-120.35</v>
      </c>
      <c r="D395" s="112">
        <v>459.33299846170701</v>
      </c>
      <c r="E395" s="113">
        <v>217.55850000000001</v>
      </c>
      <c r="F395" s="112">
        <v>-66.119918419455189</v>
      </c>
      <c r="G395" s="112">
        <v>-275.8890768</v>
      </c>
      <c r="H395" s="112">
        <v>-663.19671992610881</v>
      </c>
      <c r="I395" s="113">
        <v>-225.44472129999997</v>
      </c>
      <c r="J395" s="111">
        <v>209.41139384486539</v>
      </c>
      <c r="K395" s="112">
        <v>1611.0830786660117</v>
      </c>
      <c r="L395" s="112">
        <v>2716.2982398062377</v>
      </c>
      <c r="M395" s="113">
        <v>2772.904166136741</v>
      </c>
      <c r="N395" s="111">
        <v>3073.2231243198485</v>
      </c>
      <c r="O395" s="112">
        <v>2416.6114189152313</v>
      </c>
      <c r="P395" s="112">
        <v>1003.5551060950862</v>
      </c>
      <c r="Q395" s="113">
        <v>-148.84393537081513</v>
      </c>
      <c r="R395" s="111">
        <v>-1331.7856842499582</v>
      </c>
      <c r="S395" s="112">
        <v>235.31453362972792</v>
      </c>
      <c r="T395" s="112">
        <v>-319.93284420613173</v>
      </c>
      <c r="U395" s="113">
        <v>373.64318904283198</v>
      </c>
      <c r="V395" s="111">
        <v>416.11502883907724</v>
      </c>
      <c r="W395" s="112">
        <v>-583.45527471762341</v>
      </c>
      <c r="X395" s="112">
        <v>-672.55196903584761</v>
      </c>
      <c r="Y395" s="113">
        <v>125.05301304796559</v>
      </c>
      <c r="Z395" s="111">
        <v>442.67823098771339</v>
      </c>
      <c r="AA395" s="112">
        <v>280.2093432295618</v>
      </c>
      <c r="AB395" s="112">
        <v>-218.81935283020951</v>
      </c>
      <c r="AC395" s="113">
        <v>18.396900746736975</v>
      </c>
      <c r="AD395" s="111">
        <v>-657.96897030776836</v>
      </c>
      <c r="AE395" s="112">
        <v>-1467.440553654043</v>
      </c>
      <c r="AF395" s="112">
        <v>-162.01607508881972</v>
      </c>
      <c r="AG395" s="113">
        <v>-1535.2218043487669</v>
      </c>
      <c r="AH395" s="111">
        <v>-403.28899190415245</v>
      </c>
      <c r="AI395" s="112">
        <v>-1416.0993238313008</v>
      </c>
      <c r="AJ395" s="112">
        <v>-266.8403497261412</v>
      </c>
      <c r="AK395" s="113">
        <v>-876.50098630144259</v>
      </c>
      <c r="AL395" s="111">
        <v>-623.41327357855857</v>
      </c>
      <c r="AM395" s="112">
        <v>-538.65774758391535</v>
      </c>
      <c r="AN395" s="112">
        <v>-1407.6902670388633</v>
      </c>
      <c r="AO395" s="113">
        <v>-522.20885475122122</v>
      </c>
      <c r="AP395" s="111">
        <v>-322.04963637736705</v>
      </c>
      <c r="AQ395" s="112">
        <v>-633.82211568363505</v>
      </c>
      <c r="AR395" s="112">
        <v>-356.83590176362895</v>
      </c>
      <c r="AS395" s="113">
        <v>133.98329704663001</v>
      </c>
      <c r="AT395" s="111">
        <v>485.16216518043831</v>
      </c>
      <c r="AU395" s="112">
        <v>-458.65710662312085</v>
      </c>
      <c r="AV395" s="112">
        <v>1113.9874967778505</v>
      </c>
      <c r="AW395" s="113">
        <v>7875.0558493443132</v>
      </c>
      <c r="AX395" s="111">
        <v>-6028.0077151317846</v>
      </c>
      <c r="AY395" s="112">
        <v>-2486.7209858065507</v>
      </c>
      <c r="AZ395" s="112">
        <v>2809.8066565199515</v>
      </c>
      <c r="BA395" s="113">
        <v>2979.2039591578023</v>
      </c>
      <c r="BB395" s="111">
        <v>2126.0861517601784</v>
      </c>
      <c r="BC395" s="112">
        <v>3348.8671219845514</v>
      </c>
      <c r="BD395" s="112">
        <v>3544.6277980680779</v>
      </c>
      <c r="BE395" s="113">
        <v>622.23400844632351</v>
      </c>
      <c r="BF395" s="111">
        <v>639.91119999999989</v>
      </c>
      <c r="BG395" s="112">
        <v>1097.9409000000001</v>
      </c>
      <c r="BH395" s="112">
        <v>364.30349999999993</v>
      </c>
      <c r="BI395" s="113">
        <v>5819.2486000000008</v>
      </c>
      <c r="BJ395" s="111">
        <v>5307.8536827900007</v>
      </c>
      <c r="BK395" s="112">
        <v>1191.8015499800001</v>
      </c>
      <c r="BL395" s="112">
        <v>866.33999139000025</v>
      </c>
      <c r="BM395" s="113">
        <v>2972.88731306</v>
      </c>
      <c r="BN395" s="111">
        <v>2268.6786786199996</v>
      </c>
      <c r="BO395" s="112">
        <v>3058.9913851199999</v>
      </c>
      <c r="BP395" s="112">
        <v>5591.7918465700004</v>
      </c>
      <c r="BQ395" s="113">
        <v>2725.44466345</v>
      </c>
      <c r="BR395" s="111">
        <v>1021.73840341</v>
      </c>
      <c r="BS395" s="112">
        <v>-830.84873372999982</v>
      </c>
      <c r="BT395" s="112">
        <v>549.80373868999993</v>
      </c>
      <c r="BU395" s="113">
        <v>420.48650069999968</v>
      </c>
      <c r="BV395" s="111">
        <v>240.65025489000016</v>
      </c>
      <c r="BW395" s="112">
        <v>897.12325569000029</v>
      </c>
      <c r="BX395" s="112">
        <v>-358.01365508000004</v>
      </c>
      <c r="BY395" s="113">
        <v>3713.1261146699994</v>
      </c>
      <c r="BZ395" s="111">
        <v>2528.3844217299998</v>
      </c>
      <c r="CA395" s="112">
        <v>1818.8631835999995</v>
      </c>
      <c r="CB395" s="112">
        <v>458.89944314000002</v>
      </c>
      <c r="CC395" s="113">
        <v>1492.8296620300002</v>
      </c>
      <c r="CD395" s="111">
        <v>1506.0751221599994</v>
      </c>
      <c r="CE395" s="112">
        <v>2063.7032570599999</v>
      </c>
      <c r="CF395" s="112">
        <v>241.83056098000009</v>
      </c>
      <c r="CG395" s="113">
        <v>-607.04899462000026</v>
      </c>
      <c r="CH395" s="112">
        <v>-565.77819562000036</v>
      </c>
      <c r="CI395" s="112">
        <v>-56.870540499999834</v>
      </c>
      <c r="CJ395" s="112">
        <v>-3109.4356509700001</v>
      </c>
      <c r="CK395" s="113">
        <v>1738.4127054199992</v>
      </c>
      <c r="CL395" s="111">
        <v>-2371.5870062500003</v>
      </c>
      <c r="CM395" s="112">
        <v>-3451.49684372</v>
      </c>
      <c r="CN395" s="112">
        <v>-1769.5598178799999</v>
      </c>
      <c r="CO395" s="112">
        <v>1824.1149671999992</v>
      </c>
      <c r="CP395" s="111">
        <v>-2025.379710299999</v>
      </c>
      <c r="CQ395" s="112">
        <v>-2024.60178326</v>
      </c>
      <c r="CR395" s="112">
        <v>328.81729357000017</v>
      </c>
      <c r="CS395" s="113">
        <v>-2501.09746748</v>
      </c>
      <c r="CT395" s="111">
        <v>-263.43211627999983</v>
      </c>
      <c r="CU395" s="112">
        <v>1280.8517439999996</v>
      </c>
      <c r="CV395" s="112">
        <v>-345.89415597000061</v>
      </c>
      <c r="CW395" s="113">
        <v>-5080.1560123000008</v>
      </c>
      <c r="CX395" s="111">
        <v>2958.90710317</v>
      </c>
      <c r="CY395" s="112">
        <v>-970.47544575999996</v>
      </c>
      <c r="CZ395" s="112">
        <v>-4201.4892262499998</v>
      </c>
      <c r="DA395" s="113">
        <v>-1549.22536216</v>
      </c>
      <c r="DB395" s="111">
        <v>499.77961789999995</v>
      </c>
      <c r="DC395" s="112">
        <v>626.14846798999952</v>
      </c>
      <c r="DD395" s="112">
        <v>1287.7538564999995</v>
      </c>
      <c r="DE395" s="113">
        <v>2390.3055800699999</v>
      </c>
      <c r="DF395" s="111">
        <v>1968.50351892</v>
      </c>
      <c r="DG395" s="112">
        <v>-51.574877039999137</v>
      </c>
      <c r="DH395" s="112">
        <v>1074.3114459300002</v>
      </c>
      <c r="DI395" s="113">
        <v>-5.5687560599997141</v>
      </c>
      <c r="DJ395" s="111">
        <v>948.01935908999985</v>
      </c>
      <c r="DK395" s="112">
        <v>-118.64181576000061</v>
      </c>
      <c r="DL395" s="112">
        <v>893.02348628000016</v>
      </c>
      <c r="DM395" s="113">
        <v>1397.8751019000001</v>
      </c>
      <c r="DN395" s="111">
        <v>282.42580596999983</v>
      </c>
      <c r="DO395" s="112">
        <v>804.69130692999988</v>
      </c>
      <c r="DP395" s="112">
        <v>1072.5386972700003</v>
      </c>
      <c r="DQ395" s="113">
        <v>3582.1547186899993</v>
      </c>
      <c r="DR395" s="111">
        <v>-657.37966333000008</v>
      </c>
    </row>
    <row r="396" spans="1:122" s="10" customFormat="1" ht="13.2" customHeight="1" x14ac:dyDescent="0.3">
      <c r="A396" s="69" t="s">
        <v>80</v>
      </c>
      <c r="B396" s="160">
        <v>393.10449359241818</v>
      </c>
      <c r="C396" s="118">
        <v>472.88</v>
      </c>
      <c r="D396" s="118">
        <v>1113.1589984617069</v>
      </c>
      <c r="E396" s="119">
        <v>920.36849999999993</v>
      </c>
      <c r="F396" s="118">
        <v>708.91808158054482</v>
      </c>
      <c r="G396" s="118">
        <v>476.93892320000003</v>
      </c>
      <c r="H396" s="118">
        <v>477.91728007389111</v>
      </c>
      <c r="I396" s="119">
        <v>655.44727869999997</v>
      </c>
      <c r="J396" s="117">
        <v>1064.7083938448654</v>
      </c>
      <c r="K396" s="118">
        <v>2409.7100786660117</v>
      </c>
      <c r="L396" s="118">
        <v>3750.2822398062376</v>
      </c>
      <c r="M396" s="119">
        <v>3843.3031661367404</v>
      </c>
      <c r="N396" s="117">
        <v>4516.9401243198481</v>
      </c>
      <c r="O396" s="118">
        <v>4114.8454189152317</v>
      </c>
      <c r="P396" s="118">
        <v>3934.7371060950863</v>
      </c>
      <c r="Q396" s="119">
        <v>3935.0725646291849</v>
      </c>
      <c r="R396" s="117">
        <v>2355.3883157500418</v>
      </c>
      <c r="S396" s="118">
        <v>3088.6090336297284</v>
      </c>
      <c r="T396" s="118">
        <v>2801.7766557938685</v>
      </c>
      <c r="U396" s="119">
        <v>2633.6053439500593</v>
      </c>
      <c r="V396" s="117">
        <v>2065.7140288390774</v>
      </c>
      <c r="W396" s="118">
        <v>1577.2330121476109</v>
      </c>
      <c r="X396" s="118">
        <v>1482.9850345652267</v>
      </c>
      <c r="Y396" s="119">
        <v>2239.0260130479655</v>
      </c>
      <c r="Z396" s="117">
        <v>2223.0702309877133</v>
      </c>
      <c r="AA396" s="118">
        <v>2268.6643432295618</v>
      </c>
      <c r="AB396" s="118">
        <v>2185.7071439959623</v>
      </c>
      <c r="AC396" s="119">
        <v>2308.8292437490563</v>
      </c>
      <c r="AD396" s="117">
        <v>1373.5414516282667</v>
      </c>
      <c r="AE396" s="118">
        <v>1718.6020222736911</v>
      </c>
      <c r="AF396" s="118">
        <v>2132.0148249111803</v>
      </c>
      <c r="AG396" s="119">
        <v>1488.1582956512332</v>
      </c>
      <c r="AH396" s="117">
        <v>1262.0311214015119</v>
      </c>
      <c r="AI396" s="118">
        <v>1151.9578569060036</v>
      </c>
      <c r="AJ396" s="118">
        <v>1496.8305802665348</v>
      </c>
      <c r="AK396" s="119">
        <v>1513.4744963035382</v>
      </c>
      <c r="AL396" s="117">
        <v>1146.0919465874572</v>
      </c>
      <c r="AM396" s="118">
        <v>1432.8419524160845</v>
      </c>
      <c r="AN396" s="118">
        <v>866.15963296113659</v>
      </c>
      <c r="AO396" s="119">
        <v>657.45994524877881</v>
      </c>
      <c r="AP396" s="117">
        <v>917.31256362263275</v>
      </c>
      <c r="AQ396" s="118">
        <v>962.22652407466558</v>
      </c>
      <c r="AR396" s="118">
        <v>1033.763898236371</v>
      </c>
      <c r="AS396" s="119">
        <v>1781.9765970466301</v>
      </c>
      <c r="AT396" s="117">
        <v>1439.9864952585633</v>
      </c>
      <c r="AU396" s="118">
        <v>1214.4126062919186</v>
      </c>
      <c r="AV396" s="118">
        <v>2066.0426967778508</v>
      </c>
      <c r="AW396" s="119">
        <v>16018.390539775133</v>
      </c>
      <c r="AX396" s="117">
        <v>1204.7805250049364</v>
      </c>
      <c r="AY396" s="118">
        <v>1180.4145944005079</v>
      </c>
      <c r="AZ396" s="118">
        <v>3762.8863905165344</v>
      </c>
      <c r="BA396" s="119">
        <v>3753.7940995874897</v>
      </c>
      <c r="BB396" s="117">
        <v>3071.4613319115451</v>
      </c>
      <c r="BC396" s="118">
        <v>4475.6091120724413</v>
      </c>
      <c r="BD396" s="118">
        <v>4750.0209980680775</v>
      </c>
      <c r="BE396" s="119">
        <v>2335.3236179014325</v>
      </c>
      <c r="BF396" s="117">
        <v>1706.0067000000001</v>
      </c>
      <c r="BG396" s="118">
        <v>2956.3164999999999</v>
      </c>
      <c r="BH396" s="118">
        <v>2401.0743000000002</v>
      </c>
      <c r="BI396" s="119">
        <v>8024.9890999999998</v>
      </c>
      <c r="BJ396" s="117">
        <v>7152.3955511699987</v>
      </c>
      <c r="BK396" s="118">
        <v>4133.4783709799995</v>
      </c>
      <c r="BL396" s="118">
        <v>3657.1579271800001</v>
      </c>
      <c r="BM396" s="119">
        <v>6064.5244715700001</v>
      </c>
      <c r="BN396" s="117">
        <v>4736.0399553999996</v>
      </c>
      <c r="BO396" s="118">
        <v>7140.2371157400003</v>
      </c>
      <c r="BP396" s="118">
        <v>9044.8840093300005</v>
      </c>
      <c r="BQ396" s="119">
        <v>5482.1655413799999</v>
      </c>
      <c r="BR396" s="117">
        <v>3787.7859245199998</v>
      </c>
      <c r="BS396" s="118">
        <v>2831.08013673</v>
      </c>
      <c r="BT396" s="118">
        <v>3977.4860085500004</v>
      </c>
      <c r="BU396" s="119">
        <v>4307.9920247200007</v>
      </c>
      <c r="BV396" s="117">
        <v>3656.84190244</v>
      </c>
      <c r="BW396" s="118">
        <v>5926.8913545899995</v>
      </c>
      <c r="BX396" s="118">
        <v>5165.94216263</v>
      </c>
      <c r="BY396" s="119">
        <v>8703.646215910001</v>
      </c>
      <c r="BZ396" s="117">
        <v>6993.6659414299993</v>
      </c>
      <c r="CA396" s="118">
        <v>7838.9501803200001</v>
      </c>
      <c r="CB396" s="118">
        <v>6833.7448267699992</v>
      </c>
      <c r="CC396" s="119">
        <v>7363.9988737300009</v>
      </c>
      <c r="CD396" s="117">
        <v>7740.1875560799999</v>
      </c>
      <c r="CE396" s="118">
        <v>9770.7967386900018</v>
      </c>
      <c r="CF396" s="118">
        <v>6955.3404216500003</v>
      </c>
      <c r="CG396" s="119">
        <v>7242.7822079499992</v>
      </c>
      <c r="CH396" s="118">
        <v>6132.6967566599997</v>
      </c>
      <c r="CI396" s="118">
        <v>7159.0406612199995</v>
      </c>
      <c r="CJ396" s="118">
        <v>4178.6821609600001</v>
      </c>
      <c r="CK396" s="119">
        <v>10172.356589499999</v>
      </c>
      <c r="CL396" s="117">
        <v>4231.2073157600007</v>
      </c>
      <c r="CM396" s="118">
        <v>4668.0294413900001</v>
      </c>
      <c r="CN396" s="118">
        <v>5264.0307993200004</v>
      </c>
      <c r="CO396" s="118">
        <v>9254.6473747300006</v>
      </c>
      <c r="CP396" s="117">
        <v>5936.2636777400003</v>
      </c>
      <c r="CQ396" s="118">
        <v>6540.0646338299994</v>
      </c>
      <c r="CR396" s="118">
        <v>10071.37365958</v>
      </c>
      <c r="CS396" s="119">
        <v>5237.7434868</v>
      </c>
      <c r="CT396" s="117">
        <v>4631.7282926500002</v>
      </c>
      <c r="CU396" s="118">
        <v>8527.98401371</v>
      </c>
      <c r="CV396" s="118">
        <v>8239.3309466400005</v>
      </c>
      <c r="CW396" s="119">
        <v>6763.5566523300004</v>
      </c>
      <c r="CX396" s="117">
        <v>8728.5012640599998</v>
      </c>
      <c r="CY396" s="118">
        <v>5128.1729486799995</v>
      </c>
      <c r="CZ396" s="118">
        <v>3006.6449462300002</v>
      </c>
      <c r="DA396" s="119">
        <v>5454.6758031700001</v>
      </c>
      <c r="DB396" s="117">
        <v>8147.1139524</v>
      </c>
      <c r="DC396" s="118">
        <v>6983.7705246000005</v>
      </c>
      <c r="DD396" s="118">
        <v>7325.1564555799996</v>
      </c>
      <c r="DE396" s="119">
        <v>9114.9235645899989</v>
      </c>
      <c r="DF396" s="117">
        <v>9056.3571789800008</v>
      </c>
      <c r="DG396" s="118">
        <v>10088.347494680002</v>
      </c>
      <c r="DH396" s="118">
        <v>7369.9136431200004</v>
      </c>
      <c r="DI396" s="119">
        <v>8746.0755249400008</v>
      </c>
      <c r="DJ396" s="117">
        <v>10236.17538724</v>
      </c>
      <c r="DK396" s="118">
        <v>10474.206007249999</v>
      </c>
      <c r="DL396" s="118">
        <v>10891.233466279999</v>
      </c>
      <c r="DM396" s="119">
        <v>12820.089681969999</v>
      </c>
      <c r="DN396" s="117">
        <v>10077.10128234</v>
      </c>
      <c r="DO396" s="118">
        <v>10874.01714262</v>
      </c>
      <c r="DP396" s="118">
        <v>12336.218833340001</v>
      </c>
      <c r="DQ396" s="119">
        <v>13634.94600206</v>
      </c>
      <c r="DR396" s="117">
        <v>8859.7592822099996</v>
      </c>
    </row>
    <row r="397" spans="1:122" s="10" customFormat="1" ht="13.2" customHeight="1" x14ac:dyDescent="0.3">
      <c r="A397" s="69" t="s">
        <v>81</v>
      </c>
      <c r="B397" s="160">
        <v>875.94299999999998</v>
      </c>
      <c r="C397" s="118">
        <v>593.23</v>
      </c>
      <c r="D397" s="118">
        <v>653.82600000000002</v>
      </c>
      <c r="E397" s="119">
        <v>702.81</v>
      </c>
      <c r="F397" s="118">
        <v>775.03800000000001</v>
      </c>
      <c r="G397" s="118">
        <v>752.82799999999997</v>
      </c>
      <c r="H397" s="118">
        <v>1141.114</v>
      </c>
      <c r="I397" s="119">
        <v>880.89200000000005</v>
      </c>
      <c r="J397" s="117">
        <v>855.29700000000003</v>
      </c>
      <c r="K397" s="118">
        <v>798.62700000000007</v>
      </c>
      <c r="L397" s="118">
        <v>1033.9839999999999</v>
      </c>
      <c r="M397" s="119">
        <v>1070.3989999999999</v>
      </c>
      <c r="N397" s="117">
        <v>1443.7170000000001</v>
      </c>
      <c r="O397" s="118">
        <v>1698.2339999999999</v>
      </c>
      <c r="P397" s="118">
        <v>2931.1819999999998</v>
      </c>
      <c r="Q397" s="119">
        <v>4083.9165000000003</v>
      </c>
      <c r="R397" s="117">
        <v>3687.174</v>
      </c>
      <c r="S397" s="118">
        <v>2853.2945</v>
      </c>
      <c r="T397" s="118">
        <v>3121.7095000000004</v>
      </c>
      <c r="U397" s="119">
        <v>2259.9621549072272</v>
      </c>
      <c r="V397" s="117">
        <v>1649.5990000000002</v>
      </c>
      <c r="W397" s="118">
        <v>2160.6882868652337</v>
      </c>
      <c r="X397" s="118">
        <v>2155.537003601074</v>
      </c>
      <c r="Y397" s="119">
        <v>2113.973</v>
      </c>
      <c r="Z397" s="117">
        <v>1780.3920000000001</v>
      </c>
      <c r="AA397" s="118">
        <v>1988.4549999999999</v>
      </c>
      <c r="AB397" s="118">
        <v>2404.5264968261718</v>
      </c>
      <c r="AC397" s="119">
        <v>2290.4323430023192</v>
      </c>
      <c r="AD397" s="117">
        <v>2031.5104219360351</v>
      </c>
      <c r="AE397" s="118">
        <v>3186.0425759277346</v>
      </c>
      <c r="AF397" s="118">
        <v>2294.0308999999997</v>
      </c>
      <c r="AG397" s="119">
        <v>3023.3801000000003</v>
      </c>
      <c r="AH397" s="117">
        <v>1665.3201133056641</v>
      </c>
      <c r="AI397" s="118">
        <v>2568.0571807373044</v>
      </c>
      <c r="AJ397" s="118">
        <v>1763.6709299926758</v>
      </c>
      <c r="AK397" s="119">
        <v>2389.9754826049807</v>
      </c>
      <c r="AL397" s="117">
        <v>1769.5052201660155</v>
      </c>
      <c r="AM397" s="118">
        <v>1971.4996999999998</v>
      </c>
      <c r="AN397" s="118">
        <v>2273.8499000000002</v>
      </c>
      <c r="AO397" s="119">
        <v>1179.6687999999999</v>
      </c>
      <c r="AP397" s="117">
        <v>1239.3622</v>
      </c>
      <c r="AQ397" s="118">
        <v>1596.0486397583009</v>
      </c>
      <c r="AR397" s="118">
        <v>1390.5998</v>
      </c>
      <c r="AS397" s="119">
        <v>1647.9933000000001</v>
      </c>
      <c r="AT397" s="117">
        <v>954.82433007812506</v>
      </c>
      <c r="AU397" s="118">
        <v>1673.0697129150394</v>
      </c>
      <c r="AV397" s="118">
        <v>952.05520000000001</v>
      </c>
      <c r="AW397" s="119">
        <v>8143.3346904308191</v>
      </c>
      <c r="AX397" s="117">
        <v>7232.7882401367197</v>
      </c>
      <c r="AY397" s="118">
        <v>3667.1355802070584</v>
      </c>
      <c r="AZ397" s="118">
        <v>953.07973399658204</v>
      </c>
      <c r="BA397" s="119">
        <v>774.59014042968749</v>
      </c>
      <c r="BB397" s="117">
        <v>945.3751801513672</v>
      </c>
      <c r="BC397" s="118">
        <v>1126.7419900878911</v>
      </c>
      <c r="BD397" s="118">
        <v>1205.3932</v>
      </c>
      <c r="BE397" s="119">
        <v>1713.089609455109</v>
      </c>
      <c r="BF397" s="117">
        <v>1066.0954999999999</v>
      </c>
      <c r="BG397" s="118">
        <v>1858.3755999999998</v>
      </c>
      <c r="BH397" s="118">
        <v>2036.7707999999998</v>
      </c>
      <c r="BI397" s="119">
        <v>2205.7404999999999</v>
      </c>
      <c r="BJ397" s="117">
        <v>1844.5418683800001</v>
      </c>
      <c r="BK397" s="118">
        <v>2941.676821</v>
      </c>
      <c r="BL397" s="118">
        <v>2790.8179357899999</v>
      </c>
      <c r="BM397" s="119">
        <v>3091.6371585099996</v>
      </c>
      <c r="BN397" s="117">
        <v>2467.3612767799996</v>
      </c>
      <c r="BO397" s="118">
        <v>4081.2457306199994</v>
      </c>
      <c r="BP397" s="118">
        <v>3453.0921627600001</v>
      </c>
      <c r="BQ397" s="119">
        <v>2756.7208779300004</v>
      </c>
      <c r="BR397" s="117">
        <v>2766.0475211100002</v>
      </c>
      <c r="BS397" s="118">
        <v>3661.9288704599999</v>
      </c>
      <c r="BT397" s="118">
        <v>3427.6822698600004</v>
      </c>
      <c r="BU397" s="119">
        <v>3887.5055240200004</v>
      </c>
      <c r="BV397" s="117">
        <v>3416.1916475499993</v>
      </c>
      <c r="BW397" s="118">
        <v>5029.7680989</v>
      </c>
      <c r="BX397" s="118">
        <v>5523.9558177100007</v>
      </c>
      <c r="BY397" s="119">
        <v>4990.5201012399993</v>
      </c>
      <c r="BZ397" s="117">
        <v>4465.2815197</v>
      </c>
      <c r="CA397" s="118">
        <v>6020.0869967200006</v>
      </c>
      <c r="CB397" s="118">
        <v>6374.8453836300014</v>
      </c>
      <c r="CC397" s="119">
        <v>5871.1692117000002</v>
      </c>
      <c r="CD397" s="117">
        <v>6234.1124339199996</v>
      </c>
      <c r="CE397" s="118">
        <v>7707.0934816299996</v>
      </c>
      <c r="CF397" s="118">
        <v>6713.5098606699994</v>
      </c>
      <c r="CG397" s="119">
        <v>7849.8312025700016</v>
      </c>
      <c r="CH397" s="118">
        <v>6698.4749522800012</v>
      </c>
      <c r="CI397" s="118">
        <v>7215.9112017199996</v>
      </c>
      <c r="CJ397" s="118">
        <v>7288.1178119300002</v>
      </c>
      <c r="CK397" s="119">
        <v>8433.9438840799994</v>
      </c>
      <c r="CL397" s="117">
        <v>6602.7943220100005</v>
      </c>
      <c r="CM397" s="118">
        <v>8119.5262851099997</v>
      </c>
      <c r="CN397" s="118">
        <v>7033.5906172000005</v>
      </c>
      <c r="CO397" s="118">
        <v>7430.5324075299995</v>
      </c>
      <c r="CP397" s="117">
        <v>7961.64338804</v>
      </c>
      <c r="CQ397" s="118">
        <v>8564.6664170900003</v>
      </c>
      <c r="CR397" s="118">
        <v>9742.5563660100015</v>
      </c>
      <c r="CS397" s="119">
        <v>7738.84095428</v>
      </c>
      <c r="CT397" s="117">
        <v>4895.1604089299999</v>
      </c>
      <c r="CU397" s="118">
        <v>7247.1322697100004</v>
      </c>
      <c r="CV397" s="118">
        <v>8585.2251026100002</v>
      </c>
      <c r="CW397" s="119">
        <v>11843.71266463</v>
      </c>
      <c r="CX397" s="117">
        <v>5769.5941608899993</v>
      </c>
      <c r="CY397" s="118">
        <v>6098.6483944399997</v>
      </c>
      <c r="CZ397" s="118">
        <v>7208.1341724800004</v>
      </c>
      <c r="DA397" s="119">
        <v>7003.9011653300004</v>
      </c>
      <c r="DB397" s="117">
        <v>7647.3343344999994</v>
      </c>
      <c r="DC397" s="118">
        <v>6357.622056610001</v>
      </c>
      <c r="DD397" s="118">
        <v>6037.4025990800001</v>
      </c>
      <c r="DE397" s="119">
        <v>6724.6179845200004</v>
      </c>
      <c r="DF397" s="117">
        <v>7087.85366006</v>
      </c>
      <c r="DG397" s="118">
        <v>10139.92237172</v>
      </c>
      <c r="DH397" s="118">
        <v>6295.60219719</v>
      </c>
      <c r="DI397" s="119">
        <v>8751.6442810000008</v>
      </c>
      <c r="DJ397" s="117">
        <v>9288.1560281500024</v>
      </c>
      <c r="DK397" s="118">
        <v>10592.847823010001</v>
      </c>
      <c r="DL397" s="118">
        <v>9998.2099799999996</v>
      </c>
      <c r="DM397" s="119">
        <v>11422.214580069998</v>
      </c>
      <c r="DN397" s="117">
        <v>9794.675476370001</v>
      </c>
      <c r="DO397" s="118">
        <v>10069.325835690001</v>
      </c>
      <c r="DP397" s="118">
        <v>11263.680136070001</v>
      </c>
      <c r="DQ397" s="119">
        <v>10052.791283369999</v>
      </c>
      <c r="DR397" s="117">
        <v>9517.1389455400003</v>
      </c>
    </row>
    <row r="398" spans="1:122" s="10" customFormat="1" ht="13.2" customHeight="1" x14ac:dyDescent="0.3">
      <c r="A398" s="174" t="s">
        <v>0</v>
      </c>
      <c r="B398" s="161"/>
      <c r="C398" s="121"/>
      <c r="D398" s="121"/>
      <c r="E398" s="122"/>
      <c r="F398" s="121"/>
      <c r="G398" s="121"/>
      <c r="H398" s="121"/>
      <c r="I398" s="122"/>
      <c r="J398" s="120"/>
      <c r="K398" s="121"/>
      <c r="L398" s="121"/>
      <c r="M398" s="122"/>
      <c r="N398" s="120"/>
      <c r="O398" s="121"/>
      <c r="P398" s="121"/>
      <c r="Q398" s="122"/>
      <c r="R398" s="120"/>
      <c r="S398" s="121"/>
      <c r="T398" s="121"/>
      <c r="U398" s="122"/>
      <c r="V398" s="120"/>
      <c r="W398" s="121"/>
      <c r="X398" s="121"/>
      <c r="Y398" s="122"/>
      <c r="Z398" s="120"/>
      <c r="AA398" s="121"/>
      <c r="AB398" s="121"/>
      <c r="AC398" s="122"/>
      <c r="AD398" s="120"/>
      <c r="AE398" s="121"/>
      <c r="AF398" s="121"/>
      <c r="AG398" s="122"/>
      <c r="AH398" s="120"/>
      <c r="AI398" s="121"/>
      <c r="AJ398" s="121"/>
      <c r="AK398" s="122"/>
      <c r="AL398" s="120"/>
      <c r="AM398" s="121"/>
      <c r="AN398" s="121"/>
      <c r="AO398" s="122"/>
      <c r="AP398" s="120"/>
      <c r="AQ398" s="121"/>
      <c r="AR398" s="121"/>
      <c r="AS398" s="122"/>
      <c r="AT398" s="120"/>
      <c r="AU398" s="121"/>
      <c r="AV398" s="121"/>
      <c r="AW398" s="122"/>
      <c r="AX398" s="120"/>
      <c r="AY398" s="121"/>
      <c r="AZ398" s="121"/>
      <c r="BA398" s="122"/>
      <c r="BB398" s="120"/>
      <c r="BC398" s="121"/>
      <c r="BD398" s="121"/>
      <c r="BE398" s="122"/>
      <c r="BF398" s="120"/>
      <c r="BG398" s="121"/>
      <c r="BH398" s="121"/>
      <c r="BI398" s="122"/>
      <c r="BJ398" s="120"/>
      <c r="BK398" s="121"/>
      <c r="BL398" s="121"/>
      <c r="BM398" s="122"/>
      <c r="BN398" s="120"/>
      <c r="BO398" s="121"/>
      <c r="BP398" s="121"/>
      <c r="BQ398" s="122"/>
      <c r="BR398" s="120"/>
      <c r="BS398" s="121"/>
      <c r="BT398" s="121"/>
      <c r="BU398" s="122"/>
      <c r="BV398" s="120"/>
      <c r="BW398" s="121"/>
      <c r="BX398" s="121"/>
      <c r="BY398" s="122"/>
      <c r="BZ398" s="120"/>
      <c r="CA398" s="121"/>
      <c r="CB398" s="121"/>
      <c r="CC398" s="122"/>
      <c r="CD398" s="120"/>
      <c r="CE398" s="121"/>
      <c r="CF398" s="121"/>
      <c r="CG398" s="122"/>
      <c r="CH398" s="121"/>
      <c r="CI398" s="121"/>
      <c r="CJ398" s="121"/>
      <c r="CK398" s="122"/>
      <c r="CL398" s="120"/>
      <c r="CM398" s="121"/>
      <c r="CN398" s="121"/>
      <c r="CO398" s="121"/>
      <c r="CP398" s="120"/>
      <c r="CQ398" s="121"/>
      <c r="CR398" s="121"/>
      <c r="CS398" s="122"/>
      <c r="CT398" s="120"/>
      <c r="CU398" s="121"/>
      <c r="CV398" s="121"/>
      <c r="CW398" s="122"/>
      <c r="CX398" s="120"/>
      <c r="CY398" s="121"/>
      <c r="CZ398" s="121"/>
      <c r="DA398" s="122"/>
      <c r="DB398" s="120"/>
      <c r="DC398" s="121"/>
      <c r="DD398" s="121"/>
      <c r="DE398" s="122"/>
      <c r="DF398" s="120"/>
      <c r="DG398" s="121"/>
      <c r="DH398" s="121"/>
      <c r="DI398" s="122"/>
      <c r="DJ398" s="120"/>
      <c r="DK398" s="121"/>
      <c r="DL398" s="121"/>
      <c r="DM398" s="122"/>
      <c r="DN398" s="120"/>
      <c r="DO398" s="121"/>
      <c r="DP398" s="121"/>
      <c r="DQ398" s="122"/>
      <c r="DR398" s="120"/>
    </row>
    <row r="399" spans="1:122" s="10" customFormat="1" ht="13.2" customHeight="1" x14ac:dyDescent="0.3">
      <c r="A399" s="172" t="s">
        <v>27</v>
      </c>
      <c r="B399" s="153">
        <v>0</v>
      </c>
      <c r="C399" s="97">
        <v>0</v>
      </c>
      <c r="D399" s="97">
        <v>0</v>
      </c>
      <c r="E399" s="98">
        <v>0</v>
      </c>
      <c r="F399" s="97">
        <v>0</v>
      </c>
      <c r="G399" s="97">
        <v>0</v>
      </c>
      <c r="H399" s="97">
        <v>0</v>
      </c>
      <c r="I399" s="98">
        <v>0</v>
      </c>
      <c r="J399" s="96">
        <v>0</v>
      </c>
      <c r="K399" s="97">
        <v>0</v>
      </c>
      <c r="L399" s="97">
        <v>0</v>
      </c>
      <c r="M399" s="98">
        <v>0</v>
      </c>
      <c r="N399" s="96">
        <v>0</v>
      </c>
      <c r="O399" s="97">
        <v>0</v>
      </c>
      <c r="P399" s="97">
        <v>0</v>
      </c>
      <c r="Q399" s="98">
        <v>0</v>
      </c>
      <c r="R399" s="96">
        <v>0</v>
      </c>
      <c r="S399" s="97">
        <v>0</v>
      </c>
      <c r="T399" s="97">
        <v>0</v>
      </c>
      <c r="U399" s="98">
        <v>0</v>
      </c>
      <c r="V399" s="96">
        <v>0</v>
      </c>
      <c r="W399" s="97">
        <v>0</v>
      </c>
      <c r="X399" s="97">
        <v>0</v>
      </c>
      <c r="Y399" s="98">
        <v>0</v>
      </c>
      <c r="Z399" s="96">
        <v>0</v>
      </c>
      <c r="AA399" s="97">
        <v>0</v>
      </c>
      <c r="AB399" s="97">
        <v>0</v>
      </c>
      <c r="AC399" s="98">
        <v>0</v>
      </c>
      <c r="AD399" s="96">
        <v>0</v>
      </c>
      <c r="AE399" s="97">
        <v>0</v>
      </c>
      <c r="AF399" s="97">
        <v>0</v>
      </c>
      <c r="AG399" s="98">
        <v>0</v>
      </c>
      <c r="AH399" s="96">
        <v>0</v>
      </c>
      <c r="AI399" s="97">
        <v>0</v>
      </c>
      <c r="AJ399" s="97">
        <v>0</v>
      </c>
      <c r="AK399" s="98">
        <v>0</v>
      </c>
      <c r="AL399" s="96">
        <v>0</v>
      </c>
      <c r="AM399" s="97">
        <v>0</v>
      </c>
      <c r="AN399" s="97">
        <v>0</v>
      </c>
      <c r="AO399" s="98">
        <v>0</v>
      </c>
      <c r="AP399" s="96">
        <v>0</v>
      </c>
      <c r="AQ399" s="97">
        <v>0</v>
      </c>
      <c r="AR399" s="97">
        <v>0</v>
      </c>
      <c r="AS399" s="98">
        <v>0</v>
      </c>
      <c r="AT399" s="96">
        <v>0</v>
      </c>
      <c r="AU399" s="97">
        <v>0</v>
      </c>
      <c r="AV399" s="97">
        <v>0</v>
      </c>
      <c r="AW399" s="98">
        <v>0</v>
      </c>
      <c r="AX399" s="96">
        <v>0</v>
      </c>
      <c r="AY399" s="97">
        <v>0</v>
      </c>
      <c r="AZ399" s="97">
        <v>0</v>
      </c>
      <c r="BA399" s="98">
        <v>0</v>
      </c>
      <c r="BB399" s="96">
        <v>0</v>
      </c>
      <c r="BC399" s="97">
        <v>0</v>
      </c>
      <c r="BD399" s="97">
        <v>0</v>
      </c>
      <c r="BE399" s="98">
        <v>0</v>
      </c>
      <c r="BF399" s="96">
        <v>0</v>
      </c>
      <c r="BG399" s="97">
        <v>0</v>
      </c>
      <c r="BH399" s="97">
        <v>0</v>
      </c>
      <c r="BI399" s="98">
        <v>0</v>
      </c>
      <c r="BJ399" s="96">
        <v>0</v>
      </c>
      <c r="BK399" s="97">
        <v>0</v>
      </c>
      <c r="BL399" s="97">
        <v>0</v>
      </c>
      <c r="BM399" s="98">
        <v>0</v>
      </c>
      <c r="BN399" s="96">
        <v>0</v>
      </c>
      <c r="BO399" s="97">
        <v>0</v>
      </c>
      <c r="BP399" s="97">
        <v>0</v>
      </c>
      <c r="BQ399" s="98">
        <v>0</v>
      </c>
      <c r="BR399" s="96">
        <v>0</v>
      </c>
      <c r="BS399" s="97">
        <v>0</v>
      </c>
      <c r="BT399" s="97">
        <v>0</v>
      </c>
      <c r="BU399" s="98">
        <v>0</v>
      </c>
      <c r="BV399" s="96">
        <v>0</v>
      </c>
      <c r="BW399" s="97">
        <v>0</v>
      </c>
      <c r="BX399" s="97">
        <v>0</v>
      </c>
      <c r="BY399" s="98">
        <v>0</v>
      </c>
      <c r="BZ399" s="96">
        <v>-9.8802729400000011</v>
      </c>
      <c r="CA399" s="97">
        <v>-9.6370244199999995</v>
      </c>
      <c r="CB399" s="97">
        <v>-6.3500875699999986</v>
      </c>
      <c r="CC399" s="98">
        <v>-13.902574339999997</v>
      </c>
      <c r="CD399" s="96">
        <v>-7.6868234699999993</v>
      </c>
      <c r="CE399" s="97">
        <v>-18.153082059999999</v>
      </c>
      <c r="CF399" s="97">
        <v>-16.18318713</v>
      </c>
      <c r="CG399" s="98">
        <v>-21.67039948</v>
      </c>
      <c r="CH399" s="97">
        <v>-12.006506160000001</v>
      </c>
      <c r="CI399" s="97">
        <v>-22.040148389999999</v>
      </c>
      <c r="CJ399" s="97">
        <v>-22.451728579999997</v>
      </c>
      <c r="CK399" s="98">
        <v>-16.480633570000002</v>
      </c>
      <c r="CL399" s="96">
        <v>-21.28673216</v>
      </c>
      <c r="CM399" s="97">
        <v>-36.242256409999996</v>
      </c>
      <c r="CN399" s="97">
        <v>-35.545708519999998</v>
      </c>
      <c r="CO399" s="97">
        <v>-46.59714572</v>
      </c>
      <c r="CP399" s="96">
        <v>-22.930240990000001</v>
      </c>
      <c r="CQ399" s="97">
        <v>-38.283248350000001</v>
      </c>
      <c r="CR399" s="97">
        <v>-51.748831739999993</v>
      </c>
      <c r="CS399" s="98">
        <v>-6.6175598899999963</v>
      </c>
      <c r="CT399" s="96">
        <v>-35.079548190000004</v>
      </c>
      <c r="CU399" s="97">
        <v>-16.099031350000001</v>
      </c>
      <c r="CV399" s="97">
        <v>-7.3407960399999999</v>
      </c>
      <c r="CW399" s="98">
        <v>-46.301971850000001</v>
      </c>
      <c r="CX399" s="96">
        <v>-25.007849630000003</v>
      </c>
      <c r="CY399" s="97">
        <v>-16.526321160000002</v>
      </c>
      <c r="CZ399" s="97">
        <v>-20.204312739999999</v>
      </c>
      <c r="DA399" s="98">
        <v>5.4598026399999977</v>
      </c>
      <c r="DB399" s="96">
        <v>-13.106555539999999</v>
      </c>
      <c r="DC399" s="97">
        <v>-12.835369449999996</v>
      </c>
      <c r="DD399" s="97">
        <v>2.9012897199999985</v>
      </c>
      <c r="DE399" s="98">
        <v>3.3752019900000043</v>
      </c>
      <c r="DF399" s="96">
        <v>4.5000835600000011</v>
      </c>
      <c r="DG399" s="97">
        <v>-4.4139090600000026</v>
      </c>
      <c r="DH399" s="97">
        <v>0.18761001000000199</v>
      </c>
      <c r="DI399" s="98">
        <v>3.1428192700000022</v>
      </c>
      <c r="DJ399" s="96">
        <v>-3.1928757299999999</v>
      </c>
      <c r="DK399" s="97">
        <v>-5.682798309999999</v>
      </c>
      <c r="DL399" s="97">
        <v>-15.42626606</v>
      </c>
      <c r="DM399" s="98">
        <v>-14.85700561</v>
      </c>
      <c r="DN399" s="96">
        <v>-18.081178020000003</v>
      </c>
      <c r="DO399" s="97">
        <v>-19.985395230000002</v>
      </c>
      <c r="DP399" s="97">
        <v>-20.374742489999999</v>
      </c>
      <c r="DQ399" s="98">
        <v>-22.019869819999997</v>
      </c>
      <c r="DR399" s="96">
        <v>-19.739860049999997</v>
      </c>
    </row>
    <row r="400" spans="1:122" s="10" customFormat="1" ht="13.2" customHeight="1" x14ac:dyDescent="0.3">
      <c r="A400" s="172" t="s">
        <v>93</v>
      </c>
      <c r="B400" s="158">
        <v>0</v>
      </c>
      <c r="C400" s="112">
        <v>0</v>
      </c>
      <c r="D400" s="112">
        <v>0</v>
      </c>
      <c r="E400" s="113">
        <v>0</v>
      </c>
      <c r="F400" s="112">
        <v>0</v>
      </c>
      <c r="G400" s="112">
        <v>0</v>
      </c>
      <c r="H400" s="112">
        <v>0</v>
      </c>
      <c r="I400" s="113">
        <v>0</v>
      </c>
      <c r="J400" s="111">
        <v>0</v>
      </c>
      <c r="K400" s="112">
        <v>0</v>
      </c>
      <c r="L400" s="112">
        <v>0</v>
      </c>
      <c r="M400" s="113">
        <v>0</v>
      </c>
      <c r="N400" s="111">
        <v>0</v>
      </c>
      <c r="O400" s="112">
        <v>0</v>
      </c>
      <c r="P400" s="112">
        <v>0</v>
      </c>
      <c r="Q400" s="113">
        <v>0</v>
      </c>
      <c r="R400" s="111">
        <v>0</v>
      </c>
      <c r="S400" s="112">
        <v>0</v>
      </c>
      <c r="T400" s="112">
        <v>0</v>
      </c>
      <c r="U400" s="113">
        <v>0</v>
      </c>
      <c r="V400" s="111">
        <v>0</v>
      </c>
      <c r="W400" s="112">
        <v>0</v>
      </c>
      <c r="X400" s="112">
        <v>0</v>
      </c>
      <c r="Y400" s="113">
        <v>0</v>
      </c>
      <c r="Z400" s="111">
        <v>0</v>
      </c>
      <c r="AA400" s="112">
        <v>0</v>
      </c>
      <c r="AB400" s="112">
        <v>0</v>
      </c>
      <c r="AC400" s="113">
        <v>0</v>
      </c>
      <c r="AD400" s="111">
        <v>0</v>
      </c>
      <c r="AE400" s="112">
        <v>0</v>
      </c>
      <c r="AF400" s="112">
        <v>0</v>
      </c>
      <c r="AG400" s="113">
        <v>0</v>
      </c>
      <c r="AH400" s="111">
        <v>0</v>
      </c>
      <c r="AI400" s="112">
        <v>0</v>
      </c>
      <c r="AJ400" s="112">
        <v>0</v>
      </c>
      <c r="AK400" s="113">
        <v>0</v>
      </c>
      <c r="AL400" s="111">
        <v>0</v>
      </c>
      <c r="AM400" s="112">
        <v>0</v>
      </c>
      <c r="AN400" s="112">
        <v>0</v>
      </c>
      <c r="AO400" s="113">
        <v>0</v>
      </c>
      <c r="AP400" s="111">
        <v>0</v>
      </c>
      <c r="AQ400" s="112">
        <v>0</v>
      </c>
      <c r="AR400" s="112">
        <v>0</v>
      </c>
      <c r="AS400" s="113">
        <v>0</v>
      </c>
      <c r="AT400" s="111">
        <v>0</v>
      </c>
      <c r="AU400" s="112">
        <v>0</v>
      </c>
      <c r="AV400" s="112">
        <v>0</v>
      </c>
      <c r="AW400" s="113">
        <v>0</v>
      </c>
      <c r="AX400" s="111">
        <v>0</v>
      </c>
      <c r="AY400" s="112">
        <v>0</v>
      </c>
      <c r="AZ400" s="112">
        <v>0</v>
      </c>
      <c r="BA400" s="113">
        <v>0</v>
      </c>
      <c r="BB400" s="111">
        <v>0</v>
      </c>
      <c r="BC400" s="112">
        <v>0</v>
      </c>
      <c r="BD400" s="112">
        <v>0</v>
      </c>
      <c r="BE400" s="113">
        <v>0</v>
      </c>
      <c r="BF400" s="111">
        <v>0</v>
      </c>
      <c r="BG400" s="112">
        <v>0</v>
      </c>
      <c r="BH400" s="112">
        <v>0</v>
      </c>
      <c r="BI400" s="113">
        <v>0</v>
      </c>
      <c r="BJ400" s="111">
        <v>0</v>
      </c>
      <c r="BK400" s="112">
        <v>0</v>
      </c>
      <c r="BL400" s="112">
        <v>0</v>
      </c>
      <c r="BM400" s="113">
        <v>0</v>
      </c>
      <c r="BN400" s="111">
        <v>0</v>
      </c>
      <c r="BO400" s="112">
        <v>0</v>
      </c>
      <c r="BP400" s="112">
        <v>0</v>
      </c>
      <c r="BQ400" s="113">
        <v>0</v>
      </c>
      <c r="BR400" s="111">
        <v>0</v>
      </c>
      <c r="BS400" s="112">
        <v>0</v>
      </c>
      <c r="BT400" s="112">
        <v>0</v>
      </c>
      <c r="BU400" s="113">
        <v>0</v>
      </c>
      <c r="BV400" s="111">
        <v>0</v>
      </c>
      <c r="BW400" s="112">
        <v>0</v>
      </c>
      <c r="BX400" s="112">
        <v>0</v>
      </c>
      <c r="BY400" s="113">
        <v>0</v>
      </c>
      <c r="BZ400" s="111">
        <v>-10.06907187</v>
      </c>
      <c r="CA400" s="112">
        <v>-11.095420019999999</v>
      </c>
      <c r="CB400" s="112">
        <v>-9.4256001999999981</v>
      </c>
      <c r="CC400" s="113">
        <v>-10.701732140000001</v>
      </c>
      <c r="CD400" s="111">
        <v>-6.8735881199999991</v>
      </c>
      <c r="CE400" s="112">
        <v>-10.15366272</v>
      </c>
      <c r="CF400" s="112">
        <v>-11.799736060000001</v>
      </c>
      <c r="CG400" s="113">
        <v>-11.59317985</v>
      </c>
      <c r="CH400" s="112">
        <v>-8.3555348000000009</v>
      </c>
      <c r="CI400" s="112">
        <v>-10.3339958</v>
      </c>
      <c r="CJ400" s="112">
        <v>-12.451655479999999</v>
      </c>
      <c r="CK400" s="113">
        <v>-10.864882290000001</v>
      </c>
      <c r="CL400" s="111">
        <v>-16.947795929999998</v>
      </c>
      <c r="CM400" s="112">
        <v>-20.495478470000002</v>
      </c>
      <c r="CN400" s="112">
        <v>-26.554907040000003</v>
      </c>
      <c r="CO400" s="112">
        <v>-25.69491081</v>
      </c>
      <c r="CP400" s="111">
        <v>-23.472830190000003</v>
      </c>
      <c r="CQ400" s="112">
        <v>-27.473410180000002</v>
      </c>
      <c r="CR400" s="112">
        <v>-20.73396426</v>
      </c>
      <c r="CS400" s="113">
        <v>-25.052166999999997</v>
      </c>
      <c r="CT400" s="111">
        <v>-22.53134661</v>
      </c>
      <c r="CU400" s="112">
        <v>-21.789335940000001</v>
      </c>
      <c r="CV400" s="112">
        <v>-16.322394919999997</v>
      </c>
      <c r="CW400" s="113">
        <v>-23.4028007</v>
      </c>
      <c r="CX400" s="111">
        <v>-16.110696219999998</v>
      </c>
      <c r="CY400" s="112">
        <v>-22.741172509999998</v>
      </c>
      <c r="CZ400" s="112">
        <v>-22.777728630000002</v>
      </c>
      <c r="DA400" s="113">
        <v>-20.765518490000002</v>
      </c>
      <c r="DB400" s="111">
        <v>-18.892625150000001</v>
      </c>
      <c r="DC400" s="112">
        <v>-23.535062799999999</v>
      </c>
      <c r="DD400" s="112">
        <v>-22.8636023</v>
      </c>
      <c r="DE400" s="113">
        <v>-23.093027939999999</v>
      </c>
      <c r="DF400" s="111">
        <v>-20.431996859999998</v>
      </c>
      <c r="DG400" s="112">
        <v>-22.349005750000003</v>
      </c>
      <c r="DH400" s="112">
        <v>-21.12058193</v>
      </c>
      <c r="DI400" s="113">
        <v>-23.067209800000001</v>
      </c>
      <c r="DJ400" s="111">
        <v>-19.712788589999999</v>
      </c>
      <c r="DK400" s="112">
        <v>-20.922361509999998</v>
      </c>
      <c r="DL400" s="112">
        <v>-18.98923082</v>
      </c>
      <c r="DM400" s="113">
        <v>-18.66078744</v>
      </c>
      <c r="DN400" s="111">
        <v>-18.093127039999999</v>
      </c>
      <c r="DO400" s="112">
        <v>-20.050560920000002</v>
      </c>
      <c r="DP400" s="112">
        <v>-20.22295489</v>
      </c>
      <c r="DQ400" s="113">
        <v>-21.651083939999999</v>
      </c>
      <c r="DR400" s="111">
        <v>-19.439198529999999</v>
      </c>
    </row>
    <row r="401" spans="1:122" s="10" customFormat="1" ht="13.2" customHeight="1" x14ac:dyDescent="0.3">
      <c r="A401" s="172" t="s">
        <v>94</v>
      </c>
      <c r="B401" s="158">
        <v>0</v>
      </c>
      <c r="C401" s="112">
        <v>0</v>
      </c>
      <c r="D401" s="112">
        <v>0</v>
      </c>
      <c r="E401" s="113">
        <v>0</v>
      </c>
      <c r="F401" s="112">
        <v>0</v>
      </c>
      <c r="G401" s="112">
        <v>0</v>
      </c>
      <c r="H401" s="112">
        <v>0</v>
      </c>
      <c r="I401" s="113">
        <v>0</v>
      </c>
      <c r="J401" s="111">
        <v>0</v>
      </c>
      <c r="K401" s="112">
        <v>0</v>
      </c>
      <c r="L401" s="112">
        <v>0</v>
      </c>
      <c r="M401" s="113">
        <v>0</v>
      </c>
      <c r="N401" s="111">
        <v>0</v>
      </c>
      <c r="O401" s="112">
        <v>0</v>
      </c>
      <c r="P401" s="112">
        <v>0</v>
      </c>
      <c r="Q401" s="113">
        <v>0</v>
      </c>
      <c r="R401" s="111">
        <v>0</v>
      </c>
      <c r="S401" s="112">
        <v>0</v>
      </c>
      <c r="T401" s="112">
        <v>0</v>
      </c>
      <c r="U401" s="113">
        <v>0</v>
      </c>
      <c r="V401" s="111">
        <v>0</v>
      </c>
      <c r="W401" s="112">
        <v>0</v>
      </c>
      <c r="X401" s="112">
        <v>0</v>
      </c>
      <c r="Y401" s="113">
        <v>0</v>
      </c>
      <c r="Z401" s="111">
        <v>0</v>
      </c>
      <c r="AA401" s="112">
        <v>0</v>
      </c>
      <c r="AB401" s="112">
        <v>0</v>
      </c>
      <c r="AC401" s="113">
        <v>0</v>
      </c>
      <c r="AD401" s="111">
        <v>0</v>
      </c>
      <c r="AE401" s="112">
        <v>0</v>
      </c>
      <c r="AF401" s="112">
        <v>0</v>
      </c>
      <c r="AG401" s="113">
        <v>0</v>
      </c>
      <c r="AH401" s="111">
        <v>0</v>
      </c>
      <c r="AI401" s="112">
        <v>0</v>
      </c>
      <c r="AJ401" s="112">
        <v>0</v>
      </c>
      <c r="AK401" s="113">
        <v>0</v>
      </c>
      <c r="AL401" s="111">
        <v>0</v>
      </c>
      <c r="AM401" s="112">
        <v>0</v>
      </c>
      <c r="AN401" s="112">
        <v>0</v>
      </c>
      <c r="AO401" s="113">
        <v>0</v>
      </c>
      <c r="AP401" s="111">
        <v>0</v>
      </c>
      <c r="AQ401" s="112">
        <v>0</v>
      </c>
      <c r="AR401" s="112">
        <v>0</v>
      </c>
      <c r="AS401" s="113">
        <v>0</v>
      </c>
      <c r="AT401" s="111">
        <v>0</v>
      </c>
      <c r="AU401" s="112">
        <v>0</v>
      </c>
      <c r="AV401" s="112">
        <v>0</v>
      </c>
      <c r="AW401" s="113">
        <v>0</v>
      </c>
      <c r="AX401" s="111">
        <v>0</v>
      </c>
      <c r="AY401" s="112">
        <v>0</v>
      </c>
      <c r="AZ401" s="112">
        <v>0</v>
      </c>
      <c r="BA401" s="113">
        <v>0</v>
      </c>
      <c r="BB401" s="111">
        <v>0</v>
      </c>
      <c r="BC401" s="112">
        <v>0</v>
      </c>
      <c r="BD401" s="112">
        <v>0</v>
      </c>
      <c r="BE401" s="113">
        <v>0</v>
      </c>
      <c r="BF401" s="111">
        <v>0</v>
      </c>
      <c r="BG401" s="112">
        <v>0</v>
      </c>
      <c r="BH401" s="112">
        <v>0</v>
      </c>
      <c r="BI401" s="113">
        <v>0</v>
      </c>
      <c r="BJ401" s="111">
        <v>0</v>
      </c>
      <c r="BK401" s="112">
        <v>0</v>
      </c>
      <c r="BL401" s="112">
        <v>0</v>
      </c>
      <c r="BM401" s="113">
        <v>0</v>
      </c>
      <c r="BN401" s="111">
        <v>0</v>
      </c>
      <c r="BO401" s="112">
        <v>0</v>
      </c>
      <c r="BP401" s="112">
        <v>0</v>
      </c>
      <c r="BQ401" s="113">
        <v>0</v>
      </c>
      <c r="BR401" s="111">
        <v>0</v>
      </c>
      <c r="BS401" s="112">
        <v>0</v>
      </c>
      <c r="BT401" s="112">
        <v>0</v>
      </c>
      <c r="BU401" s="113">
        <v>0</v>
      </c>
      <c r="BV401" s="111">
        <v>0</v>
      </c>
      <c r="BW401" s="112">
        <v>0</v>
      </c>
      <c r="BX401" s="112">
        <v>0</v>
      </c>
      <c r="BY401" s="113">
        <v>0</v>
      </c>
      <c r="BZ401" s="111">
        <v>-0.18879892999999981</v>
      </c>
      <c r="CA401" s="112">
        <v>-1.4583956000000009</v>
      </c>
      <c r="CB401" s="112">
        <v>-3.0755126300000004</v>
      </c>
      <c r="CC401" s="113">
        <v>3.2008421999999994</v>
      </c>
      <c r="CD401" s="111">
        <v>0.81323535000000002</v>
      </c>
      <c r="CE401" s="112">
        <v>7.9994193400000002</v>
      </c>
      <c r="CF401" s="112">
        <v>4.3834510699999996</v>
      </c>
      <c r="CG401" s="113">
        <v>10.07721963</v>
      </c>
      <c r="CH401" s="112">
        <v>3.6509713600000007</v>
      </c>
      <c r="CI401" s="112">
        <v>11.706152589999999</v>
      </c>
      <c r="CJ401" s="112">
        <v>10.000073100000002</v>
      </c>
      <c r="CK401" s="113">
        <v>5.6157512799999996</v>
      </c>
      <c r="CL401" s="111">
        <v>4.3389362300000007</v>
      </c>
      <c r="CM401" s="112">
        <v>15.746777940000001</v>
      </c>
      <c r="CN401" s="112">
        <v>8.9908014799999982</v>
      </c>
      <c r="CO401" s="112">
        <v>20.902234910000001</v>
      </c>
      <c r="CP401" s="111">
        <v>-0.54258919999999944</v>
      </c>
      <c r="CQ401" s="112">
        <v>10.809838170000001</v>
      </c>
      <c r="CR401" s="112">
        <v>31.014867479999999</v>
      </c>
      <c r="CS401" s="113">
        <v>-18.434607110000002</v>
      </c>
      <c r="CT401" s="111">
        <v>12.548201580000001</v>
      </c>
      <c r="CU401" s="112">
        <v>-5.6903045899999984</v>
      </c>
      <c r="CV401" s="112">
        <v>-8.98159888</v>
      </c>
      <c r="CW401" s="113">
        <v>22.899171150000001</v>
      </c>
      <c r="CX401" s="111">
        <v>8.8971534099999978</v>
      </c>
      <c r="CY401" s="112">
        <v>-6.2148513499999982</v>
      </c>
      <c r="CZ401" s="112">
        <v>-2.5734158900000002</v>
      </c>
      <c r="DA401" s="113">
        <v>-26.225321129999998</v>
      </c>
      <c r="DB401" s="111">
        <v>-5.7860696100000029</v>
      </c>
      <c r="DC401" s="112">
        <v>-10.69969335</v>
      </c>
      <c r="DD401" s="112">
        <v>-25.764892019999998</v>
      </c>
      <c r="DE401" s="113">
        <v>-26.468229930000003</v>
      </c>
      <c r="DF401" s="111">
        <v>-24.932080420000002</v>
      </c>
      <c r="DG401" s="112">
        <v>-17.935096689999998</v>
      </c>
      <c r="DH401" s="112">
        <v>-21.30819194</v>
      </c>
      <c r="DI401" s="113">
        <v>-26.210029070000001</v>
      </c>
      <c r="DJ401" s="111">
        <v>-16.519912859999998</v>
      </c>
      <c r="DK401" s="112">
        <v>-15.239563199999997</v>
      </c>
      <c r="DL401" s="112">
        <v>-3.5629647600000003</v>
      </c>
      <c r="DM401" s="113">
        <v>-3.8037818300000001</v>
      </c>
      <c r="DN401" s="111">
        <v>-1.1949019999999963E-2</v>
      </c>
      <c r="DO401" s="112">
        <v>-6.5165689999999984E-2</v>
      </c>
      <c r="DP401" s="112">
        <v>0.15178759999999988</v>
      </c>
      <c r="DQ401" s="113">
        <v>0.36878588000000001</v>
      </c>
      <c r="DR401" s="111">
        <v>0.3006615199999999</v>
      </c>
    </row>
    <row r="402" spans="1:122" s="10" customFormat="1" ht="13.2" customHeight="1" x14ac:dyDescent="0.3">
      <c r="A402" s="174" t="s">
        <v>0</v>
      </c>
      <c r="B402" s="152"/>
      <c r="C402" s="94"/>
      <c r="D402" s="94"/>
      <c r="E402" s="95"/>
      <c r="F402" s="94"/>
      <c r="G402" s="94"/>
      <c r="H402" s="94"/>
      <c r="I402" s="95"/>
      <c r="J402" s="93"/>
      <c r="K402" s="94"/>
      <c r="L402" s="94"/>
      <c r="M402" s="95"/>
      <c r="N402" s="93"/>
      <c r="O402" s="94"/>
      <c r="P402" s="94"/>
      <c r="Q402" s="95"/>
      <c r="R402" s="93"/>
      <c r="S402" s="94"/>
      <c r="T402" s="94"/>
      <c r="U402" s="95"/>
      <c r="V402" s="93"/>
      <c r="W402" s="94"/>
      <c r="X402" s="94"/>
      <c r="Y402" s="95"/>
      <c r="Z402" s="93"/>
      <c r="AA402" s="94"/>
      <c r="AB402" s="94"/>
      <c r="AC402" s="95"/>
      <c r="AD402" s="93"/>
      <c r="AE402" s="94"/>
      <c r="AF402" s="94"/>
      <c r="AG402" s="95"/>
      <c r="AH402" s="93"/>
      <c r="AI402" s="94"/>
      <c r="AJ402" s="94"/>
      <c r="AK402" s="95"/>
      <c r="AL402" s="93"/>
      <c r="AM402" s="94"/>
      <c r="AN402" s="94"/>
      <c r="AO402" s="95"/>
      <c r="AP402" s="93"/>
      <c r="AQ402" s="94"/>
      <c r="AR402" s="94"/>
      <c r="AS402" s="95"/>
      <c r="AT402" s="93"/>
      <c r="AU402" s="94"/>
      <c r="AV402" s="94"/>
      <c r="AW402" s="95"/>
      <c r="AX402" s="93"/>
      <c r="AY402" s="94"/>
      <c r="AZ402" s="94"/>
      <c r="BA402" s="95"/>
      <c r="BB402" s="93"/>
      <c r="BC402" s="94"/>
      <c r="BD402" s="94"/>
      <c r="BE402" s="95"/>
      <c r="BF402" s="93"/>
      <c r="BG402" s="94"/>
      <c r="BH402" s="94"/>
      <c r="BI402" s="95"/>
      <c r="BJ402" s="93"/>
      <c r="BK402" s="94"/>
      <c r="BL402" s="94"/>
      <c r="BM402" s="95"/>
      <c r="BN402" s="93"/>
      <c r="BO402" s="94"/>
      <c r="BP402" s="94"/>
      <c r="BQ402" s="95"/>
      <c r="BR402" s="93"/>
      <c r="BS402" s="94"/>
      <c r="BT402" s="94"/>
      <c r="BU402" s="95"/>
      <c r="BV402" s="93"/>
      <c r="BW402" s="94"/>
      <c r="BX402" s="94"/>
      <c r="BY402" s="95"/>
      <c r="BZ402" s="93"/>
      <c r="CA402" s="94"/>
      <c r="CB402" s="94"/>
      <c r="CC402" s="95"/>
      <c r="CD402" s="93"/>
      <c r="CE402" s="94"/>
      <c r="CF402" s="94"/>
      <c r="CG402" s="95"/>
      <c r="CH402" s="94"/>
      <c r="CI402" s="94"/>
      <c r="CJ402" s="94"/>
      <c r="CK402" s="95"/>
      <c r="CL402" s="93"/>
      <c r="CM402" s="94"/>
      <c r="CN402" s="94"/>
      <c r="CO402" s="94"/>
      <c r="CP402" s="93"/>
      <c r="CQ402" s="94"/>
      <c r="CR402" s="94"/>
      <c r="CS402" s="95"/>
      <c r="CT402" s="93"/>
      <c r="CU402" s="94"/>
      <c r="CV402" s="94"/>
      <c r="CW402" s="95"/>
      <c r="CX402" s="93"/>
      <c r="CY402" s="94"/>
      <c r="CZ402" s="94"/>
      <c r="DA402" s="95"/>
      <c r="DB402" s="93"/>
      <c r="DC402" s="94"/>
      <c r="DD402" s="94"/>
      <c r="DE402" s="95"/>
      <c r="DF402" s="93"/>
      <c r="DG402" s="94"/>
      <c r="DH402" s="94"/>
      <c r="DI402" s="95"/>
      <c r="DJ402" s="93"/>
      <c r="DK402" s="94"/>
      <c r="DL402" s="94"/>
      <c r="DM402" s="95"/>
      <c r="DN402" s="93"/>
      <c r="DO402" s="94"/>
      <c r="DP402" s="94"/>
      <c r="DQ402" s="95"/>
      <c r="DR402" s="93"/>
    </row>
    <row r="403" spans="1:122" s="10" customFormat="1" ht="13.2" customHeight="1" x14ac:dyDescent="0.3">
      <c r="A403" s="172" t="s">
        <v>38</v>
      </c>
      <c r="B403" s="153">
        <v>-1539.9740000000002</v>
      </c>
      <c r="C403" s="97">
        <v>-967.44999999999993</v>
      </c>
      <c r="D403" s="97">
        <v>-2129.5884999999998</v>
      </c>
      <c r="E403" s="98">
        <v>-3481.2024999999999</v>
      </c>
      <c r="F403" s="97">
        <v>-4106.4062415999997</v>
      </c>
      <c r="G403" s="97">
        <v>-1541.3280768</v>
      </c>
      <c r="H403" s="97">
        <v>-2853.1330002999994</v>
      </c>
      <c r="I403" s="98">
        <v>-3836.1537213000001</v>
      </c>
      <c r="J403" s="96">
        <v>-1022.6037451999999</v>
      </c>
      <c r="K403" s="97">
        <v>-706.50338119999992</v>
      </c>
      <c r="L403" s="97">
        <v>1816.0401611999996</v>
      </c>
      <c r="M403" s="98">
        <v>-1132.2788181999999</v>
      </c>
      <c r="N403" s="96">
        <v>-2358.1147267877641</v>
      </c>
      <c r="O403" s="97">
        <v>-1948.3843981724006</v>
      </c>
      <c r="P403" s="97">
        <v>743.63004066868575</v>
      </c>
      <c r="Q403" s="98">
        <v>822.79420720943244</v>
      </c>
      <c r="R403" s="96">
        <v>798.69787450813772</v>
      </c>
      <c r="S403" s="97">
        <v>2262.3144165501512</v>
      </c>
      <c r="T403" s="97">
        <v>1865.0382490700258</v>
      </c>
      <c r="U403" s="98">
        <v>2357.5442914547243</v>
      </c>
      <c r="V403" s="96">
        <v>2213.1023499687863</v>
      </c>
      <c r="W403" s="97">
        <v>1461.5627034584779</v>
      </c>
      <c r="X403" s="97">
        <v>2496.6737925138141</v>
      </c>
      <c r="Y403" s="98">
        <v>237.70652600000039</v>
      </c>
      <c r="Z403" s="96">
        <v>-631.58874078779581</v>
      </c>
      <c r="AA403" s="97">
        <v>-2183.9742855074201</v>
      </c>
      <c r="AB403" s="97">
        <v>-1475.8515680138885</v>
      </c>
      <c r="AC403" s="98">
        <v>58.610090990047468</v>
      </c>
      <c r="AD403" s="96">
        <v>842.33793730000002</v>
      </c>
      <c r="AE403" s="97">
        <v>-2707.6409873399998</v>
      </c>
      <c r="AF403" s="97">
        <v>-1024.1208862799999</v>
      </c>
      <c r="AG403" s="98">
        <v>1148.7815622999999</v>
      </c>
      <c r="AH403" s="96">
        <v>1137.4177806596274</v>
      </c>
      <c r="AI403" s="97">
        <v>-688.36369044378046</v>
      </c>
      <c r="AJ403" s="97">
        <v>761.59736353359699</v>
      </c>
      <c r="AK403" s="98">
        <v>-1446.4951925216556</v>
      </c>
      <c r="AL403" s="96">
        <v>-538.8368736027204</v>
      </c>
      <c r="AM403" s="97">
        <v>-2225.269542400195</v>
      </c>
      <c r="AN403" s="97">
        <v>1010.4698182415481</v>
      </c>
      <c r="AO403" s="98">
        <v>572.27657361407603</v>
      </c>
      <c r="AP403" s="96">
        <v>-175.23307615102146</v>
      </c>
      <c r="AQ403" s="97">
        <v>-377.38057528350646</v>
      </c>
      <c r="AR403" s="97">
        <v>-1050.1349669984265</v>
      </c>
      <c r="AS403" s="98">
        <v>-2345.1767576207103</v>
      </c>
      <c r="AT403" s="96">
        <v>-4472.2219029263961</v>
      </c>
      <c r="AU403" s="97">
        <v>-4055.1505840585869</v>
      </c>
      <c r="AV403" s="97">
        <v>-387.89109295419985</v>
      </c>
      <c r="AW403" s="98">
        <v>-4256.3214433772682</v>
      </c>
      <c r="AX403" s="96">
        <v>-6312.8439200817538</v>
      </c>
      <c r="AY403" s="97">
        <v>-10891.312826347123</v>
      </c>
      <c r="AZ403" s="97">
        <v>1236.3843357218411</v>
      </c>
      <c r="BA403" s="98">
        <v>-1403.5967125004008</v>
      </c>
      <c r="BB403" s="96">
        <v>-6949.6029787982052</v>
      </c>
      <c r="BC403" s="97">
        <v>-2695.4281858776221</v>
      </c>
      <c r="BD403" s="97">
        <v>1209.4116745673518</v>
      </c>
      <c r="BE403" s="98">
        <v>3968.60424792817</v>
      </c>
      <c r="BF403" s="96">
        <v>-639.14099999999985</v>
      </c>
      <c r="BG403" s="97">
        <v>6078.3309000000008</v>
      </c>
      <c r="BH403" s="97">
        <v>11726.668600000001</v>
      </c>
      <c r="BI403" s="98">
        <v>4499.3678</v>
      </c>
      <c r="BJ403" s="96">
        <v>-1192.9706064850002</v>
      </c>
      <c r="BK403" s="97">
        <v>5926.1644948550002</v>
      </c>
      <c r="BL403" s="97">
        <v>12160.949070350001</v>
      </c>
      <c r="BM403" s="98">
        <v>9090.1957330200003</v>
      </c>
      <c r="BN403" s="96">
        <v>364.63701646000015</v>
      </c>
      <c r="BO403" s="97">
        <v>3277.2254490149994</v>
      </c>
      <c r="BP403" s="97">
        <v>-6815.826694514999</v>
      </c>
      <c r="BQ403" s="98">
        <v>-943.75965072499957</v>
      </c>
      <c r="BR403" s="96">
        <v>-6261.3947148549996</v>
      </c>
      <c r="BS403" s="97">
        <v>-9965.2874410599998</v>
      </c>
      <c r="BT403" s="97">
        <v>1937.4662179300003</v>
      </c>
      <c r="BU403" s="98">
        <v>3508.8187650950003</v>
      </c>
      <c r="BV403" s="96">
        <v>-6532.9506459200002</v>
      </c>
      <c r="BW403" s="97">
        <v>-5604.858728234999</v>
      </c>
      <c r="BX403" s="97">
        <v>3819.2935051850004</v>
      </c>
      <c r="BY403" s="98">
        <v>1676.4652511899992</v>
      </c>
      <c r="BZ403" s="96">
        <v>245.97549472999981</v>
      </c>
      <c r="CA403" s="97">
        <v>5868.2522996100006</v>
      </c>
      <c r="CB403" s="97">
        <v>4695.1621979300007</v>
      </c>
      <c r="CC403" s="98">
        <v>-2637.6087059849997</v>
      </c>
      <c r="CD403" s="96">
        <v>-8338.7351714399992</v>
      </c>
      <c r="CE403" s="97">
        <v>-2175.2973143050003</v>
      </c>
      <c r="CF403" s="97">
        <v>-3666.0692193750001</v>
      </c>
      <c r="CG403" s="98">
        <v>1363.3420228249993</v>
      </c>
      <c r="CH403" s="97">
        <v>489.79822387499985</v>
      </c>
      <c r="CI403" s="97">
        <v>-4096.6861174500009</v>
      </c>
      <c r="CJ403" s="97">
        <v>253.3443135550001</v>
      </c>
      <c r="CK403" s="98">
        <v>2452.8262647199999</v>
      </c>
      <c r="CL403" s="96">
        <v>1254.0812355950002</v>
      </c>
      <c r="CM403" s="97">
        <v>-5672.2414172899998</v>
      </c>
      <c r="CN403" s="97">
        <v>30.464178239999683</v>
      </c>
      <c r="CO403" s="97">
        <v>550.83886506499982</v>
      </c>
      <c r="CP403" s="96">
        <v>-255.66664694999997</v>
      </c>
      <c r="CQ403" s="97">
        <v>-9197.4399110199993</v>
      </c>
      <c r="CR403" s="97">
        <v>4998.9952186099999</v>
      </c>
      <c r="CS403" s="98">
        <v>5809.0903843150008</v>
      </c>
      <c r="CT403" s="96">
        <v>-2887.5526335499994</v>
      </c>
      <c r="CU403" s="97">
        <v>-428.10386662999963</v>
      </c>
      <c r="CV403" s="97">
        <v>-2442.8975036500005</v>
      </c>
      <c r="CW403" s="98">
        <v>1665.4624559250001</v>
      </c>
      <c r="CX403" s="96">
        <v>-10861.586193020001</v>
      </c>
      <c r="CY403" s="97">
        <v>-105.15223937499968</v>
      </c>
      <c r="CZ403" s="97">
        <v>3306.4066474699998</v>
      </c>
      <c r="DA403" s="98">
        <v>10206.594903880001</v>
      </c>
      <c r="DB403" s="96">
        <v>-9567.8623029649989</v>
      </c>
      <c r="DC403" s="97">
        <v>5857.8564941749992</v>
      </c>
      <c r="DD403" s="97">
        <v>1.9371952199999214</v>
      </c>
      <c r="DE403" s="98">
        <v>5887.056632060001</v>
      </c>
      <c r="DF403" s="96">
        <v>-101.58852508499967</v>
      </c>
      <c r="DG403" s="97">
        <v>-3280.2197373200015</v>
      </c>
      <c r="DH403" s="97">
        <v>-1071.2076806199993</v>
      </c>
      <c r="DI403" s="98">
        <v>6240.4300790549987</v>
      </c>
      <c r="DJ403" s="96">
        <v>-2956.3232736799991</v>
      </c>
      <c r="DK403" s="97">
        <v>2346.8724699799996</v>
      </c>
      <c r="DL403" s="97">
        <v>1561.9957574599998</v>
      </c>
      <c r="DM403" s="98">
        <v>942.96424606000028</v>
      </c>
      <c r="DN403" s="96">
        <v>-3234.0420952699997</v>
      </c>
      <c r="DO403" s="97">
        <v>-9626.4050824500009</v>
      </c>
      <c r="DP403" s="97">
        <v>4656.7706441</v>
      </c>
      <c r="DQ403" s="98">
        <v>3210.9278327400007</v>
      </c>
      <c r="DR403" s="96">
        <v>-5403.86543213</v>
      </c>
    </row>
    <row r="404" spans="1:122" s="10" customFormat="1" ht="13.2" customHeight="1" x14ac:dyDescent="0.3">
      <c r="A404" s="172" t="s">
        <v>93</v>
      </c>
      <c r="B404" s="158">
        <v>0</v>
      </c>
      <c r="C404" s="112">
        <v>0</v>
      </c>
      <c r="D404" s="112">
        <v>0</v>
      </c>
      <c r="E404" s="113">
        <v>0</v>
      </c>
      <c r="F404" s="112">
        <v>0</v>
      </c>
      <c r="G404" s="112">
        <v>0</v>
      </c>
      <c r="H404" s="112">
        <v>0</v>
      </c>
      <c r="I404" s="113">
        <v>0</v>
      </c>
      <c r="J404" s="111">
        <v>0</v>
      </c>
      <c r="K404" s="112">
        <v>0</v>
      </c>
      <c r="L404" s="112">
        <v>0</v>
      </c>
      <c r="M404" s="113">
        <v>0</v>
      </c>
      <c r="N404" s="111">
        <v>0</v>
      </c>
      <c r="O404" s="112">
        <v>0</v>
      </c>
      <c r="P404" s="112">
        <v>0</v>
      </c>
      <c r="Q404" s="113">
        <v>0</v>
      </c>
      <c r="R404" s="111">
        <v>0</v>
      </c>
      <c r="S404" s="112">
        <v>0</v>
      </c>
      <c r="T404" s="112">
        <v>0</v>
      </c>
      <c r="U404" s="113">
        <v>0</v>
      </c>
      <c r="V404" s="111">
        <v>0</v>
      </c>
      <c r="W404" s="112">
        <v>0</v>
      </c>
      <c r="X404" s="112">
        <v>0</v>
      </c>
      <c r="Y404" s="113">
        <v>0</v>
      </c>
      <c r="Z404" s="111">
        <v>0</v>
      </c>
      <c r="AA404" s="112">
        <v>0</v>
      </c>
      <c r="AB404" s="112">
        <v>0</v>
      </c>
      <c r="AC404" s="113">
        <v>0</v>
      </c>
      <c r="AD404" s="111">
        <v>0</v>
      </c>
      <c r="AE404" s="112">
        <v>0</v>
      </c>
      <c r="AF404" s="112">
        <v>0</v>
      </c>
      <c r="AG404" s="113">
        <v>0</v>
      </c>
      <c r="AH404" s="111">
        <v>0</v>
      </c>
      <c r="AI404" s="112">
        <v>0</v>
      </c>
      <c r="AJ404" s="112">
        <v>0</v>
      </c>
      <c r="AK404" s="113">
        <v>0</v>
      </c>
      <c r="AL404" s="111">
        <v>0</v>
      </c>
      <c r="AM404" s="112">
        <v>0</v>
      </c>
      <c r="AN404" s="112">
        <v>0</v>
      </c>
      <c r="AO404" s="113">
        <v>0</v>
      </c>
      <c r="AP404" s="111">
        <v>0</v>
      </c>
      <c r="AQ404" s="112">
        <v>0</v>
      </c>
      <c r="AR404" s="112">
        <v>0</v>
      </c>
      <c r="AS404" s="113">
        <v>0</v>
      </c>
      <c r="AT404" s="111">
        <v>0</v>
      </c>
      <c r="AU404" s="112">
        <v>0</v>
      </c>
      <c r="AV404" s="112">
        <v>0</v>
      </c>
      <c r="AW404" s="113">
        <v>0</v>
      </c>
      <c r="AX404" s="111">
        <v>0</v>
      </c>
      <c r="AY404" s="112">
        <v>0</v>
      </c>
      <c r="AZ404" s="112">
        <v>0</v>
      </c>
      <c r="BA404" s="113">
        <v>0</v>
      </c>
      <c r="BB404" s="111">
        <v>0</v>
      </c>
      <c r="BC404" s="112">
        <v>0</v>
      </c>
      <c r="BD404" s="112">
        <v>0</v>
      </c>
      <c r="BE404" s="113">
        <v>0</v>
      </c>
      <c r="BF404" s="111">
        <v>3553.2271000000001</v>
      </c>
      <c r="BG404" s="112">
        <v>9568.3564000000006</v>
      </c>
      <c r="BH404" s="112">
        <v>10794.326700000001</v>
      </c>
      <c r="BI404" s="113">
        <v>1187.0084999999999</v>
      </c>
      <c r="BJ404" s="111">
        <v>-2378.330986985</v>
      </c>
      <c r="BK404" s="112">
        <v>5031.9615807850005</v>
      </c>
      <c r="BL404" s="112">
        <v>10131.779078310001</v>
      </c>
      <c r="BM404" s="113">
        <v>5348.0673732099995</v>
      </c>
      <c r="BN404" s="111">
        <v>-3625.5003962700002</v>
      </c>
      <c r="BO404" s="112">
        <v>9482.6317936449996</v>
      </c>
      <c r="BP404" s="112">
        <v>903.09256161500014</v>
      </c>
      <c r="BQ404" s="113">
        <v>212.66894535500003</v>
      </c>
      <c r="BR404" s="111">
        <v>-5346.1916356349993</v>
      </c>
      <c r="BS404" s="112">
        <v>-4634.4636189599996</v>
      </c>
      <c r="BT404" s="112">
        <v>1435.3081430300001</v>
      </c>
      <c r="BU404" s="113">
        <v>1874.6997052250001</v>
      </c>
      <c r="BV404" s="111">
        <v>-6300.9463494600004</v>
      </c>
      <c r="BW404" s="112">
        <v>904.80214423500047</v>
      </c>
      <c r="BX404" s="112">
        <v>4077.6990294850002</v>
      </c>
      <c r="BY404" s="113">
        <v>1180.6221619099992</v>
      </c>
      <c r="BZ404" s="111">
        <v>-1041.2996198399999</v>
      </c>
      <c r="CA404" s="112">
        <v>2374.9225205800003</v>
      </c>
      <c r="CB404" s="112">
        <v>10086.444651960001</v>
      </c>
      <c r="CC404" s="113">
        <v>-458.05501568499983</v>
      </c>
      <c r="CD404" s="111">
        <v>-8122.0896188900006</v>
      </c>
      <c r="CE404" s="112">
        <v>-2823.500028165</v>
      </c>
      <c r="CF404" s="112">
        <v>-2441.8739675249999</v>
      </c>
      <c r="CG404" s="113">
        <v>-227.33514359500023</v>
      </c>
      <c r="CH404" s="112">
        <v>-2427.0810588449999</v>
      </c>
      <c r="CI404" s="112">
        <v>-1807.1839342100002</v>
      </c>
      <c r="CJ404" s="112">
        <v>933.58882292500004</v>
      </c>
      <c r="CK404" s="113">
        <v>-336.90161861000001</v>
      </c>
      <c r="CL404" s="111">
        <v>685.33495270500009</v>
      </c>
      <c r="CM404" s="112">
        <v>-2818.00193244</v>
      </c>
      <c r="CN404" s="112">
        <v>3015.3773533199997</v>
      </c>
      <c r="CO404" s="112">
        <v>-881.53285392500015</v>
      </c>
      <c r="CP404" s="111">
        <v>3150.39169881</v>
      </c>
      <c r="CQ404" s="112">
        <v>-5796.7706791100009</v>
      </c>
      <c r="CR404" s="112">
        <v>6808.8728651499996</v>
      </c>
      <c r="CS404" s="113">
        <v>3017.7857234049998</v>
      </c>
      <c r="CT404" s="111">
        <v>-2395.8152317700001</v>
      </c>
      <c r="CU404" s="112">
        <v>245.6363607800003</v>
      </c>
      <c r="CV404" s="112">
        <v>1526.1456193200002</v>
      </c>
      <c r="CW404" s="113">
        <v>-2697.6561628549998</v>
      </c>
      <c r="CX404" s="111">
        <v>-5459.9517955800002</v>
      </c>
      <c r="CY404" s="112">
        <v>844.78396741500001</v>
      </c>
      <c r="CZ404" s="112">
        <v>582.29281955999977</v>
      </c>
      <c r="DA404" s="113">
        <v>2648.7762656600003</v>
      </c>
      <c r="DB404" s="111">
        <v>-8763.4811184949995</v>
      </c>
      <c r="DC404" s="112">
        <v>11726.085659345001</v>
      </c>
      <c r="DD404" s="112">
        <v>3824.0622139800003</v>
      </c>
      <c r="DE404" s="113">
        <v>4109.4978640100007</v>
      </c>
      <c r="DF404" s="111">
        <v>136.99982496500022</v>
      </c>
      <c r="DG404" s="112">
        <v>4894.3244355899997</v>
      </c>
      <c r="DH404" s="112">
        <v>10265.03776924</v>
      </c>
      <c r="DI404" s="113">
        <v>2569.6158007750005</v>
      </c>
      <c r="DJ404" s="111">
        <v>-4030.9857149399991</v>
      </c>
      <c r="DK404" s="112">
        <v>2290.0136627800002</v>
      </c>
      <c r="DL404" s="112">
        <v>677.52304054999968</v>
      </c>
      <c r="DM404" s="113">
        <v>-3529.2227407199998</v>
      </c>
      <c r="DN404" s="111">
        <v>-4848.0524246599998</v>
      </c>
      <c r="DO404" s="112">
        <v>1002.8542178600003</v>
      </c>
      <c r="DP404" s="112">
        <v>5978.9779621899997</v>
      </c>
      <c r="DQ404" s="113">
        <v>355.50217643999986</v>
      </c>
      <c r="DR404" s="111">
        <v>-4199.4353645000001</v>
      </c>
    </row>
    <row r="405" spans="1:122" s="10" customFormat="1" ht="13.2" customHeight="1" x14ac:dyDescent="0.3">
      <c r="A405" s="175" t="s">
        <v>0</v>
      </c>
      <c r="B405" s="151"/>
      <c r="C405" s="91"/>
      <c r="D405" s="91"/>
      <c r="E405" s="92"/>
      <c r="F405" s="91"/>
      <c r="G405" s="91"/>
      <c r="H405" s="91"/>
      <c r="I405" s="92"/>
      <c r="J405" s="90"/>
      <c r="K405" s="91"/>
      <c r="L405" s="91"/>
      <c r="M405" s="92"/>
      <c r="N405" s="90"/>
      <c r="O405" s="91"/>
      <c r="P405" s="91"/>
      <c r="Q405" s="92"/>
      <c r="R405" s="90"/>
      <c r="S405" s="91"/>
      <c r="T405" s="91"/>
      <c r="U405" s="92"/>
      <c r="V405" s="90"/>
      <c r="W405" s="91"/>
      <c r="X405" s="91"/>
      <c r="Y405" s="92"/>
      <c r="Z405" s="90"/>
      <c r="AA405" s="91"/>
      <c r="AB405" s="91"/>
      <c r="AC405" s="92"/>
      <c r="AD405" s="90"/>
      <c r="AE405" s="91"/>
      <c r="AF405" s="91"/>
      <c r="AG405" s="92"/>
      <c r="AH405" s="90"/>
      <c r="AI405" s="91"/>
      <c r="AJ405" s="91"/>
      <c r="AK405" s="92"/>
      <c r="AL405" s="90"/>
      <c r="AM405" s="91"/>
      <c r="AN405" s="91"/>
      <c r="AO405" s="92"/>
      <c r="AP405" s="90"/>
      <c r="AQ405" s="91"/>
      <c r="AR405" s="91"/>
      <c r="AS405" s="92"/>
      <c r="AT405" s="90"/>
      <c r="AU405" s="91"/>
      <c r="AV405" s="91"/>
      <c r="AW405" s="92"/>
      <c r="AX405" s="90"/>
      <c r="AY405" s="91"/>
      <c r="AZ405" s="91"/>
      <c r="BA405" s="92"/>
      <c r="BB405" s="90"/>
      <c r="BC405" s="91"/>
      <c r="BD405" s="91"/>
      <c r="BE405" s="92"/>
      <c r="BF405" s="90"/>
      <c r="BG405" s="91"/>
      <c r="BH405" s="91"/>
      <c r="BI405" s="92"/>
      <c r="BJ405" s="90"/>
      <c r="BK405" s="91"/>
      <c r="BL405" s="91"/>
      <c r="BM405" s="92"/>
      <c r="BN405" s="90"/>
      <c r="BO405" s="91"/>
      <c r="BP405" s="91"/>
      <c r="BQ405" s="92"/>
      <c r="BR405" s="90"/>
      <c r="BS405" s="91"/>
      <c r="BT405" s="91"/>
      <c r="BU405" s="92"/>
      <c r="BV405" s="90"/>
      <c r="BW405" s="91"/>
      <c r="BX405" s="91"/>
      <c r="BY405" s="92"/>
      <c r="BZ405" s="90"/>
      <c r="CA405" s="91"/>
      <c r="CB405" s="91"/>
      <c r="CC405" s="92"/>
      <c r="CD405" s="90"/>
      <c r="CE405" s="91"/>
      <c r="CF405" s="91"/>
      <c r="CG405" s="92"/>
      <c r="CH405" s="91"/>
      <c r="CI405" s="91"/>
      <c r="CJ405" s="91"/>
      <c r="CK405" s="92"/>
      <c r="CL405" s="90"/>
      <c r="CM405" s="91"/>
      <c r="CN405" s="91"/>
      <c r="CO405" s="91"/>
      <c r="CP405" s="90"/>
      <c r="CQ405" s="91"/>
      <c r="CR405" s="91"/>
      <c r="CS405" s="92"/>
      <c r="CT405" s="90"/>
      <c r="CU405" s="91"/>
      <c r="CV405" s="91"/>
      <c r="CW405" s="92"/>
      <c r="CX405" s="90"/>
      <c r="CY405" s="91"/>
      <c r="CZ405" s="91"/>
      <c r="DA405" s="92"/>
      <c r="DB405" s="90"/>
      <c r="DC405" s="91"/>
      <c r="DD405" s="91"/>
      <c r="DE405" s="92"/>
      <c r="DF405" s="90"/>
      <c r="DG405" s="91"/>
      <c r="DH405" s="91"/>
      <c r="DI405" s="92"/>
      <c r="DJ405" s="90"/>
      <c r="DK405" s="91"/>
      <c r="DL405" s="91"/>
      <c r="DM405" s="92"/>
      <c r="DN405" s="90"/>
      <c r="DO405" s="91"/>
      <c r="DP405" s="91"/>
      <c r="DQ405" s="92"/>
      <c r="DR405" s="90"/>
    </row>
    <row r="406" spans="1:122" s="10" customFormat="1" ht="13.2" customHeight="1" x14ac:dyDescent="0.3">
      <c r="A406" s="172" t="s">
        <v>94</v>
      </c>
      <c r="B406" s="153">
        <v>1539.9740000000002</v>
      </c>
      <c r="C406" s="97">
        <v>967.44999999999993</v>
      </c>
      <c r="D406" s="97">
        <v>2129.5884999999998</v>
      </c>
      <c r="E406" s="98">
        <v>3481.2024999999999</v>
      </c>
      <c r="F406" s="97">
        <v>4106.4062415999997</v>
      </c>
      <c r="G406" s="97">
        <v>1541.3280768</v>
      </c>
      <c r="H406" s="97">
        <v>2853.1330002999994</v>
      </c>
      <c r="I406" s="98">
        <v>3836.1537213000001</v>
      </c>
      <c r="J406" s="96">
        <v>1022.6037451999999</v>
      </c>
      <c r="K406" s="97">
        <v>706.50338119999992</v>
      </c>
      <c r="L406" s="97">
        <v>-1816.0401611999996</v>
      </c>
      <c r="M406" s="98">
        <v>1132.2788181999999</v>
      </c>
      <c r="N406" s="96">
        <v>2358.1147267877641</v>
      </c>
      <c r="O406" s="97">
        <v>1948.3843981724006</v>
      </c>
      <c r="P406" s="97">
        <v>-743.63004066868575</v>
      </c>
      <c r="Q406" s="98">
        <v>-822.79420720943244</v>
      </c>
      <c r="R406" s="96">
        <v>-798.69787450813772</v>
      </c>
      <c r="S406" s="97">
        <v>-2262.3144165501512</v>
      </c>
      <c r="T406" s="97">
        <v>-1865.0382490700258</v>
      </c>
      <c r="U406" s="98">
        <v>-2357.5442914547243</v>
      </c>
      <c r="V406" s="96">
        <v>-2213.1023499687863</v>
      </c>
      <c r="W406" s="97">
        <v>-1461.5627034584779</v>
      </c>
      <c r="X406" s="97">
        <v>-2496.6737925138141</v>
      </c>
      <c r="Y406" s="98">
        <v>-237.70652600000039</v>
      </c>
      <c r="Z406" s="96">
        <v>631.58874078779581</v>
      </c>
      <c r="AA406" s="97">
        <v>2183.9742855074201</v>
      </c>
      <c r="AB406" s="97">
        <v>1475.8515680138885</v>
      </c>
      <c r="AC406" s="98">
        <v>-58.610090990047468</v>
      </c>
      <c r="AD406" s="96">
        <v>-842.33793730000002</v>
      </c>
      <c r="AE406" s="97">
        <v>2707.6409873399998</v>
      </c>
      <c r="AF406" s="97">
        <v>1024.1208862799999</v>
      </c>
      <c r="AG406" s="98">
        <v>-1148.7815622999999</v>
      </c>
      <c r="AH406" s="96">
        <v>-1137.4177806596274</v>
      </c>
      <c r="AI406" s="97">
        <v>688.36369044378046</v>
      </c>
      <c r="AJ406" s="97">
        <v>-761.59736353359699</v>
      </c>
      <c r="AK406" s="98">
        <v>1446.4951925216556</v>
      </c>
      <c r="AL406" s="96">
        <v>538.8368736027204</v>
      </c>
      <c r="AM406" s="97">
        <v>2225.269542400195</v>
      </c>
      <c r="AN406" s="97">
        <v>-1010.4698182415481</v>
      </c>
      <c r="AO406" s="98">
        <v>-572.27657361407603</v>
      </c>
      <c r="AP406" s="96">
        <v>175.23307615102146</v>
      </c>
      <c r="AQ406" s="97">
        <v>377.38057528350646</v>
      </c>
      <c r="AR406" s="97">
        <v>1050.1349669984265</v>
      </c>
      <c r="AS406" s="98">
        <v>2345.1767576207103</v>
      </c>
      <c r="AT406" s="96">
        <v>4472.2219029263961</v>
      </c>
      <c r="AU406" s="97">
        <v>4055.1505840585869</v>
      </c>
      <c r="AV406" s="97">
        <v>387.89109295419985</v>
      </c>
      <c r="AW406" s="98">
        <v>4256.3214433772682</v>
      </c>
      <c r="AX406" s="96">
        <v>6312.8439200817538</v>
      </c>
      <c r="AY406" s="97">
        <v>10891.312826347123</v>
      </c>
      <c r="AZ406" s="97">
        <v>-1236.3843357218411</v>
      </c>
      <c r="BA406" s="98">
        <v>1403.5967125004008</v>
      </c>
      <c r="BB406" s="96">
        <v>6949.6029787982052</v>
      </c>
      <c r="BC406" s="97">
        <v>2695.4281858776221</v>
      </c>
      <c r="BD406" s="97">
        <v>-1209.4116745673518</v>
      </c>
      <c r="BE406" s="98">
        <v>-3968.60424792817</v>
      </c>
      <c r="BF406" s="96">
        <v>4192.3680999999997</v>
      </c>
      <c r="BG406" s="97">
        <v>3490.0255000000002</v>
      </c>
      <c r="BH406" s="97">
        <v>-932.3418999999999</v>
      </c>
      <c r="BI406" s="98">
        <v>-3312.3592999999996</v>
      </c>
      <c r="BJ406" s="96">
        <v>-1185.3603804999996</v>
      </c>
      <c r="BK406" s="97">
        <v>-894.20291407000013</v>
      </c>
      <c r="BL406" s="97">
        <v>-2029.1699920399999</v>
      </c>
      <c r="BM406" s="98">
        <v>-3742.1283598099999</v>
      </c>
      <c r="BN406" s="96">
        <v>-3990.1374127300001</v>
      </c>
      <c r="BO406" s="97">
        <v>6205.4063446299997</v>
      </c>
      <c r="BP406" s="97">
        <v>7718.9192561299997</v>
      </c>
      <c r="BQ406" s="98">
        <v>1156.4285960799998</v>
      </c>
      <c r="BR406" s="96">
        <v>915.20307922000006</v>
      </c>
      <c r="BS406" s="97">
        <v>5330.8238221000001</v>
      </c>
      <c r="BT406" s="97">
        <v>-502.15807489999997</v>
      </c>
      <c r="BU406" s="98">
        <v>-1634.1190598700005</v>
      </c>
      <c r="BV406" s="96">
        <v>232.00429646000021</v>
      </c>
      <c r="BW406" s="97">
        <v>6509.660872469999</v>
      </c>
      <c r="BX406" s="97">
        <v>258.40552430000002</v>
      </c>
      <c r="BY406" s="98">
        <v>-495.84308928000019</v>
      </c>
      <c r="BZ406" s="96">
        <v>-1287.2751145699999</v>
      </c>
      <c r="CA406" s="97">
        <v>-3493.3297790300003</v>
      </c>
      <c r="CB406" s="97">
        <v>5391.2824540300007</v>
      </c>
      <c r="CC406" s="98">
        <v>2179.5536903000002</v>
      </c>
      <c r="CD406" s="96">
        <v>216.64555254999993</v>
      </c>
      <c r="CE406" s="97">
        <v>-648.20271385999979</v>
      </c>
      <c r="CF406" s="97">
        <v>1224.19525185</v>
      </c>
      <c r="CG406" s="98">
        <v>-1590.6771664199996</v>
      </c>
      <c r="CH406" s="97">
        <v>-2916.8792827199995</v>
      </c>
      <c r="CI406" s="97">
        <v>2289.5021832399998</v>
      </c>
      <c r="CJ406" s="97">
        <v>680.24450937000006</v>
      </c>
      <c r="CK406" s="98">
        <v>-2789.7278833299997</v>
      </c>
      <c r="CL406" s="96">
        <v>-568.74628288999997</v>
      </c>
      <c r="CM406" s="97">
        <v>2854.2394848500003</v>
      </c>
      <c r="CN406" s="97">
        <v>2984.9131750799997</v>
      </c>
      <c r="CO406" s="97">
        <v>-1432.3717189899999</v>
      </c>
      <c r="CP406" s="96">
        <v>3406.0583457599996</v>
      </c>
      <c r="CQ406" s="97">
        <v>3400.6692319100002</v>
      </c>
      <c r="CR406" s="97">
        <v>1809.8776465400001</v>
      </c>
      <c r="CS406" s="98">
        <v>-2791.3046609100006</v>
      </c>
      <c r="CT406" s="96">
        <v>491.73740177999986</v>
      </c>
      <c r="CU406" s="97">
        <v>673.74022741000022</v>
      </c>
      <c r="CV406" s="97">
        <v>3969.0431229700007</v>
      </c>
      <c r="CW406" s="98">
        <v>-4363.1186187799995</v>
      </c>
      <c r="CX406" s="96">
        <v>5401.6343974399997</v>
      </c>
      <c r="CY406" s="97">
        <v>949.93620678999923</v>
      </c>
      <c r="CZ406" s="97">
        <v>-2724.1138279100001</v>
      </c>
      <c r="DA406" s="98">
        <v>-7557.8186382199992</v>
      </c>
      <c r="DB406" s="96">
        <v>804.38118446999943</v>
      </c>
      <c r="DC406" s="97">
        <v>5868.2291651700007</v>
      </c>
      <c r="DD406" s="97">
        <v>3822.1250187599999</v>
      </c>
      <c r="DE406" s="98">
        <v>-1777.5587680499998</v>
      </c>
      <c r="DF406" s="96">
        <v>238.58835004999992</v>
      </c>
      <c r="DG406" s="97">
        <v>8174.5441729100003</v>
      </c>
      <c r="DH406" s="97">
        <v>11336.245449860002</v>
      </c>
      <c r="DI406" s="98">
        <v>-3670.8142782799991</v>
      </c>
      <c r="DJ406" s="96">
        <v>-1074.6624412600002</v>
      </c>
      <c r="DK406" s="97">
        <v>-56.858807199999774</v>
      </c>
      <c r="DL406" s="97">
        <v>-884.47271690999992</v>
      </c>
      <c r="DM406" s="98">
        <v>-4472.1869867799996</v>
      </c>
      <c r="DN406" s="96">
        <v>-1614.0103293900002</v>
      </c>
      <c r="DO406" s="97">
        <v>10629.259300310001</v>
      </c>
      <c r="DP406" s="97">
        <v>1322.2073180899999</v>
      </c>
      <c r="DQ406" s="98">
        <v>-2855.4256563000008</v>
      </c>
      <c r="DR406" s="96">
        <v>1204.4300676299995</v>
      </c>
    </row>
    <row r="407" spans="1:122" s="10" customFormat="1" ht="13.2" customHeight="1" x14ac:dyDescent="0.3">
      <c r="A407" s="80" t="s">
        <v>80</v>
      </c>
      <c r="B407" s="152">
        <v>0</v>
      </c>
      <c r="C407" s="94">
        <v>0</v>
      </c>
      <c r="D407" s="94">
        <v>0</v>
      </c>
      <c r="E407" s="95">
        <v>0</v>
      </c>
      <c r="F407" s="94">
        <v>0</v>
      </c>
      <c r="G407" s="94">
        <v>0</v>
      </c>
      <c r="H407" s="94">
        <v>0</v>
      </c>
      <c r="I407" s="95">
        <v>0</v>
      </c>
      <c r="J407" s="93">
        <v>0</v>
      </c>
      <c r="K407" s="94">
        <v>0</v>
      </c>
      <c r="L407" s="94">
        <v>0</v>
      </c>
      <c r="M407" s="95">
        <v>0</v>
      </c>
      <c r="N407" s="93">
        <v>0</v>
      </c>
      <c r="O407" s="94">
        <v>0</v>
      </c>
      <c r="P407" s="94">
        <v>0</v>
      </c>
      <c r="Q407" s="95">
        <v>0</v>
      </c>
      <c r="R407" s="93">
        <v>0</v>
      </c>
      <c r="S407" s="94">
        <v>0</v>
      </c>
      <c r="T407" s="94">
        <v>0</v>
      </c>
      <c r="U407" s="95">
        <v>0</v>
      </c>
      <c r="V407" s="93">
        <v>0</v>
      </c>
      <c r="W407" s="94">
        <v>0</v>
      </c>
      <c r="X407" s="94">
        <v>0</v>
      </c>
      <c r="Y407" s="95">
        <v>0</v>
      </c>
      <c r="Z407" s="93">
        <v>0</v>
      </c>
      <c r="AA407" s="94">
        <v>0</v>
      </c>
      <c r="AB407" s="94">
        <v>0</v>
      </c>
      <c r="AC407" s="95">
        <v>0</v>
      </c>
      <c r="AD407" s="93">
        <v>0</v>
      </c>
      <c r="AE407" s="94">
        <v>0</v>
      </c>
      <c r="AF407" s="94">
        <v>0</v>
      </c>
      <c r="AG407" s="95">
        <v>0</v>
      </c>
      <c r="AH407" s="93">
        <v>0</v>
      </c>
      <c r="AI407" s="94">
        <v>0</v>
      </c>
      <c r="AJ407" s="94">
        <v>0</v>
      </c>
      <c r="AK407" s="95">
        <v>0</v>
      </c>
      <c r="AL407" s="93">
        <v>0</v>
      </c>
      <c r="AM407" s="94">
        <v>0</v>
      </c>
      <c r="AN407" s="94">
        <v>0</v>
      </c>
      <c r="AO407" s="95">
        <v>0</v>
      </c>
      <c r="AP407" s="93">
        <v>0</v>
      </c>
      <c r="AQ407" s="94">
        <v>0</v>
      </c>
      <c r="AR407" s="94">
        <v>0</v>
      </c>
      <c r="AS407" s="95">
        <v>0</v>
      </c>
      <c r="AT407" s="93">
        <v>0</v>
      </c>
      <c r="AU407" s="94">
        <v>0</v>
      </c>
      <c r="AV407" s="94">
        <v>0</v>
      </c>
      <c r="AW407" s="95">
        <v>0</v>
      </c>
      <c r="AX407" s="93">
        <v>0</v>
      </c>
      <c r="AY407" s="94">
        <v>0</v>
      </c>
      <c r="AZ407" s="94">
        <v>0</v>
      </c>
      <c r="BA407" s="95">
        <v>0</v>
      </c>
      <c r="BB407" s="93">
        <v>0</v>
      </c>
      <c r="BC407" s="94">
        <v>0</v>
      </c>
      <c r="BD407" s="94">
        <v>0</v>
      </c>
      <c r="BE407" s="95">
        <v>0</v>
      </c>
      <c r="BF407" s="93">
        <v>0</v>
      </c>
      <c r="BG407" s="94">
        <v>0</v>
      </c>
      <c r="BH407" s="94">
        <v>0</v>
      </c>
      <c r="BI407" s="95">
        <v>0</v>
      </c>
      <c r="BJ407" s="93">
        <v>0</v>
      </c>
      <c r="BK407" s="94">
        <v>0</v>
      </c>
      <c r="BL407" s="94">
        <v>0</v>
      </c>
      <c r="BM407" s="95">
        <v>0</v>
      </c>
      <c r="BN407" s="93">
        <v>0</v>
      </c>
      <c r="BO407" s="94">
        <v>0</v>
      </c>
      <c r="BP407" s="94">
        <v>0</v>
      </c>
      <c r="BQ407" s="95">
        <v>0</v>
      </c>
      <c r="BR407" s="93">
        <v>0</v>
      </c>
      <c r="BS407" s="94">
        <v>0</v>
      </c>
      <c r="BT407" s="94">
        <v>0</v>
      </c>
      <c r="BU407" s="95">
        <v>0</v>
      </c>
      <c r="BV407" s="93">
        <v>0</v>
      </c>
      <c r="BW407" s="94">
        <v>0</v>
      </c>
      <c r="BX407" s="94">
        <v>0</v>
      </c>
      <c r="BY407" s="95">
        <v>0</v>
      </c>
      <c r="BZ407" s="93">
        <v>0</v>
      </c>
      <c r="CA407" s="94">
        <v>0</v>
      </c>
      <c r="CB407" s="94">
        <v>0</v>
      </c>
      <c r="CC407" s="95">
        <v>0</v>
      </c>
      <c r="CD407" s="93">
        <v>0</v>
      </c>
      <c r="CE407" s="94">
        <v>0</v>
      </c>
      <c r="CF407" s="94">
        <v>0</v>
      </c>
      <c r="CG407" s="95">
        <v>0</v>
      </c>
      <c r="CH407" s="94">
        <v>0</v>
      </c>
      <c r="CI407" s="94">
        <v>0</v>
      </c>
      <c r="CJ407" s="94">
        <v>0</v>
      </c>
      <c r="CK407" s="95">
        <v>0</v>
      </c>
      <c r="CL407" s="93">
        <v>0</v>
      </c>
      <c r="CM407" s="94">
        <v>0</v>
      </c>
      <c r="CN407" s="94">
        <v>0</v>
      </c>
      <c r="CO407" s="94">
        <v>0</v>
      </c>
      <c r="CP407" s="93">
        <v>0</v>
      </c>
      <c r="CQ407" s="94">
        <v>0</v>
      </c>
      <c r="CR407" s="94">
        <v>0</v>
      </c>
      <c r="CS407" s="95">
        <v>0</v>
      </c>
      <c r="CT407" s="93">
        <v>0</v>
      </c>
      <c r="CU407" s="94">
        <v>0</v>
      </c>
      <c r="CV407" s="94">
        <v>0</v>
      </c>
      <c r="CW407" s="95">
        <v>0</v>
      </c>
      <c r="CX407" s="93">
        <v>0</v>
      </c>
      <c r="CY407" s="94">
        <v>0</v>
      </c>
      <c r="CZ407" s="94">
        <v>0</v>
      </c>
      <c r="DA407" s="95">
        <v>0</v>
      </c>
      <c r="DB407" s="93">
        <v>0</v>
      </c>
      <c r="DC407" s="94">
        <v>0</v>
      </c>
      <c r="DD407" s="94">
        <v>0</v>
      </c>
      <c r="DE407" s="95">
        <v>0</v>
      </c>
      <c r="DF407" s="93">
        <v>0</v>
      </c>
      <c r="DG407" s="94">
        <v>0</v>
      </c>
      <c r="DH407" s="94">
        <v>0</v>
      </c>
      <c r="DI407" s="95">
        <v>0</v>
      </c>
      <c r="DJ407" s="93">
        <v>0</v>
      </c>
      <c r="DK407" s="94">
        <v>0</v>
      </c>
      <c r="DL407" s="94">
        <v>0</v>
      </c>
      <c r="DM407" s="95">
        <v>0</v>
      </c>
      <c r="DN407" s="93">
        <v>0</v>
      </c>
      <c r="DO407" s="94">
        <v>0</v>
      </c>
      <c r="DP407" s="94">
        <v>0</v>
      </c>
      <c r="DQ407" s="95">
        <v>0</v>
      </c>
      <c r="DR407" s="93">
        <v>0</v>
      </c>
    </row>
    <row r="408" spans="1:122" s="10" customFormat="1" ht="13.2" customHeight="1" x14ac:dyDescent="0.3">
      <c r="A408" s="80" t="s">
        <v>81</v>
      </c>
      <c r="B408" s="152">
        <v>0</v>
      </c>
      <c r="C408" s="94">
        <v>0</v>
      </c>
      <c r="D408" s="94">
        <v>0</v>
      </c>
      <c r="E408" s="95">
        <v>0</v>
      </c>
      <c r="F408" s="94">
        <v>0</v>
      </c>
      <c r="G408" s="94">
        <v>0</v>
      </c>
      <c r="H408" s="94">
        <v>0</v>
      </c>
      <c r="I408" s="95">
        <v>0</v>
      </c>
      <c r="J408" s="93">
        <v>0</v>
      </c>
      <c r="K408" s="94">
        <v>0</v>
      </c>
      <c r="L408" s="94">
        <v>0</v>
      </c>
      <c r="M408" s="95">
        <v>0</v>
      </c>
      <c r="N408" s="93">
        <v>0</v>
      </c>
      <c r="O408" s="94">
        <v>0</v>
      </c>
      <c r="P408" s="94">
        <v>0</v>
      </c>
      <c r="Q408" s="95">
        <v>0</v>
      </c>
      <c r="R408" s="93">
        <v>0</v>
      </c>
      <c r="S408" s="94">
        <v>0</v>
      </c>
      <c r="T408" s="94">
        <v>0</v>
      </c>
      <c r="U408" s="95">
        <v>0</v>
      </c>
      <c r="V408" s="93">
        <v>0</v>
      </c>
      <c r="W408" s="94">
        <v>0</v>
      </c>
      <c r="X408" s="94">
        <v>0</v>
      </c>
      <c r="Y408" s="95">
        <v>0</v>
      </c>
      <c r="Z408" s="93">
        <v>0</v>
      </c>
      <c r="AA408" s="94">
        <v>0</v>
      </c>
      <c r="AB408" s="94">
        <v>0</v>
      </c>
      <c r="AC408" s="95">
        <v>0</v>
      </c>
      <c r="AD408" s="93">
        <v>0</v>
      </c>
      <c r="AE408" s="94">
        <v>0</v>
      </c>
      <c r="AF408" s="94">
        <v>0</v>
      </c>
      <c r="AG408" s="95">
        <v>0</v>
      </c>
      <c r="AH408" s="93">
        <v>0</v>
      </c>
      <c r="AI408" s="94">
        <v>0</v>
      </c>
      <c r="AJ408" s="94">
        <v>0</v>
      </c>
      <c r="AK408" s="95">
        <v>0</v>
      </c>
      <c r="AL408" s="93">
        <v>0</v>
      </c>
      <c r="AM408" s="94">
        <v>0</v>
      </c>
      <c r="AN408" s="94">
        <v>0</v>
      </c>
      <c r="AO408" s="95">
        <v>0</v>
      </c>
      <c r="AP408" s="93">
        <v>0</v>
      </c>
      <c r="AQ408" s="94">
        <v>0</v>
      </c>
      <c r="AR408" s="94">
        <v>0</v>
      </c>
      <c r="AS408" s="95">
        <v>0</v>
      </c>
      <c r="AT408" s="93">
        <v>0</v>
      </c>
      <c r="AU408" s="94">
        <v>0</v>
      </c>
      <c r="AV408" s="94">
        <v>0</v>
      </c>
      <c r="AW408" s="95">
        <v>0</v>
      </c>
      <c r="AX408" s="93">
        <v>0</v>
      </c>
      <c r="AY408" s="94">
        <v>0</v>
      </c>
      <c r="AZ408" s="94">
        <v>0</v>
      </c>
      <c r="BA408" s="95">
        <v>0</v>
      </c>
      <c r="BB408" s="93">
        <v>0</v>
      </c>
      <c r="BC408" s="94">
        <v>0</v>
      </c>
      <c r="BD408" s="94">
        <v>0</v>
      </c>
      <c r="BE408" s="95">
        <v>0</v>
      </c>
      <c r="BF408" s="93">
        <v>0</v>
      </c>
      <c r="BG408" s="94">
        <v>0</v>
      </c>
      <c r="BH408" s="94">
        <v>0</v>
      </c>
      <c r="BI408" s="95">
        <v>0</v>
      </c>
      <c r="BJ408" s="93">
        <v>0</v>
      </c>
      <c r="BK408" s="94">
        <v>0</v>
      </c>
      <c r="BL408" s="94">
        <v>0</v>
      </c>
      <c r="BM408" s="95">
        <v>0</v>
      </c>
      <c r="BN408" s="93">
        <v>0</v>
      </c>
      <c r="BO408" s="94">
        <v>0</v>
      </c>
      <c r="BP408" s="94">
        <v>0</v>
      </c>
      <c r="BQ408" s="95">
        <v>0</v>
      </c>
      <c r="BR408" s="93">
        <v>0</v>
      </c>
      <c r="BS408" s="94">
        <v>0</v>
      </c>
      <c r="BT408" s="94">
        <v>0</v>
      </c>
      <c r="BU408" s="95">
        <v>0</v>
      </c>
      <c r="BV408" s="93">
        <v>0</v>
      </c>
      <c r="BW408" s="94">
        <v>0</v>
      </c>
      <c r="BX408" s="94">
        <v>0</v>
      </c>
      <c r="BY408" s="95">
        <v>0</v>
      </c>
      <c r="BZ408" s="93">
        <v>0</v>
      </c>
      <c r="CA408" s="94">
        <v>0</v>
      </c>
      <c r="CB408" s="94">
        <v>0</v>
      </c>
      <c r="CC408" s="95">
        <v>0</v>
      </c>
      <c r="CD408" s="93">
        <v>0</v>
      </c>
      <c r="CE408" s="94">
        <v>0</v>
      </c>
      <c r="CF408" s="94">
        <v>0</v>
      </c>
      <c r="CG408" s="95">
        <v>0</v>
      </c>
      <c r="CH408" s="94">
        <v>0</v>
      </c>
      <c r="CI408" s="94">
        <v>0</v>
      </c>
      <c r="CJ408" s="94">
        <v>0</v>
      </c>
      <c r="CK408" s="95">
        <v>0</v>
      </c>
      <c r="CL408" s="93">
        <v>0</v>
      </c>
      <c r="CM408" s="94">
        <v>0</v>
      </c>
      <c r="CN408" s="94">
        <v>0</v>
      </c>
      <c r="CO408" s="94">
        <v>0</v>
      </c>
      <c r="CP408" s="93">
        <v>0</v>
      </c>
      <c r="CQ408" s="94">
        <v>0</v>
      </c>
      <c r="CR408" s="94">
        <v>0</v>
      </c>
      <c r="CS408" s="95">
        <v>0</v>
      </c>
      <c r="CT408" s="93">
        <v>0</v>
      </c>
      <c r="CU408" s="94">
        <v>0</v>
      </c>
      <c r="CV408" s="94">
        <v>0</v>
      </c>
      <c r="CW408" s="95">
        <v>0</v>
      </c>
      <c r="CX408" s="93">
        <v>0</v>
      </c>
      <c r="CY408" s="94">
        <v>0</v>
      </c>
      <c r="CZ408" s="94">
        <v>0</v>
      </c>
      <c r="DA408" s="95">
        <v>0</v>
      </c>
      <c r="DB408" s="93">
        <v>0</v>
      </c>
      <c r="DC408" s="94">
        <v>0</v>
      </c>
      <c r="DD408" s="94">
        <v>0</v>
      </c>
      <c r="DE408" s="95">
        <v>0</v>
      </c>
      <c r="DF408" s="93">
        <v>0</v>
      </c>
      <c r="DG408" s="94">
        <v>0</v>
      </c>
      <c r="DH408" s="94">
        <v>0</v>
      </c>
      <c r="DI408" s="95">
        <v>0</v>
      </c>
      <c r="DJ408" s="93">
        <v>0</v>
      </c>
      <c r="DK408" s="94">
        <v>0</v>
      </c>
      <c r="DL408" s="94">
        <v>0</v>
      </c>
      <c r="DM408" s="95">
        <v>0</v>
      </c>
      <c r="DN408" s="93">
        <v>0</v>
      </c>
      <c r="DO408" s="94">
        <v>0</v>
      </c>
      <c r="DP408" s="94">
        <v>0</v>
      </c>
      <c r="DQ408" s="95">
        <v>0</v>
      </c>
      <c r="DR408" s="93">
        <v>0</v>
      </c>
    </row>
    <row r="409" spans="1:122" s="10" customFormat="1" ht="13.2" customHeight="1" x14ac:dyDescent="0.3">
      <c r="A409" s="175" t="s">
        <v>0</v>
      </c>
      <c r="B409" s="151"/>
      <c r="C409" s="91"/>
      <c r="D409" s="91"/>
      <c r="E409" s="92"/>
      <c r="F409" s="91"/>
      <c r="G409" s="91"/>
      <c r="H409" s="91"/>
      <c r="I409" s="92"/>
      <c r="J409" s="90"/>
      <c r="K409" s="91"/>
      <c r="L409" s="91"/>
      <c r="M409" s="92"/>
      <c r="N409" s="90"/>
      <c r="O409" s="91"/>
      <c r="P409" s="91"/>
      <c r="Q409" s="92"/>
      <c r="R409" s="90"/>
      <c r="S409" s="91"/>
      <c r="T409" s="91"/>
      <c r="U409" s="92"/>
      <c r="V409" s="90"/>
      <c r="W409" s="91"/>
      <c r="X409" s="91"/>
      <c r="Y409" s="92"/>
      <c r="Z409" s="90"/>
      <c r="AA409" s="91"/>
      <c r="AB409" s="91"/>
      <c r="AC409" s="92"/>
      <c r="AD409" s="90"/>
      <c r="AE409" s="91"/>
      <c r="AF409" s="91"/>
      <c r="AG409" s="92"/>
      <c r="AH409" s="90"/>
      <c r="AI409" s="91"/>
      <c r="AJ409" s="91"/>
      <c r="AK409" s="92"/>
      <c r="AL409" s="90"/>
      <c r="AM409" s="91"/>
      <c r="AN409" s="91"/>
      <c r="AO409" s="92"/>
      <c r="AP409" s="90"/>
      <c r="AQ409" s="91"/>
      <c r="AR409" s="91"/>
      <c r="AS409" s="92"/>
      <c r="AT409" s="90"/>
      <c r="AU409" s="91"/>
      <c r="AV409" s="91"/>
      <c r="AW409" s="92"/>
      <c r="AX409" s="90"/>
      <c r="AY409" s="91"/>
      <c r="AZ409" s="91"/>
      <c r="BA409" s="92"/>
      <c r="BB409" s="90"/>
      <c r="BC409" s="91"/>
      <c r="BD409" s="91"/>
      <c r="BE409" s="92"/>
      <c r="BF409" s="90"/>
      <c r="BG409" s="91"/>
      <c r="BH409" s="91"/>
      <c r="BI409" s="92"/>
      <c r="BJ409" s="90"/>
      <c r="BK409" s="91"/>
      <c r="BL409" s="91"/>
      <c r="BM409" s="92"/>
      <c r="BN409" s="90"/>
      <c r="BO409" s="91"/>
      <c r="BP409" s="91"/>
      <c r="BQ409" s="92"/>
      <c r="BR409" s="90"/>
      <c r="BS409" s="91"/>
      <c r="BT409" s="91"/>
      <c r="BU409" s="92"/>
      <c r="BV409" s="90"/>
      <c r="BW409" s="91"/>
      <c r="BX409" s="91"/>
      <c r="BY409" s="92"/>
      <c r="BZ409" s="90"/>
      <c r="CA409" s="91"/>
      <c r="CB409" s="91"/>
      <c r="CC409" s="92"/>
      <c r="CD409" s="90"/>
      <c r="CE409" s="91"/>
      <c r="CF409" s="91"/>
      <c r="CG409" s="92"/>
      <c r="CH409" s="91"/>
      <c r="CI409" s="91"/>
      <c r="CJ409" s="91"/>
      <c r="CK409" s="92"/>
      <c r="CL409" s="90"/>
      <c r="CM409" s="91"/>
      <c r="CN409" s="91"/>
      <c r="CO409" s="91"/>
      <c r="CP409" s="90"/>
      <c r="CQ409" s="91"/>
      <c r="CR409" s="91"/>
      <c r="CS409" s="92"/>
      <c r="CT409" s="90"/>
      <c r="CU409" s="91"/>
      <c r="CV409" s="91"/>
      <c r="CW409" s="92"/>
      <c r="CX409" s="90"/>
      <c r="CY409" s="91"/>
      <c r="CZ409" s="91"/>
      <c r="DA409" s="92"/>
      <c r="DB409" s="90"/>
      <c r="DC409" s="91"/>
      <c r="DD409" s="91"/>
      <c r="DE409" s="92"/>
      <c r="DF409" s="90"/>
      <c r="DG409" s="91"/>
      <c r="DH409" s="91"/>
      <c r="DI409" s="92"/>
      <c r="DJ409" s="90"/>
      <c r="DK409" s="91"/>
      <c r="DL409" s="91"/>
      <c r="DM409" s="92"/>
      <c r="DN409" s="90"/>
      <c r="DO409" s="91">
        <v>0</v>
      </c>
      <c r="DP409" s="91">
        <v>0</v>
      </c>
      <c r="DQ409" s="92">
        <v>0</v>
      </c>
      <c r="DR409" s="90"/>
    </row>
    <row r="410" spans="1:122" s="10" customFormat="1" ht="13.2" customHeight="1" x14ac:dyDescent="0.3">
      <c r="A410" s="173" t="s">
        <v>97</v>
      </c>
      <c r="B410" s="160">
        <v>1612</v>
      </c>
      <c r="C410" s="118">
        <v>1007.4</v>
      </c>
      <c r="D410" s="118">
        <v>2160.7999999999997</v>
      </c>
      <c r="E410" s="119">
        <v>3433.9</v>
      </c>
      <c r="F410" s="118">
        <v>4201.0919999999996</v>
      </c>
      <c r="G410" s="118">
        <v>1644.2809999999999</v>
      </c>
      <c r="H410" s="118">
        <v>2909.3789999999999</v>
      </c>
      <c r="I410" s="119">
        <v>3820.7749999999996</v>
      </c>
      <c r="J410" s="117">
        <v>1043.8389999999999</v>
      </c>
      <c r="K410" s="118">
        <v>-447.79100000000005</v>
      </c>
      <c r="L410" s="118">
        <v>-4586.1229999999996</v>
      </c>
      <c r="M410" s="119">
        <v>-1368.8110000000001</v>
      </c>
      <c r="N410" s="117">
        <v>374.11215688672888</v>
      </c>
      <c r="O410" s="118">
        <v>413.73105891846041</v>
      </c>
      <c r="P410" s="118">
        <v>-1466.1428479423259</v>
      </c>
      <c r="Q410" s="119">
        <v>-888.73900988003243</v>
      </c>
      <c r="R410" s="117">
        <v>-687.20987450813777</v>
      </c>
      <c r="S410" s="118">
        <v>-983.97991655015107</v>
      </c>
      <c r="T410" s="118">
        <v>-306.96874907002586</v>
      </c>
      <c r="U410" s="119">
        <v>-522.59506882499454</v>
      </c>
      <c r="V410" s="117">
        <v>-1233.1053499687864</v>
      </c>
      <c r="W410" s="118">
        <v>-882.43770396201774</v>
      </c>
      <c r="X410" s="118">
        <v>-1885.741502065815</v>
      </c>
      <c r="Y410" s="119">
        <v>579.71313399999963</v>
      </c>
      <c r="Z410" s="117">
        <v>615.87900000000002</v>
      </c>
      <c r="AA410" s="118">
        <v>2041.0260000000001</v>
      </c>
      <c r="AB410" s="118">
        <v>1167.953</v>
      </c>
      <c r="AC410" s="119">
        <v>-72.216000000000008</v>
      </c>
      <c r="AD410" s="117">
        <v>-363.82</v>
      </c>
      <c r="AE410" s="118">
        <v>3117.9920000000002</v>
      </c>
      <c r="AF410" s="118">
        <v>1041.8271000000002</v>
      </c>
      <c r="AG410" s="119">
        <v>-685.46109999999999</v>
      </c>
      <c r="AH410" s="117">
        <v>-1003.3161870000002</v>
      </c>
      <c r="AI410" s="118">
        <v>933.27319999999986</v>
      </c>
      <c r="AJ410" s="118">
        <v>-685.01900000000001</v>
      </c>
      <c r="AK410" s="119">
        <v>1950.31</v>
      </c>
      <c r="AL410" s="117">
        <v>810.14330987999915</v>
      </c>
      <c r="AM410" s="118">
        <v>2613.0521437327179</v>
      </c>
      <c r="AN410" s="118">
        <v>-745.4914526587927</v>
      </c>
      <c r="AO410" s="119">
        <v>-109.84362288650235</v>
      </c>
      <c r="AP410" s="117">
        <v>543.80150312282149</v>
      </c>
      <c r="AQ410" s="118">
        <v>591.33246660833049</v>
      </c>
      <c r="AR410" s="118">
        <v>1189.7789771714267</v>
      </c>
      <c r="AS410" s="119">
        <v>2564.0166433807108</v>
      </c>
      <c r="AT410" s="117">
        <v>4623.2719385263963</v>
      </c>
      <c r="AU410" s="118">
        <v>4249.4131828017344</v>
      </c>
      <c r="AV410" s="118">
        <v>489.15885579059989</v>
      </c>
      <c r="AW410" s="119">
        <v>4650.7801747889853</v>
      </c>
      <c r="AX410" s="117">
        <v>6425.3440304823343</v>
      </c>
      <c r="AY410" s="118">
        <v>11101.535224511059</v>
      </c>
      <c r="AZ410" s="118">
        <v>-1540.0160633737812</v>
      </c>
      <c r="BA410" s="119">
        <v>1251.0085560790526</v>
      </c>
      <c r="BB410" s="117">
        <v>6678.6483180008581</v>
      </c>
      <c r="BC410" s="118">
        <v>2434.4940289705942</v>
      </c>
      <c r="BD410" s="118">
        <v>-1304.0269240361877</v>
      </c>
      <c r="BE410" s="119">
        <v>-3838.0645431980638</v>
      </c>
      <c r="BF410" s="117">
        <v>4368.3037999999997</v>
      </c>
      <c r="BG410" s="118">
        <v>3653.8272999999995</v>
      </c>
      <c r="BH410" s="118">
        <v>-457.01519999999994</v>
      </c>
      <c r="BI410" s="119">
        <v>-3082.9196999999999</v>
      </c>
      <c r="BJ410" s="117">
        <v>-1056.1078590099999</v>
      </c>
      <c r="BK410" s="118">
        <v>-694.15653094000004</v>
      </c>
      <c r="BL410" s="118">
        <v>-2233.3256428099999</v>
      </c>
      <c r="BM410" s="119">
        <v>-3545.4562361300004</v>
      </c>
      <c r="BN410" s="117">
        <v>-3514.6511618500003</v>
      </c>
      <c r="BO410" s="118">
        <v>6601.6612605</v>
      </c>
      <c r="BP410" s="118">
        <v>7820.4807490799994</v>
      </c>
      <c r="BQ410" s="119">
        <v>1214.07167768</v>
      </c>
      <c r="BR410" s="117">
        <v>998.48428924999996</v>
      </c>
      <c r="BS410" s="118">
        <v>5472.9933787400005</v>
      </c>
      <c r="BT410" s="118">
        <v>-418.94764301999987</v>
      </c>
      <c r="BU410" s="119">
        <v>-1585.3040575</v>
      </c>
      <c r="BV410" s="117">
        <v>-189.40955284000006</v>
      </c>
      <c r="BW410" s="118">
        <v>5846.780546519999</v>
      </c>
      <c r="BX410" s="118">
        <v>-93.640869679999696</v>
      </c>
      <c r="BY410" s="119">
        <v>-753.87575536999998</v>
      </c>
      <c r="BZ410" s="117">
        <v>-1696.41404672</v>
      </c>
      <c r="CA410" s="118">
        <v>-3580.6057906599999</v>
      </c>
      <c r="CB410" s="118">
        <v>4832.7095045800006</v>
      </c>
      <c r="CC410" s="119">
        <v>1956.9590020300002</v>
      </c>
      <c r="CD410" s="117">
        <v>-39.66171974000008</v>
      </c>
      <c r="CE410" s="118">
        <v>-726.91957094999975</v>
      </c>
      <c r="CF410" s="118">
        <v>1090.9432164</v>
      </c>
      <c r="CG410" s="119">
        <v>-1912.6765514299998</v>
      </c>
      <c r="CH410" s="118">
        <v>-3071.9609950099998</v>
      </c>
      <c r="CI410" s="118">
        <v>1641.2337047000001</v>
      </c>
      <c r="CJ410" s="118">
        <v>956.65082228000006</v>
      </c>
      <c r="CK410" s="119">
        <v>-2935.2634369699999</v>
      </c>
      <c r="CL410" s="117">
        <v>-495.71672792000027</v>
      </c>
      <c r="CM410" s="118">
        <v>2809.3672375900001</v>
      </c>
      <c r="CN410" s="118">
        <v>3058.7732926799999</v>
      </c>
      <c r="CO410" s="118">
        <v>-1415.0879982599999</v>
      </c>
      <c r="CP410" s="117">
        <v>3676.1526808799999</v>
      </c>
      <c r="CQ410" s="118">
        <v>3579.2733262200004</v>
      </c>
      <c r="CR410" s="118">
        <v>1785.4253115400002</v>
      </c>
      <c r="CS410" s="119">
        <v>-2112.5225060900002</v>
      </c>
      <c r="CT410" s="117">
        <v>598.3365</v>
      </c>
      <c r="CU410" s="118">
        <v>767.45769117000009</v>
      </c>
      <c r="CV410" s="118">
        <v>4208.69510644</v>
      </c>
      <c r="CW410" s="119">
        <v>-4272.5781274499996</v>
      </c>
      <c r="CX410" s="117">
        <v>5428.1957933399999</v>
      </c>
      <c r="CY410" s="118">
        <v>1057.6254167899992</v>
      </c>
      <c r="CZ410" s="118">
        <v>-2175.2091969100002</v>
      </c>
      <c r="DA410" s="119">
        <v>-7256.0618008499987</v>
      </c>
      <c r="DB410" s="117">
        <v>922.57764874999884</v>
      </c>
      <c r="DC410" s="118">
        <v>5964.7387149700007</v>
      </c>
      <c r="DD410" s="118">
        <v>3958.14457657</v>
      </c>
      <c r="DE410" s="119">
        <v>-1781.0819729299999</v>
      </c>
      <c r="DF410" s="117">
        <v>275.63880222000012</v>
      </c>
      <c r="DG410" s="118">
        <v>8028.1988743700003</v>
      </c>
      <c r="DH410" s="118">
        <v>11304.294972109999</v>
      </c>
      <c r="DI410" s="119">
        <v>-3682.2326506599993</v>
      </c>
      <c r="DJ410" s="117">
        <v>-1139.8602233699996</v>
      </c>
      <c r="DK410" s="118">
        <v>46.661998990000257</v>
      </c>
      <c r="DL410" s="118">
        <v>-775.20782990999999</v>
      </c>
      <c r="DM410" s="119">
        <v>-4619.2636744499996</v>
      </c>
      <c r="DN410" s="117">
        <v>-2054.82458382</v>
      </c>
      <c r="DO410" s="118">
        <v>10533.458923470002</v>
      </c>
      <c r="DP410" s="118">
        <v>1257.3820090799998</v>
      </c>
      <c r="DQ410" s="119">
        <v>-4566.5547393699999</v>
      </c>
      <c r="DR410" s="117">
        <v>301.31637309999974</v>
      </c>
    </row>
    <row r="411" spans="1:122" s="10" customFormat="1" ht="13.2" customHeight="1" x14ac:dyDescent="0.3">
      <c r="A411" s="173" t="s">
        <v>90</v>
      </c>
      <c r="B411" s="160">
        <v>0</v>
      </c>
      <c r="C411" s="118">
        <v>0</v>
      </c>
      <c r="D411" s="118">
        <v>0</v>
      </c>
      <c r="E411" s="119">
        <v>0</v>
      </c>
      <c r="F411" s="118">
        <v>0</v>
      </c>
      <c r="G411" s="118">
        <v>0</v>
      </c>
      <c r="H411" s="118">
        <v>0</v>
      </c>
      <c r="I411" s="119">
        <v>0</v>
      </c>
      <c r="J411" s="117">
        <v>0</v>
      </c>
      <c r="K411" s="118">
        <v>0</v>
      </c>
      <c r="L411" s="118">
        <v>0</v>
      </c>
      <c r="M411" s="119">
        <v>0</v>
      </c>
      <c r="N411" s="117">
        <v>0</v>
      </c>
      <c r="O411" s="118">
        <v>0</v>
      </c>
      <c r="P411" s="118">
        <v>0</v>
      </c>
      <c r="Q411" s="119">
        <v>0</v>
      </c>
      <c r="R411" s="117">
        <v>0</v>
      </c>
      <c r="S411" s="118">
        <v>0</v>
      </c>
      <c r="T411" s="118">
        <v>0</v>
      </c>
      <c r="U411" s="119">
        <v>0</v>
      </c>
      <c r="V411" s="117">
        <v>0</v>
      </c>
      <c r="W411" s="118">
        <v>0</v>
      </c>
      <c r="X411" s="118">
        <v>0</v>
      </c>
      <c r="Y411" s="119">
        <v>0</v>
      </c>
      <c r="Z411" s="117">
        <v>0</v>
      </c>
      <c r="AA411" s="118">
        <v>0</v>
      </c>
      <c r="AB411" s="118">
        <v>0</v>
      </c>
      <c r="AC411" s="119">
        <v>0</v>
      </c>
      <c r="AD411" s="117">
        <v>0</v>
      </c>
      <c r="AE411" s="118">
        <v>0</v>
      </c>
      <c r="AF411" s="118">
        <v>0</v>
      </c>
      <c r="AG411" s="119">
        <v>0</v>
      </c>
      <c r="AH411" s="117">
        <v>0</v>
      </c>
      <c r="AI411" s="118">
        <v>0</v>
      </c>
      <c r="AJ411" s="118">
        <v>0</v>
      </c>
      <c r="AK411" s="119">
        <v>0</v>
      </c>
      <c r="AL411" s="117">
        <v>0</v>
      </c>
      <c r="AM411" s="118">
        <v>0</v>
      </c>
      <c r="AN411" s="118">
        <v>0</v>
      </c>
      <c r="AO411" s="119">
        <v>0</v>
      </c>
      <c r="AP411" s="117">
        <v>0</v>
      </c>
      <c r="AQ411" s="118">
        <v>0</v>
      </c>
      <c r="AR411" s="118">
        <v>0</v>
      </c>
      <c r="AS411" s="119">
        <v>0</v>
      </c>
      <c r="AT411" s="117">
        <v>0</v>
      </c>
      <c r="AU411" s="118">
        <v>0</v>
      </c>
      <c r="AV411" s="118">
        <v>0</v>
      </c>
      <c r="AW411" s="119">
        <v>0</v>
      </c>
      <c r="AX411" s="117">
        <v>0</v>
      </c>
      <c r="AY411" s="118">
        <v>0</v>
      </c>
      <c r="AZ411" s="118">
        <v>0</v>
      </c>
      <c r="BA411" s="119">
        <v>0</v>
      </c>
      <c r="BB411" s="117">
        <v>0</v>
      </c>
      <c r="BC411" s="118">
        <v>0</v>
      </c>
      <c r="BD411" s="118">
        <v>0</v>
      </c>
      <c r="BE411" s="119">
        <v>0</v>
      </c>
      <c r="BF411" s="117">
        <v>0</v>
      </c>
      <c r="BG411" s="118">
        <v>0</v>
      </c>
      <c r="BH411" s="118">
        <v>0</v>
      </c>
      <c r="BI411" s="119">
        <v>0</v>
      </c>
      <c r="BJ411" s="117">
        <v>0</v>
      </c>
      <c r="BK411" s="118">
        <v>0</v>
      </c>
      <c r="BL411" s="118">
        <v>0</v>
      </c>
      <c r="BM411" s="119">
        <v>0</v>
      </c>
      <c r="BN411" s="117">
        <v>0</v>
      </c>
      <c r="BO411" s="118">
        <v>0</v>
      </c>
      <c r="BP411" s="118">
        <v>0</v>
      </c>
      <c r="BQ411" s="119">
        <v>0</v>
      </c>
      <c r="BR411" s="117">
        <v>0</v>
      </c>
      <c r="BS411" s="118">
        <v>0</v>
      </c>
      <c r="BT411" s="118">
        <v>0</v>
      </c>
      <c r="BU411" s="119">
        <v>0</v>
      </c>
      <c r="BV411" s="117">
        <v>0</v>
      </c>
      <c r="BW411" s="118">
        <v>0</v>
      </c>
      <c r="BX411" s="118">
        <v>0</v>
      </c>
      <c r="BY411" s="119">
        <v>0</v>
      </c>
      <c r="BZ411" s="117">
        <v>0</v>
      </c>
      <c r="CA411" s="118">
        <v>0</v>
      </c>
      <c r="CB411" s="118">
        <v>0</v>
      </c>
      <c r="CC411" s="119">
        <v>0</v>
      </c>
      <c r="CD411" s="117">
        <v>0</v>
      </c>
      <c r="CE411" s="118">
        <v>0</v>
      </c>
      <c r="CF411" s="118">
        <v>0</v>
      </c>
      <c r="CG411" s="119">
        <v>0</v>
      </c>
      <c r="CH411" s="118">
        <v>0</v>
      </c>
      <c r="CI411" s="118">
        <v>0</v>
      </c>
      <c r="CJ411" s="118">
        <v>0</v>
      </c>
      <c r="CK411" s="119">
        <v>0</v>
      </c>
      <c r="CL411" s="117">
        <v>0</v>
      </c>
      <c r="CM411" s="118">
        <v>0</v>
      </c>
      <c r="CN411" s="118">
        <v>0</v>
      </c>
      <c r="CO411" s="118">
        <v>0</v>
      </c>
      <c r="CP411" s="117">
        <v>0</v>
      </c>
      <c r="CQ411" s="118">
        <v>0</v>
      </c>
      <c r="CR411" s="118">
        <v>0</v>
      </c>
      <c r="CS411" s="119">
        <v>0</v>
      </c>
      <c r="CT411" s="117">
        <v>0</v>
      </c>
      <c r="CU411" s="118">
        <v>0</v>
      </c>
      <c r="CV411" s="118">
        <v>0</v>
      </c>
      <c r="CW411" s="119">
        <v>0</v>
      </c>
      <c r="CX411" s="117">
        <v>0</v>
      </c>
      <c r="CY411" s="118">
        <v>0</v>
      </c>
      <c r="CZ411" s="118">
        <v>0</v>
      </c>
      <c r="DA411" s="119">
        <v>0</v>
      </c>
      <c r="DB411" s="117">
        <v>0</v>
      </c>
      <c r="DC411" s="118">
        <v>0</v>
      </c>
      <c r="DD411" s="118">
        <v>0</v>
      </c>
      <c r="DE411" s="119">
        <v>0</v>
      </c>
      <c r="DF411" s="117">
        <v>0</v>
      </c>
      <c r="DG411" s="118">
        <v>0</v>
      </c>
      <c r="DH411" s="118">
        <v>0</v>
      </c>
      <c r="DI411" s="119">
        <v>0</v>
      </c>
      <c r="DJ411" s="117">
        <v>0</v>
      </c>
      <c r="DK411" s="118">
        <v>0</v>
      </c>
      <c r="DL411" s="118">
        <v>0</v>
      </c>
      <c r="DM411" s="119">
        <v>0</v>
      </c>
      <c r="DN411" s="117">
        <v>0</v>
      </c>
      <c r="DO411" s="118">
        <v>0</v>
      </c>
      <c r="DP411" s="118">
        <v>0</v>
      </c>
      <c r="DQ411" s="119">
        <v>0</v>
      </c>
      <c r="DR411" s="117">
        <v>0</v>
      </c>
    </row>
    <row r="412" spans="1:122" s="10" customFormat="1" ht="13.2" customHeight="1" x14ac:dyDescent="0.3">
      <c r="A412" s="173" t="s">
        <v>82</v>
      </c>
      <c r="B412" s="160">
        <v>0</v>
      </c>
      <c r="C412" s="118">
        <v>0</v>
      </c>
      <c r="D412" s="118">
        <v>0</v>
      </c>
      <c r="E412" s="119">
        <v>0</v>
      </c>
      <c r="F412" s="118">
        <v>0</v>
      </c>
      <c r="G412" s="118">
        <v>0</v>
      </c>
      <c r="H412" s="118">
        <v>0</v>
      </c>
      <c r="I412" s="119">
        <v>0</v>
      </c>
      <c r="J412" s="117">
        <v>0</v>
      </c>
      <c r="K412" s="118">
        <v>0</v>
      </c>
      <c r="L412" s="118">
        <v>0</v>
      </c>
      <c r="M412" s="119">
        <v>0</v>
      </c>
      <c r="N412" s="117">
        <v>0</v>
      </c>
      <c r="O412" s="118">
        <v>0</v>
      </c>
      <c r="P412" s="118">
        <v>0</v>
      </c>
      <c r="Q412" s="119">
        <v>0</v>
      </c>
      <c r="R412" s="117">
        <v>0</v>
      </c>
      <c r="S412" s="118">
        <v>0</v>
      </c>
      <c r="T412" s="118">
        <v>0</v>
      </c>
      <c r="U412" s="119">
        <v>0</v>
      </c>
      <c r="V412" s="117">
        <v>0</v>
      </c>
      <c r="W412" s="118">
        <v>0</v>
      </c>
      <c r="X412" s="118">
        <v>0</v>
      </c>
      <c r="Y412" s="119">
        <v>0</v>
      </c>
      <c r="Z412" s="117">
        <v>0</v>
      </c>
      <c r="AA412" s="118">
        <v>0</v>
      </c>
      <c r="AB412" s="118">
        <v>0</v>
      </c>
      <c r="AC412" s="119">
        <v>0</v>
      </c>
      <c r="AD412" s="117">
        <v>0</v>
      </c>
      <c r="AE412" s="118">
        <v>0</v>
      </c>
      <c r="AF412" s="118">
        <v>0</v>
      </c>
      <c r="AG412" s="119">
        <v>0</v>
      </c>
      <c r="AH412" s="117">
        <v>0</v>
      </c>
      <c r="AI412" s="118">
        <v>0</v>
      </c>
      <c r="AJ412" s="118">
        <v>0</v>
      </c>
      <c r="AK412" s="119">
        <v>0</v>
      </c>
      <c r="AL412" s="117">
        <v>0</v>
      </c>
      <c r="AM412" s="118">
        <v>0</v>
      </c>
      <c r="AN412" s="118">
        <v>0</v>
      </c>
      <c r="AO412" s="119">
        <v>0</v>
      </c>
      <c r="AP412" s="117">
        <v>0</v>
      </c>
      <c r="AQ412" s="118">
        <v>0</v>
      </c>
      <c r="AR412" s="118">
        <v>0</v>
      </c>
      <c r="AS412" s="119">
        <v>0</v>
      </c>
      <c r="AT412" s="117">
        <v>0</v>
      </c>
      <c r="AU412" s="118">
        <v>0</v>
      </c>
      <c r="AV412" s="118">
        <v>0</v>
      </c>
      <c r="AW412" s="119">
        <v>0</v>
      </c>
      <c r="AX412" s="117">
        <v>0</v>
      </c>
      <c r="AY412" s="118">
        <v>0</v>
      </c>
      <c r="AZ412" s="118">
        <v>0</v>
      </c>
      <c r="BA412" s="119">
        <v>0</v>
      </c>
      <c r="BB412" s="117">
        <v>0</v>
      </c>
      <c r="BC412" s="118">
        <v>0</v>
      </c>
      <c r="BD412" s="118">
        <v>0</v>
      </c>
      <c r="BE412" s="119">
        <v>0</v>
      </c>
      <c r="BF412" s="117">
        <v>0</v>
      </c>
      <c r="BG412" s="118">
        <v>0</v>
      </c>
      <c r="BH412" s="118">
        <v>0</v>
      </c>
      <c r="BI412" s="119">
        <v>0</v>
      </c>
      <c r="BJ412" s="117">
        <v>0</v>
      </c>
      <c r="BK412" s="118">
        <v>0</v>
      </c>
      <c r="BL412" s="118">
        <v>0</v>
      </c>
      <c r="BM412" s="119">
        <v>0</v>
      </c>
      <c r="BN412" s="117">
        <v>0</v>
      </c>
      <c r="BO412" s="118">
        <v>0</v>
      </c>
      <c r="BP412" s="118">
        <v>0</v>
      </c>
      <c r="BQ412" s="119">
        <v>0</v>
      </c>
      <c r="BR412" s="117">
        <v>0</v>
      </c>
      <c r="BS412" s="118">
        <v>0</v>
      </c>
      <c r="BT412" s="118">
        <v>0</v>
      </c>
      <c r="BU412" s="119">
        <v>0</v>
      </c>
      <c r="BV412" s="117">
        <v>0</v>
      </c>
      <c r="BW412" s="118">
        <v>0</v>
      </c>
      <c r="BX412" s="118">
        <v>0</v>
      </c>
      <c r="BY412" s="119">
        <v>0</v>
      </c>
      <c r="BZ412" s="117">
        <v>0</v>
      </c>
      <c r="CA412" s="118">
        <v>0</v>
      </c>
      <c r="CB412" s="118">
        <v>0</v>
      </c>
      <c r="CC412" s="119">
        <v>0</v>
      </c>
      <c r="CD412" s="117">
        <v>0</v>
      </c>
      <c r="CE412" s="118">
        <v>0</v>
      </c>
      <c r="CF412" s="118">
        <v>0</v>
      </c>
      <c r="CG412" s="119">
        <v>0</v>
      </c>
      <c r="CH412" s="118">
        <v>0</v>
      </c>
      <c r="CI412" s="118">
        <v>0</v>
      </c>
      <c r="CJ412" s="118">
        <v>0</v>
      </c>
      <c r="CK412" s="119">
        <v>0</v>
      </c>
      <c r="CL412" s="117">
        <v>0</v>
      </c>
      <c r="CM412" s="118">
        <v>0</v>
      </c>
      <c r="CN412" s="118">
        <v>0</v>
      </c>
      <c r="CO412" s="118">
        <v>0</v>
      </c>
      <c r="CP412" s="117">
        <v>0</v>
      </c>
      <c r="CQ412" s="118">
        <v>0</v>
      </c>
      <c r="CR412" s="118">
        <v>0</v>
      </c>
      <c r="CS412" s="119">
        <v>0</v>
      </c>
      <c r="CT412" s="117">
        <v>0</v>
      </c>
      <c r="CU412" s="118">
        <v>0</v>
      </c>
      <c r="CV412" s="118">
        <v>0</v>
      </c>
      <c r="CW412" s="119">
        <v>0</v>
      </c>
      <c r="CX412" s="117">
        <v>0</v>
      </c>
      <c r="CY412" s="118">
        <v>0</v>
      </c>
      <c r="CZ412" s="118">
        <v>0</v>
      </c>
      <c r="DA412" s="119">
        <v>0</v>
      </c>
      <c r="DB412" s="117">
        <v>0</v>
      </c>
      <c r="DC412" s="118">
        <v>0</v>
      </c>
      <c r="DD412" s="118">
        <v>0</v>
      </c>
      <c r="DE412" s="119">
        <v>0</v>
      </c>
      <c r="DF412" s="117">
        <v>0</v>
      </c>
      <c r="DG412" s="118">
        <v>0</v>
      </c>
      <c r="DH412" s="118">
        <v>0</v>
      </c>
      <c r="DI412" s="119">
        <v>0</v>
      </c>
      <c r="DJ412" s="117">
        <v>0</v>
      </c>
      <c r="DK412" s="118">
        <v>0</v>
      </c>
      <c r="DL412" s="118">
        <v>0</v>
      </c>
      <c r="DM412" s="119">
        <v>0</v>
      </c>
      <c r="DN412" s="117">
        <v>0</v>
      </c>
      <c r="DO412" s="118">
        <v>0</v>
      </c>
      <c r="DP412" s="118">
        <v>0</v>
      </c>
      <c r="DQ412" s="119">
        <v>0</v>
      </c>
      <c r="DR412" s="117">
        <v>0</v>
      </c>
    </row>
    <row r="413" spans="1:122" s="10" customFormat="1" ht="13.2" customHeight="1" x14ac:dyDescent="0.3">
      <c r="A413" s="173" t="s">
        <v>98</v>
      </c>
      <c r="B413" s="160">
        <v>-72.02600000000001</v>
      </c>
      <c r="C413" s="118">
        <v>-39.950000000000003</v>
      </c>
      <c r="D413" s="118">
        <v>-31.211500000000001</v>
      </c>
      <c r="E413" s="119">
        <v>47.302499999999995</v>
      </c>
      <c r="F413" s="118">
        <v>-94.685758399999997</v>
      </c>
      <c r="G413" s="118">
        <v>-102.9529232</v>
      </c>
      <c r="H413" s="118">
        <v>-56.245999699999992</v>
      </c>
      <c r="I413" s="119">
        <v>15.378721299999999</v>
      </c>
      <c r="J413" s="117">
        <v>-21.235254799999986</v>
      </c>
      <c r="K413" s="118">
        <v>1154.2943812000001</v>
      </c>
      <c r="L413" s="118">
        <v>2770.0828388</v>
      </c>
      <c r="M413" s="119">
        <v>2501.0898182000001</v>
      </c>
      <c r="N413" s="117">
        <v>1984.0025699010353</v>
      </c>
      <c r="O413" s="118">
        <v>1534.65333925394</v>
      </c>
      <c r="P413" s="118">
        <v>722.51280727364008</v>
      </c>
      <c r="Q413" s="119">
        <v>65.944802670600012</v>
      </c>
      <c r="R413" s="117">
        <v>-111.488</v>
      </c>
      <c r="S413" s="118">
        <v>-1278.3344999999999</v>
      </c>
      <c r="T413" s="118">
        <v>-1558.0695000000001</v>
      </c>
      <c r="U413" s="119">
        <v>-1834.9492226297298</v>
      </c>
      <c r="V413" s="117">
        <v>-979.99700000000007</v>
      </c>
      <c r="W413" s="118">
        <v>-579.12499949646019</v>
      </c>
      <c r="X413" s="118">
        <v>-610.93229044799864</v>
      </c>
      <c r="Y413" s="119">
        <v>-817.41966000000002</v>
      </c>
      <c r="Z413" s="117">
        <v>15.709740787795909</v>
      </c>
      <c r="AA413" s="118">
        <v>142.94828550742005</v>
      </c>
      <c r="AB413" s="118">
        <v>307.89856801388862</v>
      </c>
      <c r="AC413" s="119">
        <v>13.605909009952597</v>
      </c>
      <c r="AD413" s="117">
        <v>-478.51793729999997</v>
      </c>
      <c r="AE413" s="118">
        <v>-410.35101266000004</v>
      </c>
      <c r="AF413" s="118">
        <v>-17.706213720000036</v>
      </c>
      <c r="AG413" s="119">
        <v>-463.32046229999997</v>
      </c>
      <c r="AH413" s="117">
        <v>-134.10159365962727</v>
      </c>
      <c r="AI413" s="118">
        <v>-244.90950955621943</v>
      </c>
      <c r="AJ413" s="118">
        <v>-76.578363533597042</v>
      </c>
      <c r="AK413" s="119">
        <v>-503.81480747834451</v>
      </c>
      <c r="AL413" s="117">
        <v>-271.30643627727864</v>
      </c>
      <c r="AM413" s="118">
        <v>-387.78260133252331</v>
      </c>
      <c r="AN413" s="118">
        <v>-264.97836558275549</v>
      </c>
      <c r="AO413" s="119">
        <v>-462.43295072757371</v>
      </c>
      <c r="AP413" s="117">
        <v>-368.56842697180002</v>
      </c>
      <c r="AQ413" s="118">
        <v>-213.951891324824</v>
      </c>
      <c r="AR413" s="118">
        <v>-139.64401017299997</v>
      </c>
      <c r="AS413" s="119">
        <v>-218.83988575999999</v>
      </c>
      <c r="AT413" s="117">
        <v>-151.05003559999997</v>
      </c>
      <c r="AU413" s="118">
        <v>-194.26259874314795</v>
      </c>
      <c r="AV413" s="118">
        <v>-101.26776283640001</v>
      </c>
      <c r="AW413" s="119">
        <v>-394.45873141171688</v>
      </c>
      <c r="AX413" s="117">
        <v>-112.50011040058001</v>
      </c>
      <c r="AY413" s="118">
        <v>-210.22239816393602</v>
      </c>
      <c r="AZ413" s="118">
        <v>303.63172765194003</v>
      </c>
      <c r="BA413" s="119">
        <v>152.58815642134803</v>
      </c>
      <c r="BB413" s="117">
        <v>270.95466079734808</v>
      </c>
      <c r="BC413" s="118">
        <v>260.93415690702807</v>
      </c>
      <c r="BD413" s="118">
        <v>94.615249468836055</v>
      </c>
      <c r="BE413" s="119">
        <v>-130.53970473010622</v>
      </c>
      <c r="BF413" s="117">
        <v>-175.9357</v>
      </c>
      <c r="BG413" s="118">
        <v>-163.80179999999996</v>
      </c>
      <c r="BH413" s="118">
        <v>-475.32670000000007</v>
      </c>
      <c r="BI413" s="119">
        <v>-229.43959999999996</v>
      </c>
      <c r="BJ413" s="117">
        <v>-129.25252148999999</v>
      </c>
      <c r="BK413" s="118">
        <v>-200.04638313000001</v>
      </c>
      <c r="BL413" s="118">
        <v>204.15565076999997</v>
      </c>
      <c r="BM413" s="119">
        <v>-196.67212367999997</v>
      </c>
      <c r="BN413" s="117">
        <v>-475.48625087999994</v>
      </c>
      <c r="BO413" s="118">
        <v>-396.25491586999999</v>
      </c>
      <c r="BP413" s="118">
        <v>-101.56149294999997</v>
      </c>
      <c r="BQ413" s="119">
        <v>-57.643081600000016</v>
      </c>
      <c r="BR413" s="117">
        <v>-83.281210030000011</v>
      </c>
      <c r="BS413" s="118">
        <v>-142.16955664</v>
      </c>
      <c r="BT413" s="118">
        <v>-83.210431880000016</v>
      </c>
      <c r="BU413" s="119">
        <v>-48.815002369999974</v>
      </c>
      <c r="BV413" s="117">
        <v>421.41384930000004</v>
      </c>
      <c r="BW413" s="118">
        <v>662.88032594999993</v>
      </c>
      <c r="BX413" s="118">
        <v>352.04639398</v>
      </c>
      <c r="BY413" s="119">
        <v>258.03266608999996</v>
      </c>
      <c r="BZ413" s="117">
        <v>409.13893214999996</v>
      </c>
      <c r="CA413" s="118">
        <v>87.276011629999957</v>
      </c>
      <c r="CB413" s="118">
        <v>558.57294945000001</v>
      </c>
      <c r="CC413" s="119">
        <v>222.59468827000001</v>
      </c>
      <c r="CD413" s="117">
        <v>256.30727228999996</v>
      </c>
      <c r="CE413" s="118">
        <v>78.716857090000019</v>
      </c>
      <c r="CF413" s="118">
        <v>133.25203544999999</v>
      </c>
      <c r="CG413" s="119">
        <v>321.99938500999997</v>
      </c>
      <c r="CH413" s="118">
        <v>155.08171229000001</v>
      </c>
      <c r="CI413" s="118">
        <v>648.26847854000005</v>
      </c>
      <c r="CJ413" s="118">
        <v>-276.40631291000005</v>
      </c>
      <c r="CK413" s="119">
        <v>145.53555364000002</v>
      </c>
      <c r="CL413" s="117">
        <v>-73.029554969999978</v>
      </c>
      <c r="CM413" s="118">
        <v>44.872247259999988</v>
      </c>
      <c r="CN413" s="118">
        <v>-73.860117600000024</v>
      </c>
      <c r="CO413" s="118">
        <v>-17.283720729999992</v>
      </c>
      <c r="CP413" s="117">
        <v>-270.09433512000004</v>
      </c>
      <c r="CQ413" s="118">
        <v>-178.60409430999999</v>
      </c>
      <c r="CR413" s="118">
        <v>24.452335000000001</v>
      </c>
      <c r="CS413" s="119">
        <v>-678.78215482000007</v>
      </c>
      <c r="CT413" s="117">
        <v>-106.59909822</v>
      </c>
      <c r="CU413" s="118">
        <v>-93.717463759999987</v>
      </c>
      <c r="CV413" s="118">
        <v>-239.65198347000006</v>
      </c>
      <c r="CW413" s="119">
        <v>-90.540491330000009</v>
      </c>
      <c r="CX413" s="117">
        <v>-26.561395900000019</v>
      </c>
      <c r="CY413" s="118">
        <v>-107.68920999999999</v>
      </c>
      <c r="CZ413" s="118">
        <v>-548.90463099999988</v>
      </c>
      <c r="DA413" s="119">
        <v>-301.75683736999997</v>
      </c>
      <c r="DB413" s="117">
        <v>-118.19646428000001</v>
      </c>
      <c r="DC413" s="118">
        <v>-96.509549799999974</v>
      </c>
      <c r="DD413" s="118">
        <v>-136.01955780999998</v>
      </c>
      <c r="DE413" s="119">
        <v>3.5232048799999909</v>
      </c>
      <c r="DF413" s="117">
        <v>-37.050452170000014</v>
      </c>
      <c r="DG413" s="118">
        <v>146.34529853999999</v>
      </c>
      <c r="DH413" s="118">
        <v>31.950477750000005</v>
      </c>
      <c r="DI413" s="119">
        <v>11.418372379999992</v>
      </c>
      <c r="DJ413" s="117">
        <v>65.19778211000002</v>
      </c>
      <c r="DK413" s="118">
        <v>-103.52080618999999</v>
      </c>
      <c r="DL413" s="118">
        <v>-109.264887</v>
      </c>
      <c r="DM413" s="119">
        <v>147.07668767000001</v>
      </c>
      <c r="DN413" s="117">
        <v>440.81425443000006</v>
      </c>
      <c r="DO413" s="118">
        <v>95.800376839999984</v>
      </c>
      <c r="DP413" s="118">
        <v>64.825309010000012</v>
      </c>
      <c r="DQ413" s="119">
        <v>1711.1290830699998</v>
      </c>
      <c r="DR413" s="117">
        <v>903.11369452999998</v>
      </c>
    </row>
    <row r="414" spans="1:122" s="10" customFormat="1" ht="13.2" customHeight="1" x14ac:dyDescent="0.3">
      <c r="A414" s="173" t="s">
        <v>90</v>
      </c>
      <c r="B414" s="160">
        <v>151.57399999999998</v>
      </c>
      <c r="C414" s="118">
        <v>164.15</v>
      </c>
      <c r="D414" s="118">
        <v>175.18849999999998</v>
      </c>
      <c r="E414" s="119">
        <v>230.70249999999999</v>
      </c>
      <c r="F414" s="118">
        <v>107.88924159999999</v>
      </c>
      <c r="G414" s="118">
        <v>92.630076799999998</v>
      </c>
      <c r="H414" s="118">
        <v>157.4670003</v>
      </c>
      <c r="I414" s="119">
        <v>268.60572129999997</v>
      </c>
      <c r="J414" s="117">
        <v>208.1707452</v>
      </c>
      <c r="K414" s="118">
        <v>1423.6663812000002</v>
      </c>
      <c r="L414" s="118">
        <v>3020.2218388000001</v>
      </c>
      <c r="M414" s="119">
        <v>2788.2698181999999</v>
      </c>
      <c r="N414" s="117">
        <v>2280.9185699010354</v>
      </c>
      <c r="O414" s="118">
        <v>2469.77833925394</v>
      </c>
      <c r="P414" s="118">
        <v>2602.35580727364</v>
      </c>
      <c r="Q414" s="119">
        <v>2001.4953026705998</v>
      </c>
      <c r="R414" s="117">
        <v>1195.758</v>
      </c>
      <c r="S414" s="118">
        <v>969.03700000000003</v>
      </c>
      <c r="T414" s="118">
        <v>634.15800000000002</v>
      </c>
      <c r="U414" s="119">
        <v>575.30199999999991</v>
      </c>
      <c r="V414" s="117">
        <v>687.7</v>
      </c>
      <c r="W414" s="118">
        <v>750.26</v>
      </c>
      <c r="X414" s="118">
        <v>650.29320000000007</v>
      </c>
      <c r="Y414" s="119">
        <v>587.01934000000006</v>
      </c>
      <c r="Z414" s="117">
        <v>873.23682833217686</v>
      </c>
      <c r="AA414" s="118">
        <v>915.35997243074519</v>
      </c>
      <c r="AB414" s="118">
        <v>767.44306350403758</v>
      </c>
      <c r="AC414" s="119">
        <v>737.4405691509437</v>
      </c>
      <c r="AD414" s="117">
        <v>314.65506270000003</v>
      </c>
      <c r="AE414" s="118">
        <v>323.88598733999999</v>
      </c>
      <c r="AF414" s="118">
        <v>453.40788628000001</v>
      </c>
      <c r="AG414" s="119">
        <v>192.01043770000001</v>
      </c>
      <c r="AH414" s="117">
        <v>259.9006260425208</v>
      </c>
      <c r="AI414" s="118">
        <v>276.60505970647557</v>
      </c>
      <c r="AJ414" s="118">
        <v>298.71163646640298</v>
      </c>
      <c r="AK414" s="119">
        <v>172.07598317106951</v>
      </c>
      <c r="AL414" s="117">
        <v>236.59901006061199</v>
      </c>
      <c r="AM414" s="118">
        <v>264.09569866747665</v>
      </c>
      <c r="AN414" s="118">
        <v>260.3457344172445</v>
      </c>
      <c r="AO414" s="119">
        <v>208.10624927242634</v>
      </c>
      <c r="AP414" s="117">
        <v>165.0513730282</v>
      </c>
      <c r="AQ414" s="118">
        <v>189.25940867517602</v>
      </c>
      <c r="AR414" s="118">
        <v>215.82318982700002</v>
      </c>
      <c r="AS414" s="119">
        <v>169.83381424000001</v>
      </c>
      <c r="AT414" s="117">
        <v>236.73446440000001</v>
      </c>
      <c r="AU414" s="118">
        <v>180.090301256852</v>
      </c>
      <c r="AV414" s="118">
        <v>195.37503716359998</v>
      </c>
      <c r="AW414" s="119">
        <v>199.33826858828309</v>
      </c>
      <c r="AX414" s="117">
        <v>203.30978959942001</v>
      </c>
      <c r="AY414" s="118">
        <v>230.25890183606398</v>
      </c>
      <c r="AZ414" s="118">
        <v>589.00002765194006</v>
      </c>
      <c r="BA414" s="119">
        <v>594.93595642134801</v>
      </c>
      <c r="BB414" s="117">
        <v>691.14176079734807</v>
      </c>
      <c r="BC414" s="118">
        <v>653.70075690702811</v>
      </c>
      <c r="BD414" s="118">
        <v>582.46104946883611</v>
      </c>
      <c r="BE414" s="119">
        <v>305.35694911281996</v>
      </c>
      <c r="BF414" s="117">
        <v>521.80700000000002</v>
      </c>
      <c r="BG414" s="118">
        <v>695.94950000000006</v>
      </c>
      <c r="BH414" s="118">
        <v>610.58680000000004</v>
      </c>
      <c r="BI414" s="119">
        <v>913.82910000000004</v>
      </c>
      <c r="BJ414" s="117">
        <v>375.13589973000001</v>
      </c>
      <c r="BK414" s="118">
        <v>294.51639742999998</v>
      </c>
      <c r="BL414" s="118">
        <v>972.27390890000004</v>
      </c>
      <c r="BM414" s="119">
        <v>424.17730846000006</v>
      </c>
      <c r="BN414" s="117">
        <v>376.96707446000005</v>
      </c>
      <c r="BO414" s="118">
        <v>333.87299705999999</v>
      </c>
      <c r="BP414" s="118">
        <v>414.30776589000004</v>
      </c>
      <c r="BQ414" s="119">
        <v>463.71546404999998</v>
      </c>
      <c r="BR414" s="117">
        <v>345.25353374999997</v>
      </c>
      <c r="BS414" s="118">
        <v>263.23648344000003</v>
      </c>
      <c r="BT414" s="118">
        <v>283.39641405000003</v>
      </c>
      <c r="BU414" s="119">
        <v>360.93209639999998</v>
      </c>
      <c r="BV414" s="117">
        <v>781.07362373000001</v>
      </c>
      <c r="BW414" s="118">
        <v>1000.08221954</v>
      </c>
      <c r="BX414" s="118">
        <v>721.67028300000004</v>
      </c>
      <c r="BY414" s="119">
        <v>664.88758504999998</v>
      </c>
      <c r="BZ414" s="117">
        <v>702.90871857000002</v>
      </c>
      <c r="CA414" s="118">
        <v>603.90224999999998</v>
      </c>
      <c r="CB414" s="118">
        <v>951.65200013000003</v>
      </c>
      <c r="CC414" s="119">
        <v>733.04097665999996</v>
      </c>
      <c r="CD414" s="117">
        <v>530.82143007000002</v>
      </c>
      <c r="CE414" s="118">
        <v>388.92020008000003</v>
      </c>
      <c r="CF414" s="118">
        <v>459.46179443</v>
      </c>
      <c r="CG414" s="119">
        <v>563.72290199999998</v>
      </c>
      <c r="CH414" s="118">
        <v>404.86147514000004</v>
      </c>
      <c r="CI414" s="118">
        <v>913.68456942000012</v>
      </c>
      <c r="CJ414" s="118">
        <v>385.50930708999999</v>
      </c>
      <c r="CK414" s="119">
        <v>382.86367345000002</v>
      </c>
      <c r="CL414" s="117">
        <v>227.02686011999998</v>
      </c>
      <c r="CM414" s="118">
        <v>394.16708532000001</v>
      </c>
      <c r="CN414" s="118">
        <v>289.25890792000001</v>
      </c>
      <c r="CO414" s="118">
        <v>334.92034039999999</v>
      </c>
      <c r="CP414" s="117">
        <v>231.00541050000001</v>
      </c>
      <c r="CQ414" s="118">
        <v>233.08813671999999</v>
      </c>
      <c r="CR414" s="118">
        <v>257.21844412000002</v>
      </c>
      <c r="CS414" s="119">
        <v>119.46622599</v>
      </c>
      <c r="CT414" s="117">
        <v>145.08939473999999</v>
      </c>
      <c r="CU414" s="118">
        <v>210.53155534000001</v>
      </c>
      <c r="CV414" s="118">
        <v>202.71000635000001</v>
      </c>
      <c r="CW414" s="119">
        <v>208.23879744999999</v>
      </c>
      <c r="CX414" s="117">
        <v>218.33750393</v>
      </c>
      <c r="CY414" s="118">
        <v>99.928527479999985</v>
      </c>
      <c r="CZ414" s="118">
        <v>106.5079155</v>
      </c>
      <c r="DA414" s="119">
        <v>111.61247109</v>
      </c>
      <c r="DB414" s="117">
        <v>133.67294615999998</v>
      </c>
      <c r="DC414" s="118">
        <v>164.17668210000002</v>
      </c>
      <c r="DD414" s="118">
        <v>168.79213765</v>
      </c>
      <c r="DE414" s="119">
        <v>156.95392418</v>
      </c>
      <c r="DF414" s="117">
        <v>163.10402395</v>
      </c>
      <c r="DG414" s="118">
        <v>255.67554990999997</v>
      </c>
      <c r="DH414" s="118">
        <v>143.51393654</v>
      </c>
      <c r="DI414" s="119">
        <v>144.12311291999998</v>
      </c>
      <c r="DJ414" s="117">
        <v>261.07413301000003</v>
      </c>
      <c r="DK414" s="118">
        <v>131.16744034999999</v>
      </c>
      <c r="DL414" s="118">
        <v>140.23134618</v>
      </c>
      <c r="DM414" s="119">
        <v>380.58358557000003</v>
      </c>
      <c r="DN414" s="117">
        <v>449.63977806000003</v>
      </c>
      <c r="DO414" s="118">
        <v>239.80511732000002</v>
      </c>
      <c r="DP414" s="118">
        <v>178.25838029000002</v>
      </c>
      <c r="DQ414" s="119">
        <v>2917.7829841399998</v>
      </c>
      <c r="DR414" s="117">
        <v>936.38212896999994</v>
      </c>
    </row>
    <row r="415" spans="1:122" s="10" customFormat="1" ht="13.2" customHeight="1" x14ac:dyDescent="0.3">
      <c r="A415" s="173" t="s">
        <v>82</v>
      </c>
      <c r="B415" s="160">
        <v>223.6</v>
      </c>
      <c r="C415" s="118">
        <v>204.1</v>
      </c>
      <c r="D415" s="118">
        <v>206.4</v>
      </c>
      <c r="E415" s="119">
        <v>183.39999999999998</v>
      </c>
      <c r="F415" s="118">
        <v>202.57499999999999</v>
      </c>
      <c r="G415" s="118">
        <v>195.583</v>
      </c>
      <c r="H415" s="118">
        <v>213.71300000000002</v>
      </c>
      <c r="I415" s="119">
        <v>253.22699999999998</v>
      </c>
      <c r="J415" s="117">
        <v>229.40600000000001</v>
      </c>
      <c r="K415" s="118">
        <v>269.37200000000001</v>
      </c>
      <c r="L415" s="118">
        <v>250.13899999999998</v>
      </c>
      <c r="M415" s="119">
        <v>287.18</v>
      </c>
      <c r="N415" s="117">
        <v>296.916</v>
      </c>
      <c r="O415" s="118">
        <v>935.125</v>
      </c>
      <c r="P415" s="118">
        <v>1879.8429999999998</v>
      </c>
      <c r="Q415" s="119">
        <v>1935.5504999999998</v>
      </c>
      <c r="R415" s="117">
        <v>1307.2460000000001</v>
      </c>
      <c r="S415" s="118">
        <v>2247.3715000000002</v>
      </c>
      <c r="T415" s="118">
        <v>2192.2275</v>
      </c>
      <c r="U415" s="119">
        <v>2410.2512226297304</v>
      </c>
      <c r="V415" s="117">
        <v>1667.6969999999999</v>
      </c>
      <c r="W415" s="118">
        <v>1329.3849994964603</v>
      </c>
      <c r="X415" s="118">
        <v>1261.2254904479987</v>
      </c>
      <c r="Y415" s="119">
        <v>1404.4390000000001</v>
      </c>
      <c r="Z415" s="117">
        <v>857.52708754438106</v>
      </c>
      <c r="AA415" s="118">
        <v>772.41168692332508</v>
      </c>
      <c r="AB415" s="118">
        <v>459.54449549014907</v>
      </c>
      <c r="AC415" s="119">
        <v>723.83466014099099</v>
      </c>
      <c r="AD415" s="117">
        <v>793.173</v>
      </c>
      <c r="AE415" s="118">
        <v>734.23699999999997</v>
      </c>
      <c r="AF415" s="118">
        <v>471.11410000000001</v>
      </c>
      <c r="AG415" s="119">
        <v>655.33089999999993</v>
      </c>
      <c r="AH415" s="117">
        <v>394.00221970214807</v>
      </c>
      <c r="AI415" s="118">
        <v>521.51456926269498</v>
      </c>
      <c r="AJ415" s="118">
        <v>375.28999999999996</v>
      </c>
      <c r="AK415" s="119">
        <v>675.89079064941404</v>
      </c>
      <c r="AL415" s="117">
        <v>507.90544633789062</v>
      </c>
      <c r="AM415" s="118">
        <v>651.87829999999997</v>
      </c>
      <c r="AN415" s="118">
        <v>525.32409999999993</v>
      </c>
      <c r="AO415" s="119">
        <v>670.53919999999994</v>
      </c>
      <c r="AP415" s="117">
        <v>533.61979999999994</v>
      </c>
      <c r="AQ415" s="118">
        <v>403.21129999999999</v>
      </c>
      <c r="AR415" s="118">
        <v>355.46719999999999</v>
      </c>
      <c r="AS415" s="119">
        <v>388.67370000000005</v>
      </c>
      <c r="AT415" s="117">
        <v>387.78449999999998</v>
      </c>
      <c r="AU415" s="118">
        <v>374.35289999999998</v>
      </c>
      <c r="AV415" s="118">
        <v>296.64280000000002</v>
      </c>
      <c r="AW415" s="119">
        <v>593.79700000000003</v>
      </c>
      <c r="AX415" s="117">
        <v>315.80990000000003</v>
      </c>
      <c r="AY415" s="118">
        <v>440.48130000000003</v>
      </c>
      <c r="AZ415" s="118">
        <v>285.36829999999998</v>
      </c>
      <c r="BA415" s="119">
        <v>442.34780000000001</v>
      </c>
      <c r="BB415" s="117">
        <v>420.18709999999999</v>
      </c>
      <c r="BC415" s="118">
        <v>392.76659999999993</v>
      </c>
      <c r="BD415" s="118">
        <v>487.8458</v>
      </c>
      <c r="BE415" s="119">
        <v>435.89665384292624</v>
      </c>
      <c r="BF415" s="117">
        <v>697.74270000000001</v>
      </c>
      <c r="BG415" s="118">
        <v>859.7512999999999</v>
      </c>
      <c r="BH415" s="118">
        <v>1085.9135000000001</v>
      </c>
      <c r="BI415" s="119">
        <v>1143.2687000000001</v>
      </c>
      <c r="BJ415" s="117">
        <v>504.38842121999994</v>
      </c>
      <c r="BK415" s="118">
        <v>494.56278056000002</v>
      </c>
      <c r="BL415" s="118">
        <v>768.11825812999996</v>
      </c>
      <c r="BM415" s="119">
        <v>620.84943213999998</v>
      </c>
      <c r="BN415" s="117">
        <v>852.45332533999999</v>
      </c>
      <c r="BO415" s="118">
        <v>730.12791292999998</v>
      </c>
      <c r="BP415" s="118">
        <v>515.86925883999993</v>
      </c>
      <c r="BQ415" s="119">
        <v>521.35854565</v>
      </c>
      <c r="BR415" s="117">
        <v>428.53474377999999</v>
      </c>
      <c r="BS415" s="118">
        <v>405.40604007999997</v>
      </c>
      <c r="BT415" s="118">
        <v>366.60684593000002</v>
      </c>
      <c r="BU415" s="119">
        <v>409.74709877000004</v>
      </c>
      <c r="BV415" s="117">
        <v>359.65977442999997</v>
      </c>
      <c r="BW415" s="118">
        <v>337.20189359</v>
      </c>
      <c r="BX415" s="118">
        <v>369.62388901999998</v>
      </c>
      <c r="BY415" s="119">
        <v>406.85491895999996</v>
      </c>
      <c r="BZ415" s="117">
        <v>293.76978642</v>
      </c>
      <c r="CA415" s="118">
        <v>516.62623837000001</v>
      </c>
      <c r="CB415" s="118">
        <v>393.07905068000002</v>
      </c>
      <c r="CC415" s="119">
        <v>510.44628839000006</v>
      </c>
      <c r="CD415" s="117">
        <v>274.51415778000001</v>
      </c>
      <c r="CE415" s="118">
        <v>310.20334299000001</v>
      </c>
      <c r="CF415" s="118">
        <v>326.20975898</v>
      </c>
      <c r="CG415" s="119">
        <v>241.72351699000001</v>
      </c>
      <c r="CH415" s="118">
        <v>249.77976285</v>
      </c>
      <c r="CI415" s="118">
        <v>265.41609087999996</v>
      </c>
      <c r="CJ415" s="118">
        <v>661.91561999999999</v>
      </c>
      <c r="CK415" s="119">
        <v>237.32811981</v>
      </c>
      <c r="CL415" s="117">
        <v>300.05641508999997</v>
      </c>
      <c r="CM415" s="118">
        <v>349.29483806000002</v>
      </c>
      <c r="CN415" s="118">
        <v>363.11902551999998</v>
      </c>
      <c r="CO415" s="118">
        <v>352.20406113000001</v>
      </c>
      <c r="CP415" s="117">
        <v>501.09974562000002</v>
      </c>
      <c r="CQ415" s="118">
        <v>411.69223102999996</v>
      </c>
      <c r="CR415" s="118">
        <v>232.76610912000001</v>
      </c>
      <c r="CS415" s="119">
        <v>798.24838081000007</v>
      </c>
      <c r="CT415" s="117">
        <v>251.68849295999999</v>
      </c>
      <c r="CU415" s="118">
        <v>304.24901909999994</v>
      </c>
      <c r="CV415" s="118">
        <v>442.36198981999996</v>
      </c>
      <c r="CW415" s="119">
        <v>298.77928878</v>
      </c>
      <c r="CX415" s="117">
        <v>244.89889983</v>
      </c>
      <c r="CY415" s="118">
        <v>207.61773748000002</v>
      </c>
      <c r="CZ415" s="118">
        <v>655.41254649999996</v>
      </c>
      <c r="DA415" s="119">
        <v>413.36930845999996</v>
      </c>
      <c r="DB415" s="117">
        <v>251.86941044</v>
      </c>
      <c r="DC415" s="118">
        <v>260.6862319</v>
      </c>
      <c r="DD415" s="118">
        <v>304.81169546000001</v>
      </c>
      <c r="DE415" s="119">
        <v>153.43071930000002</v>
      </c>
      <c r="DF415" s="117">
        <v>200.15447612000003</v>
      </c>
      <c r="DG415" s="118">
        <v>109.33025137000001</v>
      </c>
      <c r="DH415" s="118">
        <v>111.56345878999998</v>
      </c>
      <c r="DI415" s="119">
        <v>132.70474053999999</v>
      </c>
      <c r="DJ415" s="117">
        <v>195.87635090000001</v>
      </c>
      <c r="DK415" s="118">
        <v>234.68824653999997</v>
      </c>
      <c r="DL415" s="118">
        <v>249.49623318000002</v>
      </c>
      <c r="DM415" s="119">
        <v>233.50689789999996</v>
      </c>
      <c r="DN415" s="117">
        <v>8.8255236299999993</v>
      </c>
      <c r="DO415" s="118">
        <v>144.00474047999998</v>
      </c>
      <c r="DP415" s="118">
        <v>113.43307128000001</v>
      </c>
      <c r="DQ415" s="119">
        <v>1206.6539010699998</v>
      </c>
      <c r="DR415" s="117">
        <v>33.26843444</v>
      </c>
    </row>
    <row r="416" spans="1:122" s="10" customFormat="1" ht="13.2" customHeight="1" x14ac:dyDescent="0.3">
      <c r="A416" s="175" t="s">
        <v>0</v>
      </c>
      <c r="B416" s="151"/>
      <c r="C416" s="91"/>
      <c r="D416" s="91"/>
      <c r="E416" s="92"/>
      <c r="F416" s="91"/>
      <c r="G416" s="91"/>
      <c r="H416" s="91"/>
      <c r="I416" s="92"/>
      <c r="J416" s="90"/>
      <c r="K416" s="91"/>
      <c r="L416" s="91"/>
      <c r="M416" s="92"/>
      <c r="N416" s="90"/>
      <c r="O416" s="91"/>
      <c r="P416" s="91"/>
      <c r="Q416" s="92"/>
      <c r="R416" s="90"/>
      <c r="S416" s="91"/>
      <c r="T416" s="91"/>
      <c r="U416" s="92"/>
      <c r="V416" s="90"/>
      <c r="W416" s="91"/>
      <c r="X416" s="91"/>
      <c r="Y416" s="92"/>
      <c r="Z416" s="90"/>
      <c r="AA416" s="91"/>
      <c r="AB416" s="91"/>
      <c r="AC416" s="92"/>
      <c r="AD416" s="90"/>
      <c r="AE416" s="91"/>
      <c r="AF416" s="91"/>
      <c r="AG416" s="92"/>
      <c r="AH416" s="90"/>
      <c r="AI416" s="91"/>
      <c r="AJ416" s="91"/>
      <c r="AK416" s="92"/>
      <c r="AL416" s="90"/>
      <c r="AM416" s="91"/>
      <c r="AN416" s="91"/>
      <c r="AO416" s="92"/>
      <c r="AP416" s="90"/>
      <c r="AQ416" s="91"/>
      <c r="AR416" s="91"/>
      <c r="AS416" s="92"/>
      <c r="AT416" s="90"/>
      <c r="AU416" s="91"/>
      <c r="AV416" s="91"/>
      <c r="AW416" s="92"/>
      <c r="AX416" s="90"/>
      <c r="AY416" s="91"/>
      <c r="AZ416" s="91"/>
      <c r="BA416" s="92"/>
      <c r="BB416" s="90"/>
      <c r="BC416" s="91"/>
      <c r="BD416" s="91"/>
      <c r="BE416" s="92"/>
      <c r="BF416" s="90"/>
      <c r="BG416" s="91"/>
      <c r="BH416" s="91"/>
      <c r="BI416" s="92"/>
      <c r="BJ416" s="90"/>
      <c r="BK416" s="91"/>
      <c r="BL416" s="91"/>
      <c r="BM416" s="92"/>
      <c r="BN416" s="90"/>
      <c r="BO416" s="91"/>
      <c r="BP416" s="91"/>
      <c r="BQ416" s="92"/>
      <c r="BR416" s="90"/>
      <c r="BS416" s="91"/>
      <c r="BT416" s="91"/>
      <c r="BU416" s="92"/>
      <c r="BV416" s="90"/>
      <c r="BW416" s="91"/>
      <c r="BX416" s="91"/>
      <c r="BY416" s="92"/>
      <c r="BZ416" s="90"/>
      <c r="CA416" s="91"/>
      <c r="CB416" s="91"/>
      <c r="CC416" s="92"/>
      <c r="CD416" s="90"/>
      <c r="CE416" s="91"/>
      <c r="CF416" s="91"/>
      <c r="CG416" s="92"/>
      <c r="CH416" s="91"/>
      <c r="CI416" s="91"/>
      <c r="CJ416" s="91"/>
      <c r="CK416" s="92"/>
      <c r="CL416" s="90"/>
      <c r="CM416" s="91"/>
      <c r="CN416" s="91"/>
      <c r="CO416" s="91"/>
      <c r="CP416" s="90"/>
      <c r="CQ416" s="91"/>
      <c r="CR416" s="91"/>
      <c r="CS416" s="92"/>
      <c r="CT416" s="90"/>
      <c r="CU416" s="91"/>
      <c r="CV416" s="91"/>
      <c r="CW416" s="92"/>
      <c r="CX416" s="90"/>
      <c r="CY416" s="91"/>
      <c r="CZ416" s="91"/>
      <c r="DA416" s="92"/>
      <c r="DB416" s="90"/>
      <c r="DC416" s="91"/>
      <c r="DD416" s="91"/>
      <c r="DE416" s="92"/>
      <c r="DF416" s="90"/>
      <c r="DG416" s="91"/>
      <c r="DH416" s="91"/>
      <c r="DI416" s="92"/>
      <c r="DJ416" s="90"/>
      <c r="DK416" s="91"/>
      <c r="DL416" s="91"/>
      <c r="DM416" s="92"/>
      <c r="DN416" s="90"/>
      <c r="DO416" s="91"/>
      <c r="DP416" s="91"/>
      <c r="DQ416" s="92"/>
      <c r="DR416" s="90"/>
    </row>
    <row r="417" spans="1:122" s="10" customFormat="1" ht="13.2" customHeight="1" x14ac:dyDescent="0.3">
      <c r="A417" s="174" t="s">
        <v>0</v>
      </c>
      <c r="B417" s="152"/>
      <c r="C417" s="94"/>
      <c r="D417" s="94"/>
      <c r="E417" s="95"/>
      <c r="F417" s="94"/>
      <c r="G417" s="94"/>
      <c r="H417" s="94"/>
      <c r="I417" s="95"/>
      <c r="J417" s="93"/>
      <c r="K417" s="94"/>
      <c r="L417" s="94"/>
      <c r="M417" s="95"/>
      <c r="N417" s="93"/>
      <c r="O417" s="94"/>
      <c r="P417" s="94"/>
      <c r="Q417" s="95"/>
      <c r="R417" s="93"/>
      <c r="S417" s="94"/>
      <c r="T417" s="94"/>
      <c r="U417" s="95"/>
      <c r="V417" s="93"/>
      <c r="W417" s="94"/>
      <c r="X417" s="94"/>
      <c r="Y417" s="95"/>
      <c r="Z417" s="93"/>
      <c r="AA417" s="94"/>
      <c r="AB417" s="94"/>
      <c r="AC417" s="95"/>
      <c r="AD417" s="93"/>
      <c r="AE417" s="94"/>
      <c r="AF417" s="94"/>
      <c r="AG417" s="95"/>
      <c r="AH417" s="93"/>
      <c r="AI417" s="94"/>
      <c r="AJ417" s="94"/>
      <c r="AK417" s="95"/>
      <c r="AL417" s="93"/>
      <c r="AM417" s="94"/>
      <c r="AN417" s="94"/>
      <c r="AO417" s="95"/>
      <c r="AP417" s="93"/>
      <c r="AQ417" s="94"/>
      <c r="AR417" s="94"/>
      <c r="AS417" s="95"/>
      <c r="AT417" s="93"/>
      <c r="AU417" s="94"/>
      <c r="AV417" s="94"/>
      <c r="AW417" s="95"/>
      <c r="AX417" s="93"/>
      <c r="AY417" s="94"/>
      <c r="AZ417" s="94"/>
      <c r="BA417" s="95"/>
      <c r="BB417" s="93"/>
      <c r="BC417" s="94"/>
      <c r="BD417" s="94"/>
      <c r="BE417" s="95"/>
      <c r="BF417" s="93"/>
      <c r="BG417" s="94"/>
      <c r="BH417" s="94"/>
      <c r="BI417" s="95"/>
      <c r="BJ417" s="93"/>
      <c r="BK417" s="94"/>
      <c r="BL417" s="94"/>
      <c r="BM417" s="95"/>
      <c r="BN417" s="93"/>
      <c r="BO417" s="94"/>
      <c r="BP417" s="94"/>
      <c r="BQ417" s="95"/>
      <c r="BR417" s="93"/>
      <c r="BS417" s="94"/>
      <c r="BT417" s="94"/>
      <c r="BU417" s="95"/>
      <c r="BV417" s="93"/>
      <c r="BW417" s="94"/>
      <c r="BX417" s="94"/>
      <c r="BY417" s="95"/>
      <c r="BZ417" s="93"/>
      <c r="CA417" s="94"/>
      <c r="CB417" s="94"/>
      <c r="CC417" s="95"/>
      <c r="CD417" s="93"/>
      <c r="CE417" s="94"/>
      <c r="CF417" s="94"/>
      <c r="CG417" s="95"/>
      <c r="CH417" s="94"/>
      <c r="CI417" s="94"/>
      <c r="CJ417" s="94"/>
      <c r="CK417" s="95"/>
      <c r="CL417" s="93"/>
      <c r="CM417" s="94"/>
      <c r="CN417" s="94"/>
      <c r="CO417" s="94"/>
      <c r="CP417" s="93"/>
      <c r="CQ417" s="94"/>
      <c r="CR417" s="94"/>
      <c r="CS417" s="95"/>
      <c r="CT417" s="93"/>
      <c r="CU417" s="94"/>
      <c r="CV417" s="94"/>
      <c r="CW417" s="95"/>
      <c r="CX417" s="93"/>
      <c r="CY417" s="94"/>
      <c r="CZ417" s="94"/>
      <c r="DA417" s="95"/>
      <c r="DB417" s="93"/>
      <c r="DC417" s="94"/>
      <c r="DD417" s="94"/>
      <c r="DE417" s="95"/>
      <c r="DF417" s="93"/>
      <c r="DG417" s="94"/>
      <c r="DH417" s="94"/>
      <c r="DI417" s="95"/>
      <c r="DJ417" s="93"/>
      <c r="DK417" s="94"/>
      <c r="DL417" s="94"/>
      <c r="DM417" s="95"/>
      <c r="DN417" s="93"/>
      <c r="DO417" s="94"/>
      <c r="DP417" s="94"/>
      <c r="DQ417" s="95"/>
      <c r="DR417" s="93"/>
    </row>
    <row r="418" spans="1:122" s="10" customFormat="1" ht="13.2" customHeight="1" x14ac:dyDescent="0.3">
      <c r="A418" s="172" t="s">
        <v>56</v>
      </c>
      <c r="B418" s="153">
        <v>3543.2979999999998</v>
      </c>
      <c r="C418" s="97">
        <v>1489.018</v>
      </c>
      <c r="D418" s="97">
        <v>78.970999999999947</v>
      </c>
      <c r="E418" s="98">
        <v>1829.3579999999997</v>
      </c>
      <c r="F418" s="97">
        <v>1788.088999999999</v>
      </c>
      <c r="G418" s="97">
        <v>839.44900000000189</v>
      </c>
      <c r="H418" s="97">
        <v>323.55600000000163</v>
      </c>
      <c r="I418" s="98">
        <v>-59.052000000006018</v>
      </c>
      <c r="J418" s="96">
        <v>271.30819756353793</v>
      </c>
      <c r="K418" s="97">
        <v>396.25544396874511</v>
      </c>
      <c r="L418" s="97">
        <v>332.81594916462348</v>
      </c>
      <c r="M418" s="98">
        <v>532.1520000256055</v>
      </c>
      <c r="N418" s="96">
        <v>569.36170425000023</v>
      </c>
      <c r="O418" s="97">
        <v>670.72611744800088</v>
      </c>
      <c r="P418" s="97">
        <v>954.43893590174764</v>
      </c>
      <c r="Q418" s="98">
        <v>782.51363017999893</v>
      </c>
      <c r="R418" s="96">
        <v>1.5806930051880386E-2</v>
      </c>
      <c r="S418" s="97">
        <v>331.46173310216784</v>
      </c>
      <c r="T418" s="97">
        <v>242.51476367188141</v>
      </c>
      <c r="U418" s="98">
        <v>275.09979657216229</v>
      </c>
      <c r="V418" s="96">
        <v>265.36099999999999</v>
      </c>
      <c r="W418" s="97">
        <v>270.625878</v>
      </c>
      <c r="X418" s="97">
        <v>259.398122</v>
      </c>
      <c r="Y418" s="98">
        <v>134.51900000000001</v>
      </c>
      <c r="Z418" s="96">
        <v>-21.470678932856288</v>
      </c>
      <c r="AA418" s="97">
        <v>-29.533000000000001</v>
      </c>
      <c r="AB418" s="97">
        <v>87.632000000000005</v>
      </c>
      <c r="AC418" s="98">
        <v>-2503.6519999999996</v>
      </c>
      <c r="AD418" s="96">
        <v>-2.0210000000000008</v>
      </c>
      <c r="AE418" s="97">
        <v>4.1080000000000005</v>
      </c>
      <c r="AF418" s="97">
        <v>121.08799999999999</v>
      </c>
      <c r="AG418" s="98">
        <v>49.19</v>
      </c>
      <c r="AH418" s="96">
        <v>173.67000000000002</v>
      </c>
      <c r="AI418" s="97">
        <v>-10.498000000000001</v>
      </c>
      <c r="AJ418" s="97">
        <v>43.774000000000001</v>
      </c>
      <c r="AK418" s="98">
        <v>153.005</v>
      </c>
      <c r="AL418" s="96">
        <v>105.91800000000001</v>
      </c>
      <c r="AM418" s="97">
        <v>-68.048000000000002</v>
      </c>
      <c r="AN418" s="97">
        <v>-69.018000000000001</v>
      </c>
      <c r="AO418" s="98">
        <v>-42.853000000000002</v>
      </c>
      <c r="AP418" s="96">
        <v>-20.636000000000003</v>
      </c>
      <c r="AQ418" s="97">
        <v>63.924000000000007</v>
      </c>
      <c r="AR418" s="97">
        <v>-81.941000000000003</v>
      </c>
      <c r="AS418" s="98">
        <v>188.37799999999999</v>
      </c>
      <c r="AT418" s="96">
        <v>303.07600000000002</v>
      </c>
      <c r="AU418" s="97">
        <v>-58.868000000000002</v>
      </c>
      <c r="AV418" s="97">
        <v>-86.10799999999999</v>
      </c>
      <c r="AW418" s="98">
        <v>494.48500000000001</v>
      </c>
      <c r="AX418" s="96">
        <v>459.17</v>
      </c>
      <c r="AY418" s="97">
        <v>-46.963000000000001</v>
      </c>
      <c r="AZ418" s="97">
        <v>-170.32499999999999</v>
      </c>
      <c r="BA418" s="98">
        <v>413.178</v>
      </c>
      <c r="BB418" s="96">
        <v>156.74699999999996</v>
      </c>
      <c r="BC418" s="97">
        <v>-401.19400000000007</v>
      </c>
      <c r="BD418" s="97">
        <v>-400.21799999999996</v>
      </c>
      <c r="BE418" s="98">
        <v>-1141.1390000000001</v>
      </c>
      <c r="BF418" s="96">
        <v>45.442199999999957</v>
      </c>
      <c r="BG418" s="97">
        <v>-63.492999999999967</v>
      </c>
      <c r="BH418" s="97">
        <v>95.375400000000027</v>
      </c>
      <c r="BI418" s="98">
        <v>25.416399999999982</v>
      </c>
      <c r="BJ418" s="96">
        <v>-83.843178980000005</v>
      </c>
      <c r="BK418" s="97">
        <v>-131.66372411</v>
      </c>
      <c r="BL418" s="97">
        <v>-70.256430359999996</v>
      </c>
      <c r="BM418" s="98">
        <v>-147.11237273</v>
      </c>
      <c r="BN418" s="96">
        <v>-135.81379733</v>
      </c>
      <c r="BO418" s="97">
        <v>-59.706050079999997</v>
      </c>
      <c r="BP418" s="97">
        <v>-227.63879458</v>
      </c>
      <c r="BQ418" s="98">
        <v>-61.307375589999999</v>
      </c>
      <c r="BR418" s="96">
        <v>-200.12101062999997</v>
      </c>
      <c r="BS418" s="97">
        <v>13.930043550000001</v>
      </c>
      <c r="BT418" s="97">
        <v>6.7666117800000034</v>
      </c>
      <c r="BU418" s="98">
        <v>-224.26108146999999</v>
      </c>
      <c r="BV418" s="96">
        <v>-217.46939041000002</v>
      </c>
      <c r="BW418" s="97">
        <v>-133.12609066000002</v>
      </c>
      <c r="BX418" s="97">
        <v>6.6395153700000122</v>
      </c>
      <c r="BY418" s="98">
        <v>-98.334138949999996</v>
      </c>
      <c r="BZ418" s="96">
        <v>-8.0542996699999989</v>
      </c>
      <c r="CA418" s="97">
        <v>201.76188667999998</v>
      </c>
      <c r="CB418" s="97">
        <v>113.62571292</v>
      </c>
      <c r="CC418" s="98">
        <v>57.139616489999995</v>
      </c>
      <c r="CD418" s="96">
        <v>124.47155529000001</v>
      </c>
      <c r="CE418" s="97">
        <v>74.444653909999971</v>
      </c>
      <c r="CF418" s="97">
        <v>-149.90172473000001</v>
      </c>
      <c r="CG418" s="98">
        <v>6.9278453000000013</v>
      </c>
      <c r="CH418" s="97">
        <v>68.506933959999998</v>
      </c>
      <c r="CI418" s="97">
        <v>-148.78436868000003</v>
      </c>
      <c r="CJ418" s="97">
        <v>-82.700609240000006</v>
      </c>
      <c r="CK418" s="98">
        <v>20.716924469999995</v>
      </c>
      <c r="CL418" s="96">
        <v>258.94072348000003</v>
      </c>
      <c r="CM418" s="97">
        <v>-26.398201139999998</v>
      </c>
      <c r="CN418" s="97">
        <v>-49.828182649999974</v>
      </c>
      <c r="CO418" s="97">
        <v>-142.26375881999999</v>
      </c>
      <c r="CP418" s="96">
        <v>359.86698240999999</v>
      </c>
      <c r="CQ418" s="97">
        <v>-469.01656894000001</v>
      </c>
      <c r="CR418" s="97">
        <v>-49.285415650000004</v>
      </c>
      <c r="CS418" s="98">
        <v>-706.26340244000005</v>
      </c>
      <c r="CT418" s="96">
        <v>-83.075861000000003</v>
      </c>
      <c r="CU418" s="97">
        <v>-186.47851400000002</v>
      </c>
      <c r="CV418" s="97">
        <v>-387.79465299999998</v>
      </c>
      <c r="CW418" s="98">
        <v>-111.90901299999997</v>
      </c>
      <c r="CX418" s="96">
        <v>-627.37435899999991</v>
      </c>
      <c r="CY418" s="97">
        <v>-241.79197696999998</v>
      </c>
      <c r="CZ418" s="97">
        <v>-543.78983737999999</v>
      </c>
      <c r="DA418" s="98">
        <v>-157.34617633000005</v>
      </c>
      <c r="DB418" s="96">
        <v>-66.414701400000013</v>
      </c>
      <c r="DC418" s="97">
        <v>-575.31286924000005</v>
      </c>
      <c r="DD418" s="97">
        <v>0.20734721999999906</v>
      </c>
      <c r="DE418" s="98">
        <v>-69.291871819999997</v>
      </c>
      <c r="DF418" s="96">
        <v>-45.084431870000003</v>
      </c>
      <c r="DG418" s="97">
        <v>264.56119811000002</v>
      </c>
      <c r="DH418" s="97">
        <v>27.759434089999996</v>
      </c>
      <c r="DI418" s="98">
        <v>-111.53137004999999</v>
      </c>
      <c r="DJ418" s="96">
        <v>68.23247065000001</v>
      </c>
      <c r="DK418" s="97">
        <v>153.90903098999996</v>
      </c>
      <c r="DL418" s="97">
        <v>157.60011299000001</v>
      </c>
      <c r="DM418" s="98">
        <v>-196.85491553</v>
      </c>
      <c r="DN418" s="96">
        <v>508.30476597000001</v>
      </c>
      <c r="DO418" s="97">
        <v>206.40534944999999</v>
      </c>
      <c r="DP418" s="97">
        <v>492.51030900000001</v>
      </c>
      <c r="DQ418" s="98">
        <v>-12.254141629999998</v>
      </c>
      <c r="DR418" s="96">
        <v>469.94947507000001</v>
      </c>
    </row>
    <row r="419" spans="1:122" s="10" customFormat="1" ht="13.2" customHeight="1" x14ac:dyDescent="0.3">
      <c r="A419" s="172" t="s">
        <v>93</v>
      </c>
      <c r="B419" s="158">
        <v>3227.1369999999997</v>
      </c>
      <c r="C419" s="112">
        <v>1478.518</v>
      </c>
      <c r="D419" s="112">
        <v>-162.72899999999998</v>
      </c>
      <c r="E419" s="113">
        <v>1886.4579999999999</v>
      </c>
      <c r="F419" s="112">
        <v>1456.7059999999988</v>
      </c>
      <c r="G419" s="112">
        <v>845.48500000000195</v>
      </c>
      <c r="H419" s="112">
        <v>309.66200000000163</v>
      </c>
      <c r="I419" s="113">
        <v>1.042999999993981</v>
      </c>
      <c r="J419" s="111">
        <v>250.94619756353794</v>
      </c>
      <c r="K419" s="112">
        <v>357.29944396874515</v>
      </c>
      <c r="L419" s="112">
        <v>330.7859491646235</v>
      </c>
      <c r="M419" s="113">
        <v>566.77400002560557</v>
      </c>
      <c r="N419" s="111">
        <v>578.76870425000016</v>
      </c>
      <c r="O419" s="112">
        <v>630.65891364800086</v>
      </c>
      <c r="P419" s="112">
        <v>966.3900397017477</v>
      </c>
      <c r="Q419" s="113">
        <v>802.33506217999889</v>
      </c>
      <c r="R419" s="111">
        <v>-17.890193069948111</v>
      </c>
      <c r="S419" s="112">
        <v>316.61173310216788</v>
      </c>
      <c r="T419" s="112">
        <v>249.37976367188139</v>
      </c>
      <c r="U419" s="113">
        <v>269.12279657216231</v>
      </c>
      <c r="V419" s="111">
        <v>264.14400000000001</v>
      </c>
      <c r="W419" s="112">
        <v>270.76800000000003</v>
      </c>
      <c r="X419" s="112">
        <v>265.005</v>
      </c>
      <c r="Y419" s="113">
        <v>133.572</v>
      </c>
      <c r="Z419" s="111">
        <v>-17.072678932856306</v>
      </c>
      <c r="AA419" s="112">
        <v>-32.242000000000004</v>
      </c>
      <c r="AB419" s="112">
        <v>87.635000000000005</v>
      </c>
      <c r="AC419" s="113">
        <v>-2503.6819999999998</v>
      </c>
      <c r="AD419" s="111">
        <v>-2.3270000000000008</v>
      </c>
      <c r="AE419" s="112">
        <v>4.1670000000000016</v>
      </c>
      <c r="AF419" s="112">
        <v>120.57299999999999</v>
      </c>
      <c r="AG419" s="113">
        <v>49.518999999999998</v>
      </c>
      <c r="AH419" s="111">
        <v>173.887</v>
      </c>
      <c r="AI419" s="112">
        <v>-9.6300000000000026</v>
      </c>
      <c r="AJ419" s="112">
        <v>43.72</v>
      </c>
      <c r="AK419" s="113">
        <v>154.76399999999998</v>
      </c>
      <c r="AL419" s="111">
        <v>106.053</v>
      </c>
      <c r="AM419" s="112">
        <v>-68.040999999999997</v>
      </c>
      <c r="AN419" s="112">
        <v>-67.948000000000008</v>
      </c>
      <c r="AO419" s="113">
        <v>-42.620999999999995</v>
      </c>
      <c r="AP419" s="111">
        <v>13.593999999999998</v>
      </c>
      <c r="AQ419" s="112">
        <v>64.02000000000001</v>
      </c>
      <c r="AR419" s="112">
        <v>-1.5030000000000001</v>
      </c>
      <c r="AS419" s="113">
        <v>188.57999999999998</v>
      </c>
      <c r="AT419" s="111">
        <v>303.01599999999996</v>
      </c>
      <c r="AU419" s="112">
        <v>-54.832999999999998</v>
      </c>
      <c r="AV419" s="112">
        <v>-85.790999999999997</v>
      </c>
      <c r="AW419" s="113">
        <v>495.38600000000002</v>
      </c>
      <c r="AX419" s="111">
        <v>471.87700000000001</v>
      </c>
      <c r="AY419" s="112">
        <v>-46.982999999999997</v>
      </c>
      <c r="AZ419" s="112">
        <v>-173.68200000000002</v>
      </c>
      <c r="BA419" s="113">
        <v>415.03800000000001</v>
      </c>
      <c r="BB419" s="111">
        <v>159.82600000000008</v>
      </c>
      <c r="BC419" s="112">
        <v>-400.92</v>
      </c>
      <c r="BD419" s="112">
        <v>-400.61599999999999</v>
      </c>
      <c r="BE419" s="113">
        <v>-1139.135</v>
      </c>
      <c r="BF419" s="111">
        <v>45.152799999999957</v>
      </c>
      <c r="BG419" s="112">
        <v>-63.253999999999962</v>
      </c>
      <c r="BH419" s="112">
        <v>104.26799999999996</v>
      </c>
      <c r="BI419" s="113">
        <v>25.428099999999986</v>
      </c>
      <c r="BJ419" s="111">
        <v>-83.843178980000005</v>
      </c>
      <c r="BK419" s="112">
        <v>-131.66372411</v>
      </c>
      <c r="BL419" s="112">
        <v>-70.256430359999996</v>
      </c>
      <c r="BM419" s="113">
        <v>-147.11237273</v>
      </c>
      <c r="BN419" s="111">
        <v>-135.81379733</v>
      </c>
      <c r="BO419" s="112">
        <v>-59.706050079999997</v>
      </c>
      <c r="BP419" s="112">
        <v>-227.63879458</v>
      </c>
      <c r="BQ419" s="113">
        <v>-61.307375589999999</v>
      </c>
      <c r="BR419" s="111">
        <v>-200.12101062999997</v>
      </c>
      <c r="BS419" s="112">
        <v>13.930043550000001</v>
      </c>
      <c r="BT419" s="112">
        <v>6.7666117800000034</v>
      </c>
      <c r="BU419" s="113">
        <v>-224.26108146999999</v>
      </c>
      <c r="BV419" s="111">
        <v>-217.46939041000002</v>
      </c>
      <c r="BW419" s="112">
        <v>-133.12609066000002</v>
      </c>
      <c r="BX419" s="112">
        <v>6.6395153700000122</v>
      </c>
      <c r="BY419" s="113">
        <v>-98.334138949999996</v>
      </c>
      <c r="BZ419" s="111">
        <v>-8.0542996699999989</v>
      </c>
      <c r="CA419" s="112">
        <v>201.76188667999998</v>
      </c>
      <c r="CB419" s="112">
        <v>113.62571292</v>
      </c>
      <c r="CC419" s="113">
        <v>57.139616489999995</v>
      </c>
      <c r="CD419" s="111">
        <v>124.47155529000001</v>
      </c>
      <c r="CE419" s="112">
        <v>74.444653909999971</v>
      </c>
      <c r="CF419" s="112">
        <v>-149.90172473000001</v>
      </c>
      <c r="CG419" s="113">
        <v>6.9278453000000013</v>
      </c>
      <c r="CH419" s="112">
        <v>68.506933959999998</v>
      </c>
      <c r="CI419" s="112">
        <v>-148.78436868000003</v>
      </c>
      <c r="CJ419" s="112">
        <v>-82.700609240000006</v>
      </c>
      <c r="CK419" s="113">
        <v>20.716924469999995</v>
      </c>
      <c r="CL419" s="111">
        <v>258.94072348000003</v>
      </c>
      <c r="CM419" s="112">
        <v>-26.398201139999998</v>
      </c>
      <c r="CN419" s="112">
        <v>-49.828182649999974</v>
      </c>
      <c r="CO419" s="112">
        <v>-142.26375881999999</v>
      </c>
      <c r="CP419" s="111">
        <v>359.86698240999999</v>
      </c>
      <c r="CQ419" s="112">
        <v>-469.01656894000001</v>
      </c>
      <c r="CR419" s="112">
        <v>-49.285415650000004</v>
      </c>
      <c r="CS419" s="113">
        <v>-706.26340244000005</v>
      </c>
      <c r="CT419" s="111">
        <v>-83.075861000000003</v>
      </c>
      <c r="CU419" s="112">
        <v>-186.47851400000002</v>
      </c>
      <c r="CV419" s="112">
        <v>-387.79465299999998</v>
      </c>
      <c r="CW419" s="113">
        <v>-111.90901299999997</v>
      </c>
      <c r="CX419" s="111">
        <v>-627.37435899999991</v>
      </c>
      <c r="CY419" s="112">
        <v>-241.79197696999998</v>
      </c>
      <c r="CZ419" s="112">
        <v>-543.78983737999999</v>
      </c>
      <c r="DA419" s="113">
        <v>-157.34617633000005</v>
      </c>
      <c r="DB419" s="111">
        <v>-66.414701400000013</v>
      </c>
      <c r="DC419" s="112">
        <v>-575.31286924000005</v>
      </c>
      <c r="DD419" s="112">
        <v>0.20734721999999906</v>
      </c>
      <c r="DE419" s="113">
        <v>-69.291871819999997</v>
      </c>
      <c r="DF419" s="111">
        <v>-45.084431870000003</v>
      </c>
      <c r="DG419" s="112">
        <v>264.56119811000002</v>
      </c>
      <c r="DH419" s="112">
        <v>27.759434089999996</v>
      </c>
      <c r="DI419" s="113">
        <v>-111.53137004999999</v>
      </c>
      <c r="DJ419" s="111">
        <v>68.23247065000001</v>
      </c>
      <c r="DK419" s="112">
        <v>153.90903098999996</v>
      </c>
      <c r="DL419" s="112">
        <v>157.60011299000001</v>
      </c>
      <c r="DM419" s="113">
        <v>-196.85491553</v>
      </c>
      <c r="DN419" s="111">
        <v>508.30476597000001</v>
      </c>
      <c r="DO419" s="112">
        <v>206.40534944999999</v>
      </c>
      <c r="DP419" s="112">
        <v>492.51030900000001</v>
      </c>
      <c r="DQ419" s="113">
        <v>-12.254141629999998</v>
      </c>
      <c r="DR419" s="111">
        <v>469.94947507000001</v>
      </c>
    </row>
    <row r="420" spans="1:122" s="10" customFormat="1" ht="13.2" customHeight="1" x14ac:dyDescent="0.3">
      <c r="A420" s="80" t="s">
        <v>80</v>
      </c>
      <c r="B420" s="152">
        <v>-236.721</v>
      </c>
      <c r="C420" s="94">
        <v>-229.376</v>
      </c>
      <c r="D420" s="94">
        <v>768.75900000000001</v>
      </c>
      <c r="E420" s="95">
        <v>-239.143</v>
      </c>
      <c r="F420" s="94">
        <v>25.646000000001166</v>
      </c>
      <c r="G420" s="94">
        <v>17.267999999998136</v>
      </c>
      <c r="H420" s="94">
        <v>26.705999999998369</v>
      </c>
      <c r="I420" s="95">
        <v>37.20600000000605</v>
      </c>
      <c r="J420" s="93">
        <v>23.557002436463193</v>
      </c>
      <c r="K420" s="94">
        <v>63.726556031255519</v>
      </c>
      <c r="L420" s="94">
        <v>71.463050835376492</v>
      </c>
      <c r="M420" s="95">
        <v>19.617999974394916</v>
      </c>
      <c r="N420" s="93">
        <v>30.654</v>
      </c>
      <c r="O420" s="94">
        <v>48.331999999999994</v>
      </c>
      <c r="P420" s="94">
        <v>101.05500000000001</v>
      </c>
      <c r="Q420" s="95">
        <v>83.465999999999994</v>
      </c>
      <c r="R420" s="93">
        <v>255.12219306994811</v>
      </c>
      <c r="S420" s="94">
        <v>-52.25473310216784</v>
      </c>
      <c r="T420" s="94">
        <v>60.070236328118597</v>
      </c>
      <c r="U420" s="95">
        <v>1879.8122034278379</v>
      </c>
      <c r="V420" s="93">
        <v>39.725999999999999</v>
      </c>
      <c r="W420" s="94">
        <v>51.427999999999997</v>
      </c>
      <c r="X420" s="94">
        <v>105.161</v>
      </c>
      <c r="Y420" s="95">
        <v>32.573999999999998</v>
      </c>
      <c r="Z420" s="93">
        <v>161.81267893285633</v>
      </c>
      <c r="AA420" s="94">
        <v>53.864999999999995</v>
      </c>
      <c r="AB420" s="94">
        <v>38.398000000000003</v>
      </c>
      <c r="AC420" s="95">
        <v>2542.15</v>
      </c>
      <c r="AD420" s="93">
        <v>12.058</v>
      </c>
      <c r="AE420" s="94">
        <v>19.773</v>
      </c>
      <c r="AF420" s="94">
        <v>57.126000000000005</v>
      </c>
      <c r="AG420" s="95">
        <v>46.137</v>
      </c>
      <c r="AH420" s="93">
        <v>29.881999999999998</v>
      </c>
      <c r="AI420" s="94">
        <v>26.013000000000002</v>
      </c>
      <c r="AJ420" s="94">
        <v>19.597000000000001</v>
      </c>
      <c r="AK420" s="95">
        <v>43.108000000000004</v>
      </c>
      <c r="AL420" s="93">
        <v>72.759000000000015</v>
      </c>
      <c r="AM420" s="94">
        <v>59.867000000000004</v>
      </c>
      <c r="AN420" s="94">
        <v>62.292999999999999</v>
      </c>
      <c r="AO420" s="95">
        <v>27.33</v>
      </c>
      <c r="AP420" s="93">
        <v>13.741</v>
      </c>
      <c r="AQ420" s="94">
        <v>32.201999999999998</v>
      </c>
      <c r="AR420" s="94">
        <v>89.78</v>
      </c>
      <c r="AS420" s="95">
        <v>40.838000000000001</v>
      </c>
      <c r="AT420" s="93">
        <v>106.75700000000001</v>
      </c>
      <c r="AU420" s="94">
        <v>88.218999999999994</v>
      </c>
      <c r="AV420" s="94">
        <v>244.82399999999998</v>
      </c>
      <c r="AW420" s="95">
        <v>190.78399999999999</v>
      </c>
      <c r="AX420" s="93">
        <v>272.17700000000002</v>
      </c>
      <c r="AY420" s="94">
        <v>484.64299999999997</v>
      </c>
      <c r="AZ420" s="94">
        <v>1049.673</v>
      </c>
      <c r="BA420" s="95">
        <v>863.85500000000002</v>
      </c>
      <c r="BB420" s="93">
        <v>1310.712</v>
      </c>
      <c r="BC420" s="94">
        <v>1174.625</v>
      </c>
      <c r="BD420" s="94">
        <v>819.67100000000005</v>
      </c>
      <c r="BE420" s="95">
        <v>1615.9209999999998</v>
      </c>
      <c r="BF420" s="93">
        <v>795.94200000000001</v>
      </c>
      <c r="BG420" s="94">
        <v>497.00580000000002</v>
      </c>
      <c r="BH420" s="94">
        <v>506.14290000000005</v>
      </c>
      <c r="BI420" s="95">
        <v>339.21480000000003</v>
      </c>
      <c r="BJ420" s="93">
        <v>0</v>
      </c>
      <c r="BK420" s="94">
        <v>0</v>
      </c>
      <c r="BL420" s="94">
        <v>0</v>
      </c>
      <c r="BM420" s="95">
        <v>0</v>
      </c>
      <c r="BN420" s="93">
        <v>0</v>
      </c>
      <c r="BO420" s="94">
        <v>0</v>
      </c>
      <c r="BP420" s="94">
        <v>0</v>
      </c>
      <c r="BQ420" s="95">
        <v>0</v>
      </c>
      <c r="BR420" s="93">
        <v>0</v>
      </c>
      <c r="BS420" s="94">
        <v>0</v>
      </c>
      <c r="BT420" s="94">
        <v>0</v>
      </c>
      <c r="BU420" s="95">
        <v>0</v>
      </c>
      <c r="BV420" s="93">
        <v>0</v>
      </c>
      <c r="BW420" s="94">
        <v>0</v>
      </c>
      <c r="BX420" s="94">
        <v>0</v>
      </c>
      <c r="BY420" s="95">
        <v>0</v>
      </c>
      <c r="BZ420" s="93">
        <v>0</v>
      </c>
      <c r="CA420" s="94">
        <v>0</v>
      </c>
      <c r="CB420" s="94">
        <v>0</v>
      </c>
      <c r="CC420" s="95">
        <v>0</v>
      </c>
      <c r="CD420" s="93">
        <v>0</v>
      </c>
      <c r="CE420" s="94">
        <v>0</v>
      </c>
      <c r="CF420" s="94">
        <v>0</v>
      </c>
      <c r="CG420" s="95">
        <v>0</v>
      </c>
      <c r="CH420" s="94">
        <v>0</v>
      </c>
      <c r="CI420" s="94">
        <v>0</v>
      </c>
      <c r="CJ420" s="94">
        <v>0</v>
      </c>
      <c r="CK420" s="95">
        <v>0</v>
      </c>
      <c r="CL420" s="93">
        <v>0</v>
      </c>
      <c r="CM420" s="94">
        <v>0</v>
      </c>
      <c r="CN420" s="94">
        <v>0</v>
      </c>
      <c r="CO420" s="94">
        <v>0</v>
      </c>
      <c r="CP420" s="93">
        <v>0</v>
      </c>
      <c r="CQ420" s="94">
        <v>0</v>
      </c>
      <c r="CR420" s="94">
        <v>0</v>
      </c>
      <c r="CS420" s="95">
        <v>0</v>
      </c>
      <c r="CT420" s="93">
        <v>0</v>
      </c>
      <c r="CU420" s="94">
        <v>0</v>
      </c>
      <c r="CV420" s="94">
        <v>0</v>
      </c>
      <c r="CW420" s="95">
        <v>0</v>
      </c>
      <c r="CX420" s="93">
        <v>0</v>
      </c>
      <c r="CY420" s="94">
        <v>0</v>
      </c>
      <c r="CZ420" s="94">
        <v>0</v>
      </c>
      <c r="DA420" s="95">
        <v>0</v>
      </c>
      <c r="DB420" s="93">
        <v>0</v>
      </c>
      <c r="DC420" s="94">
        <v>0</v>
      </c>
      <c r="DD420" s="94">
        <v>0</v>
      </c>
      <c r="DE420" s="95">
        <v>0</v>
      </c>
      <c r="DF420" s="93">
        <v>0</v>
      </c>
      <c r="DG420" s="94">
        <v>0</v>
      </c>
      <c r="DH420" s="94">
        <v>0</v>
      </c>
      <c r="DI420" s="95">
        <v>0</v>
      </c>
      <c r="DJ420" s="93">
        <v>0</v>
      </c>
      <c r="DK420" s="94">
        <v>0</v>
      </c>
      <c r="DL420" s="94">
        <v>0</v>
      </c>
      <c r="DM420" s="95">
        <v>0</v>
      </c>
      <c r="DN420" s="93">
        <v>0</v>
      </c>
      <c r="DO420" s="94">
        <v>0</v>
      </c>
      <c r="DP420" s="94">
        <v>0</v>
      </c>
      <c r="DQ420" s="95">
        <v>0</v>
      </c>
      <c r="DR420" s="93">
        <v>0</v>
      </c>
    </row>
    <row r="421" spans="1:122" s="10" customFormat="1" ht="13.2" customHeight="1" x14ac:dyDescent="0.3">
      <c r="A421" s="80" t="s">
        <v>81</v>
      </c>
      <c r="B421" s="152">
        <v>2990.4160000000002</v>
      </c>
      <c r="C421" s="94">
        <v>1249.1420000000001</v>
      </c>
      <c r="D421" s="94">
        <v>606.03</v>
      </c>
      <c r="E421" s="95">
        <v>1647.3150000000001</v>
      </c>
      <c r="F421" s="94">
        <v>1482.3520000000001</v>
      </c>
      <c r="G421" s="94">
        <v>862.75299999999993</v>
      </c>
      <c r="H421" s="94">
        <v>336.36799999999999</v>
      </c>
      <c r="I421" s="95">
        <v>38.249000000000009</v>
      </c>
      <c r="J421" s="93">
        <v>274.50320000000113</v>
      </c>
      <c r="K421" s="94">
        <v>421.02600000000069</v>
      </c>
      <c r="L421" s="94">
        <v>402.24900000000002</v>
      </c>
      <c r="M421" s="95">
        <v>586.39200000000051</v>
      </c>
      <c r="N421" s="93">
        <v>609.42270425000015</v>
      </c>
      <c r="O421" s="94">
        <v>678.99091364800097</v>
      </c>
      <c r="P421" s="94">
        <v>1067.4450397017476</v>
      </c>
      <c r="Q421" s="95">
        <v>885.80106217999901</v>
      </c>
      <c r="R421" s="93">
        <v>237.232</v>
      </c>
      <c r="S421" s="94">
        <v>264.35700000000003</v>
      </c>
      <c r="T421" s="94">
        <v>309.45</v>
      </c>
      <c r="U421" s="95">
        <v>2148.9349999999999</v>
      </c>
      <c r="V421" s="93">
        <v>303.87</v>
      </c>
      <c r="W421" s="94">
        <v>322.19600000000003</v>
      </c>
      <c r="X421" s="94">
        <v>370.166</v>
      </c>
      <c r="Y421" s="95">
        <v>166.14599999999999</v>
      </c>
      <c r="Z421" s="93">
        <v>144.74</v>
      </c>
      <c r="AA421" s="94">
        <v>21.623000000000005</v>
      </c>
      <c r="AB421" s="94">
        <v>126.033</v>
      </c>
      <c r="AC421" s="95">
        <v>38.468000000000004</v>
      </c>
      <c r="AD421" s="93">
        <v>9.7310000000000016</v>
      </c>
      <c r="AE421" s="94">
        <v>23.939999999999994</v>
      </c>
      <c r="AF421" s="94">
        <v>177.69900000000001</v>
      </c>
      <c r="AG421" s="95">
        <v>95.656000000000006</v>
      </c>
      <c r="AH421" s="93">
        <v>203.76900000000001</v>
      </c>
      <c r="AI421" s="94">
        <v>16.382999999999996</v>
      </c>
      <c r="AJ421" s="94">
        <v>63.316999999999993</v>
      </c>
      <c r="AK421" s="95">
        <v>197.87200000000001</v>
      </c>
      <c r="AL421" s="93">
        <v>178.81200000000001</v>
      </c>
      <c r="AM421" s="94">
        <v>-8.1739999999999995</v>
      </c>
      <c r="AN421" s="94">
        <v>-5.6550000000000011</v>
      </c>
      <c r="AO421" s="95">
        <v>-15.290999999999997</v>
      </c>
      <c r="AP421" s="93">
        <v>27.334999999999997</v>
      </c>
      <c r="AQ421" s="94">
        <v>96.222000000000008</v>
      </c>
      <c r="AR421" s="94">
        <v>88.277000000000001</v>
      </c>
      <c r="AS421" s="95">
        <v>229.41800000000001</v>
      </c>
      <c r="AT421" s="93">
        <v>409.77300000000002</v>
      </c>
      <c r="AU421" s="94">
        <v>33.386000000000003</v>
      </c>
      <c r="AV421" s="94">
        <v>159.03300000000002</v>
      </c>
      <c r="AW421" s="95">
        <v>686.17</v>
      </c>
      <c r="AX421" s="93">
        <v>744.05399999999997</v>
      </c>
      <c r="AY421" s="94">
        <v>437.65999999999997</v>
      </c>
      <c r="AZ421" s="94">
        <v>875.99099999999999</v>
      </c>
      <c r="BA421" s="95">
        <v>1278.893</v>
      </c>
      <c r="BB421" s="93">
        <v>1470.538</v>
      </c>
      <c r="BC421" s="94">
        <v>773.70499999999993</v>
      </c>
      <c r="BD421" s="94">
        <v>419.05500000000001</v>
      </c>
      <c r="BE421" s="95">
        <v>476.78600000000006</v>
      </c>
      <c r="BF421" s="93">
        <v>841.09479999999985</v>
      </c>
      <c r="BG421" s="94">
        <v>433.7518</v>
      </c>
      <c r="BH421" s="94">
        <v>610.41089999999986</v>
      </c>
      <c r="BI421" s="95">
        <v>364.6429</v>
      </c>
      <c r="BJ421" s="93">
        <v>-83.843178980000005</v>
      </c>
      <c r="BK421" s="94">
        <v>-131.66372411</v>
      </c>
      <c r="BL421" s="94">
        <v>-70.256430359999996</v>
      </c>
      <c r="BM421" s="95">
        <v>-147.11237273</v>
      </c>
      <c r="BN421" s="93">
        <v>-135.81379733</v>
      </c>
      <c r="BO421" s="94">
        <v>-59.706050079999997</v>
      </c>
      <c r="BP421" s="94">
        <v>-227.63879458</v>
      </c>
      <c r="BQ421" s="95">
        <v>-61.307375589999999</v>
      </c>
      <c r="BR421" s="93">
        <v>-200.12101062999997</v>
      </c>
      <c r="BS421" s="94">
        <v>13.930043550000001</v>
      </c>
      <c r="BT421" s="94">
        <v>6.7666117800000034</v>
      </c>
      <c r="BU421" s="95">
        <v>-224.26108146999999</v>
      </c>
      <c r="BV421" s="93">
        <v>-217.46939041000002</v>
      </c>
      <c r="BW421" s="94">
        <v>-133.12609066000002</v>
      </c>
      <c r="BX421" s="94">
        <v>6.6395153700000122</v>
      </c>
      <c r="BY421" s="95">
        <v>-98.334138949999996</v>
      </c>
      <c r="BZ421" s="93">
        <v>-8.0542996699999989</v>
      </c>
      <c r="CA421" s="94">
        <v>201.76188667999998</v>
      </c>
      <c r="CB421" s="94">
        <v>113.62571292</v>
      </c>
      <c r="CC421" s="95">
        <v>57.139616489999995</v>
      </c>
      <c r="CD421" s="93">
        <v>124.47155529000001</v>
      </c>
      <c r="CE421" s="94">
        <v>74.444653909999971</v>
      </c>
      <c r="CF421" s="94">
        <v>-149.90172473000001</v>
      </c>
      <c r="CG421" s="95">
        <v>6.9278453000000013</v>
      </c>
      <c r="CH421" s="94">
        <v>68.506933959999998</v>
      </c>
      <c r="CI421" s="94">
        <v>-148.78436868000003</v>
      </c>
      <c r="CJ421" s="94">
        <v>-82.700609240000006</v>
      </c>
      <c r="CK421" s="95">
        <v>20.716924469999995</v>
      </c>
      <c r="CL421" s="93">
        <v>258.94072348000003</v>
      </c>
      <c r="CM421" s="94">
        <v>-26.398201139999998</v>
      </c>
      <c r="CN421" s="94">
        <v>-49.828182649999974</v>
      </c>
      <c r="CO421" s="94">
        <v>-142.26375881999999</v>
      </c>
      <c r="CP421" s="93">
        <v>359.86698240999999</v>
      </c>
      <c r="CQ421" s="94">
        <v>-469.01656894000001</v>
      </c>
      <c r="CR421" s="94">
        <v>-49.285415650000004</v>
      </c>
      <c r="CS421" s="95">
        <v>-706.26340244000005</v>
      </c>
      <c r="CT421" s="93">
        <v>-83.075861000000003</v>
      </c>
      <c r="CU421" s="94">
        <v>-186.47851400000002</v>
      </c>
      <c r="CV421" s="94">
        <v>-387.79465299999998</v>
      </c>
      <c r="CW421" s="95">
        <v>-111.90901299999997</v>
      </c>
      <c r="CX421" s="93">
        <v>-627.37435899999991</v>
      </c>
      <c r="CY421" s="94">
        <v>-241.79197696999998</v>
      </c>
      <c r="CZ421" s="94">
        <v>-543.78983737999999</v>
      </c>
      <c r="DA421" s="95">
        <v>-157.34617633000005</v>
      </c>
      <c r="DB421" s="93">
        <v>-66.414701400000013</v>
      </c>
      <c r="DC421" s="94">
        <v>-575.31286924000005</v>
      </c>
      <c r="DD421" s="94">
        <v>0.20734721999999906</v>
      </c>
      <c r="DE421" s="95">
        <v>-69.291871819999997</v>
      </c>
      <c r="DF421" s="93">
        <v>-45.084431870000003</v>
      </c>
      <c r="DG421" s="94">
        <v>264.56119811000002</v>
      </c>
      <c r="DH421" s="94">
        <v>27.759434089999996</v>
      </c>
      <c r="DI421" s="95">
        <v>-111.53137004999999</v>
      </c>
      <c r="DJ421" s="93">
        <v>68.23247065000001</v>
      </c>
      <c r="DK421" s="94">
        <v>153.90903098999996</v>
      </c>
      <c r="DL421" s="94">
        <v>157.60011299000001</v>
      </c>
      <c r="DM421" s="95">
        <v>-196.85491553</v>
      </c>
      <c r="DN421" s="93">
        <v>508.30476597000001</v>
      </c>
      <c r="DO421" s="94">
        <v>206.40534944999999</v>
      </c>
      <c r="DP421" s="94">
        <v>492.51030900000001</v>
      </c>
      <c r="DQ421" s="95">
        <v>-12.254141629999998</v>
      </c>
      <c r="DR421" s="93">
        <v>469.94947507000001</v>
      </c>
    </row>
    <row r="422" spans="1:122" s="10" customFormat="1" ht="13.2" customHeight="1" x14ac:dyDescent="0.3">
      <c r="A422" s="175" t="s">
        <v>0</v>
      </c>
      <c r="B422" s="151"/>
      <c r="C422" s="91"/>
      <c r="D422" s="91"/>
      <c r="E422" s="92"/>
      <c r="F422" s="91"/>
      <c r="G422" s="91"/>
      <c r="H422" s="91"/>
      <c r="I422" s="92"/>
      <c r="J422" s="90"/>
      <c r="K422" s="91"/>
      <c r="L422" s="91"/>
      <c r="M422" s="92"/>
      <c r="N422" s="90"/>
      <c r="O422" s="91"/>
      <c r="P422" s="91"/>
      <c r="Q422" s="92"/>
      <c r="R422" s="90"/>
      <c r="S422" s="91"/>
      <c r="T422" s="91"/>
      <c r="U422" s="92"/>
      <c r="V422" s="90"/>
      <c r="W422" s="91"/>
      <c r="X422" s="91"/>
      <c r="Y422" s="92"/>
      <c r="Z422" s="90"/>
      <c r="AA422" s="91"/>
      <c r="AB422" s="91"/>
      <c r="AC422" s="92"/>
      <c r="AD422" s="90"/>
      <c r="AE422" s="91"/>
      <c r="AF422" s="91"/>
      <c r="AG422" s="92"/>
      <c r="AH422" s="90"/>
      <c r="AI422" s="91"/>
      <c r="AJ422" s="91"/>
      <c r="AK422" s="92"/>
      <c r="AL422" s="90"/>
      <c r="AM422" s="91"/>
      <c r="AN422" s="91"/>
      <c r="AO422" s="92"/>
      <c r="AP422" s="90"/>
      <c r="AQ422" s="91"/>
      <c r="AR422" s="91"/>
      <c r="AS422" s="92"/>
      <c r="AT422" s="90"/>
      <c r="AU422" s="91"/>
      <c r="AV422" s="91"/>
      <c r="AW422" s="92"/>
      <c r="AX422" s="90"/>
      <c r="AY422" s="91"/>
      <c r="AZ422" s="91"/>
      <c r="BA422" s="92"/>
      <c r="BB422" s="90"/>
      <c r="BC422" s="91"/>
      <c r="BD422" s="91"/>
      <c r="BE422" s="92"/>
      <c r="BF422" s="90"/>
      <c r="BG422" s="91"/>
      <c r="BH422" s="91"/>
      <c r="BI422" s="92"/>
      <c r="BJ422" s="90"/>
      <c r="BK422" s="91"/>
      <c r="BL422" s="91"/>
      <c r="BM422" s="92"/>
      <c r="BN422" s="90"/>
      <c r="BO422" s="91"/>
      <c r="BP422" s="91"/>
      <c r="BQ422" s="92"/>
      <c r="BR422" s="90"/>
      <c r="BS422" s="91"/>
      <c r="BT422" s="91"/>
      <c r="BU422" s="92"/>
      <c r="BV422" s="90"/>
      <c r="BW422" s="91"/>
      <c r="BX422" s="91"/>
      <c r="BY422" s="92"/>
      <c r="BZ422" s="90"/>
      <c r="CA422" s="91"/>
      <c r="CB422" s="91"/>
      <c r="CC422" s="92"/>
      <c r="CD422" s="90"/>
      <c r="CE422" s="91"/>
      <c r="CF422" s="91"/>
      <c r="CG422" s="92"/>
      <c r="CH422" s="91"/>
      <c r="CI422" s="91"/>
      <c r="CJ422" s="91"/>
      <c r="CK422" s="92"/>
      <c r="CL422" s="90"/>
      <c r="CM422" s="91"/>
      <c r="CN422" s="91"/>
      <c r="CO422" s="91"/>
      <c r="CP422" s="90"/>
      <c r="CQ422" s="91"/>
      <c r="CR422" s="91"/>
      <c r="CS422" s="92"/>
      <c r="CT422" s="90"/>
      <c r="CU422" s="91"/>
      <c r="CV422" s="91"/>
      <c r="CW422" s="92"/>
      <c r="CX422" s="90"/>
      <c r="CY422" s="91"/>
      <c r="CZ422" s="91"/>
      <c r="DA422" s="92"/>
      <c r="DB422" s="90"/>
      <c r="DC422" s="91"/>
      <c r="DD422" s="91"/>
      <c r="DE422" s="92"/>
      <c r="DF422" s="90"/>
      <c r="DG422" s="91"/>
      <c r="DH422" s="91"/>
      <c r="DI422" s="92"/>
      <c r="DJ422" s="90"/>
      <c r="DK422" s="91"/>
      <c r="DL422" s="91"/>
      <c r="DM422" s="92"/>
      <c r="DN422" s="90"/>
      <c r="DO422" s="91"/>
      <c r="DP422" s="91"/>
      <c r="DQ422" s="92"/>
      <c r="DR422" s="90"/>
    </row>
    <row r="423" spans="1:122" s="10" customFormat="1" ht="13.2" customHeight="1" x14ac:dyDescent="0.3">
      <c r="A423" s="172" t="s">
        <v>94</v>
      </c>
      <c r="B423" s="153">
        <v>-316.161</v>
      </c>
      <c r="C423" s="97">
        <v>-10.5</v>
      </c>
      <c r="D423" s="97">
        <v>-241.70000000000002</v>
      </c>
      <c r="E423" s="98">
        <v>57.099999999999994</v>
      </c>
      <c r="F423" s="97">
        <v>-331.38299999999998</v>
      </c>
      <c r="G423" s="97">
        <v>6.035999999999996</v>
      </c>
      <c r="H423" s="97">
        <v>-13.894000000000002</v>
      </c>
      <c r="I423" s="98">
        <v>60.095000000000006</v>
      </c>
      <c r="J423" s="96">
        <v>-20.362000000000013</v>
      </c>
      <c r="K423" s="97">
        <v>-38.955999999999996</v>
      </c>
      <c r="L423" s="97">
        <v>-2.0299999999999994</v>
      </c>
      <c r="M423" s="98">
        <v>34.622</v>
      </c>
      <c r="N423" s="96">
        <v>9.4069999999999929</v>
      </c>
      <c r="O423" s="97">
        <v>-40.067203799999994</v>
      </c>
      <c r="P423" s="97">
        <v>11.951103799999999</v>
      </c>
      <c r="Q423" s="98">
        <v>19.821432000000005</v>
      </c>
      <c r="R423" s="96">
        <v>-17.905999999999992</v>
      </c>
      <c r="S423" s="97">
        <v>-14.85</v>
      </c>
      <c r="T423" s="97">
        <v>6.8649999999999984</v>
      </c>
      <c r="U423" s="98">
        <v>-5.9769999999999968</v>
      </c>
      <c r="V423" s="96">
        <v>-1.2169999999999999</v>
      </c>
      <c r="W423" s="97">
        <v>0.14212200000000069</v>
      </c>
      <c r="X423" s="97">
        <v>5.6068780000000018</v>
      </c>
      <c r="Y423" s="98">
        <v>-0.94699999999999995</v>
      </c>
      <c r="Z423" s="96">
        <v>4.3979999999999997</v>
      </c>
      <c r="AA423" s="97">
        <v>-2.7089999999999996</v>
      </c>
      <c r="AB423" s="97">
        <v>3.0000000000000027E-3</v>
      </c>
      <c r="AC423" s="98">
        <v>-0.03</v>
      </c>
      <c r="AD423" s="96">
        <v>-0.30599999999999999</v>
      </c>
      <c r="AE423" s="97">
        <v>5.8999999999999969E-2</v>
      </c>
      <c r="AF423" s="97">
        <v>-0.5149999999999979</v>
      </c>
      <c r="AG423" s="98">
        <v>0.32900000000000001</v>
      </c>
      <c r="AH423" s="96">
        <v>0.217</v>
      </c>
      <c r="AI423" s="97">
        <v>0.86799999999999988</v>
      </c>
      <c r="AJ423" s="97">
        <v>-5.4000000000000006E-2</v>
      </c>
      <c r="AK423" s="98">
        <v>1.7589999999999999</v>
      </c>
      <c r="AL423" s="96">
        <v>0.13500000000000001</v>
      </c>
      <c r="AM423" s="97">
        <v>7.0000000000000019E-3</v>
      </c>
      <c r="AN423" s="97">
        <v>1.0699999999999998</v>
      </c>
      <c r="AO423" s="98">
        <v>0.23199999999999998</v>
      </c>
      <c r="AP423" s="96">
        <v>34.230000000000004</v>
      </c>
      <c r="AQ423" s="97">
        <v>9.6000000000000002E-2</v>
      </c>
      <c r="AR423" s="97">
        <v>80.438000000000002</v>
      </c>
      <c r="AS423" s="98">
        <v>0.20200000000000001</v>
      </c>
      <c r="AT423" s="96">
        <v>-5.9999999999999942E-2</v>
      </c>
      <c r="AU423" s="97">
        <v>4.0350000000000001</v>
      </c>
      <c r="AV423" s="97">
        <v>0.317</v>
      </c>
      <c r="AW423" s="98">
        <v>0.90100000000000002</v>
      </c>
      <c r="AX423" s="96">
        <v>12.707000000000001</v>
      </c>
      <c r="AY423" s="97">
        <v>-1.9999999999999796E-2</v>
      </c>
      <c r="AZ423" s="97">
        <v>-3.3569999999999998</v>
      </c>
      <c r="BA423" s="98">
        <v>1.8599999999999999</v>
      </c>
      <c r="BB423" s="96">
        <v>3.0790000000000002</v>
      </c>
      <c r="BC423" s="97">
        <v>0.27400000000000002</v>
      </c>
      <c r="BD423" s="97">
        <v>-0.39800000000000002</v>
      </c>
      <c r="BE423" s="98">
        <v>2.004</v>
      </c>
      <c r="BF423" s="96">
        <v>-0.28939999999999999</v>
      </c>
      <c r="BG423" s="97">
        <v>0.23899999999999999</v>
      </c>
      <c r="BH423" s="97">
        <v>8.8925999999999199</v>
      </c>
      <c r="BI423" s="98">
        <v>1.17E-2</v>
      </c>
      <c r="BJ423" s="96">
        <v>0</v>
      </c>
      <c r="BK423" s="97">
        <v>0</v>
      </c>
      <c r="BL423" s="97">
        <v>0</v>
      </c>
      <c r="BM423" s="98">
        <v>0</v>
      </c>
      <c r="BN423" s="96">
        <v>0</v>
      </c>
      <c r="BO423" s="97">
        <v>0</v>
      </c>
      <c r="BP423" s="97">
        <v>0</v>
      </c>
      <c r="BQ423" s="98">
        <v>0</v>
      </c>
      <c r="BR423" s="96">
        <v>0</v>
      </c>
      <c r="BS423" s="97">
        <v>0</v>
      </c>
      <c r="BT423" s="97">
        <v>0</v>
      </c>
      <c r="BU423" s="98">
        <v>0</v>
      </c>
      <c r="BV423" s="96">
        <v>0</v>
      </c>
      <c r="BW423" s="97">
        <v>0</v>
      </c>
      <c r="BX423" s="97">
        <v>0</v>
      </c>
      <c r="BY423" s="98">
        <v>0</v>
      </c>
      <c r="BZ423" s="96">
        <v>0</v>
      </c>
      <c r="CA423" s="97">
        <v>0</v>
      </c>
      <c r="CB423" s="97">
        <v>0</v>
      </c>
      <c r="CC423" s="98">
        <v>0</v>
      </c>
      <c r="CD423" s="96">
        <v>0</v>
      </c>
      <c r="CE423" s="97">
        <v>0</v>
      </c>
      <c r="CF423" s="97">
        <v>0</v>
      </c>
      <c r="CG423" s="98">
        <v>0</v>
      </c>
      <c r="CH423" s="97">
        <v>0</v>
      </c>
      <c r="CI423" s="97">
        <v>0</v>
      </c>
      <c r="CJ423" s="97">
        <v>0</v>
      </c>
      <c r="CK423" s="98">
        <v>0</v>
      </c>
      <c r="CL423" s="96">
        <v>0</v>
      </c>
      <c r="CM423" s="97">
        <v>0</v>
      </c>
      <c r="CN423" s="97">
        <v>0</v>
      </c>
      <c r="CO423" s="97">
        <v>0</v>
      </c>
      <c r="CP423" s="96">
        <v>0</v>
      </c>
      <c r="CQ423" s="97">
        <v>0</v>
      </c>
      <c r="CR423" s="97">
        <v>0</v>
      </c>
      <c r="CS423" s="98">
        <v>0</v>
      </c>
      <c r="CT423" s="96">
        <v>0</v>
      </c>
      <c r="CU423" s="97">
        <v>0</v>
      </c>
      <c r="CV423" s="97">
        <v>0</v>
      </c>
      <c r="CW423" s="98">
        <v>0</v>
      </c>
      <c r="CX423" s="96">
        <v>0</v>
      </c>
      <c r="CY423" s="97">
        <v>0</v>
      </c>
      <c r="CZ423" s="97">
        <v>0</v>
      </c>
      <c r="DA423" s="98">
        <v>0</v>
      </c>
      <c r="DB423" s="96">
        <v>0</v>
      </c>
      <c r="DC423" s="97">
        <v>0</v>
      </c>
      <c r="DD423" s="97">
        <v>0</v>
      </c>
      <c r="DE423" s="98">
        <v>0</v>
      </c>
      <c r="DF423" s="96">
        <v>0</v>
      </c>
      <c r="DG423" s="97">
        <v>0</v>
      </c>
      <c r="DH423" s="97">
        <v>0</v>
      </c>
      <c r="DI423" s="98">
        <v>0</v>
      </c>
      <c r="DJ423" s="96">
        <v>0</v>
      </c>
      <c r="DK423" s="97">
        <v>0</v>
      </c>
      <c r="DL423" s="97">
        <v>0</v>
      </c>
      <c r="DM423" s="98">
        <v>0</v>
      </c>
      <c r="DN423" s="96">
        <v>0</v>
      </c>
      <c r="DO423" s="97">
        <v>0</v>
      </c>
      <c r="DP423" s="97">
        <v>0</v>
      </c>
      <c r="DQ423" s="98">
        <v>0</v>
      </c>
      <c r="DR423" s="96">
        <v>0</v>
      </c>
    </row>
    <row r="424" spans="1:122" s="10" customFormat="1" ht="13.2" customHeight="1" x14ac:dyDescent="0.3">
      <c r="A424" s="80" t="s">
        <v>80</v>
      </c>
      <c r="B424" s="152">
        <v>0</v>
      </c>
      <c r="C424" s="94">
        <v>0</v>
      </c>
      <c r="D424" s="94">
        <v>0</v>
      </c>
      <c r="E424" s="95">
        <v>0</v>
      </c>
      <c r="F424" s="94">
        <v>0</v>
      </c>
      <c r="G424" s="94">
        <v>0</v>
      </c>
      <c r="H424" s="94">
        <v>0</v>
      </c>
      <c r="I424" s="95">
        <v>0</v>
      </c>
      <c r="J424" s="93">
        <v>0</v>
      </c>
      <c r="K424" s="94">
        <v>0</v>
      </c>
      <c r="L424" s="94">
        <v>0</v>
      </c>
      <c r="M424" s="95">
        <v>0</v>
      </c>
      <c r="N424" s="93">
        <v>0</v>
      </c>
      <c r="O424" s="94">
        <v>0</v>
      </c>
      <c r="P424" s="94">
        <v>0</v>
      </c>
      <c r="Q424" s="95">
        <v>0</v>
      </c>
      <c r="R424" s="93">
        <v>0</v>
      </c>
      <c r="S424" s="94">
        <v>0</v>
      </c>
      <c r="T424" s="94">
        <v>0</v>
      </c>
      <c r="U424" s="95">
        <v>0</v>
      </c>
      <c r="V424" s="93">
        <v>0</v>
      </c>
      <c r="W424" s="94">
        <v>0</v>
      </c>
      <c r="X424" s="94">
        <v>0</v>
      </c>
      <c r="Y424" s="95">
        <v>0</v>
      </c>
      <c r="Z424" s="93">
        <v>0</v>
      </c>
      <c r="AA424" s="94">
        <v>0</v>
      </c>
      <c r="AB424" s="94">
        <v>0</v>
      </c>
      <c r="AC424" s="95">
        <v>0</v>
      </c>
      <c r="AD424" s="93">
        <v>0</v>
      </c>
      <c r="AE424" s="94">
        <v>0</v>
      </c>
      <c r="AF424" s="94">
        <v>0</v>
      </c>
      <c r="AG424" s="95">
        <v>0</v>
      </c>
      <c r="AH424" s="93">
        <v>0</v>
      </c>
      <c r="AI424" s="94">
        <v>0</v>
      </c>
      <c r="AJ424" s="94">
        <v>0</v>
      </c>
      <c r="AK424" s="95">
        <v>0</v>
      </c>
      <c r="AL424" s="93">
        <v>0</v>
      </c>
      <c r="AM424" s="94">
        <v>0</v>
      </c>
      <c r="AN424" s="94">
        <v>0</v>
      </c>
      <c r="AO424" s="95">
        <v>0</v>
      </c>
      <c r="AP424" s="93">
        <v>0</v>
      </c>
      <c r="AQ424" s="94">
        <v>0</v>
      </c>
      <c r="AR424" s="94">
        <v>0</v>
      </c>
      <c r="AS424" s="95">
        <v>0</v>
      </c>
      <c r="AT424" s="93">
        <v>0</v>
      </c>
      <c r="AU424" s="94">
        <v>0</v>
      </c>
      <c r="AV424" s="94">
        <v>0</v>
      </c>
      <c r="AW424" s="95">
        <v>0</v>
      </c>
      <c r="AX424" s="93">
        <v>0</v>
      </c>
      <c r="AY424" s="94">
        <v>0</v>
      </c>
      <c r="AZ424" s="94">
        <v>0</v>
      </c>
      <c r="BA424" s="95">
        <v>0</v>
      </c>
      <c r="BB424" s="93">
        <v>0</v>
      </c>
      <c r="BC424" s="94">
        <v>0</v>
      </c>
      <c r="BD424" s="94">
        <v>0</v>
      </c>
      <c r="BE424" s="95">
        <v>0</v>
      </c>
      <c r="BF424" s="93">
        <v>0</v>
      </c>
      <c r="BG424" s="94">
        <v>0</v>
      </c>
      <c r="BH424" s="94">
        <v>0</v>
      </c>
      <c r="BI424" s="95">
        <v>0</v>
      </c>
      <c r="BJ424" s="93">
        <v>0</v>
      </c>
      <c r="BK424" s="94">
        <v>0</v>
      </c>
      <c r="BL424" s="94">
        <v>0</v>
      </c>
      <c r="BM424" s="95">
        <v>0</v>
      </c>
      <c r="BN424" s="93">
        <v>0</v>
      </c>
      <c r="BO424" s="94">
        <v>0</v>
      </c>
      <c r="BP424" s="94">
        <v>0</v>
      </c>
      <c r="BQ424" s="95">
        <v>0</v>
      </c>
      <c r="BR424" s="93">
        <v>0</v>
      </c>
      <c r="BS424" s="94">
        <v>0</v>
      </c>
      <c r="BT424" s="94">
        <v>0</v>
      </c>
      <c r="BU424" s="95">
        <v>0</v>
      </c>
      <c r="BV424" s="93">
        <v>0</v>
      </c>
      <c r="BW424" s="94">
        <v>0</v>
      </c>
      <c r="BX424" s="94">
        <v>0</v>
      </c>
      <c r="BY424" s="95">
        <v>0</v>
      </c>
      <c r="BZ424" s="93">
        <v>0</v>
      </c>
      <c r="CA424" s="94">
        <v>0</v>
      </c>
      <c r="CB424" s="94">
        <v>0</v>
      </c>
      <c r="CC424" s="95">
        <v>0</v>
      </c>
      <c r="CD424" s="93">
        <v>0</v>
      </c>
      <c r="CE424" s="94">
        <v>0</v>
      </c>
      <c r="CF424" s="94">
        <v>0</v>
      </c>
      <c r="CG424" s="95">
        <v>0</v>
      </c>
      <c r="CH424" s="94">
        <v>0</v>
      </c>
      <c r="CI424" s="94">
        <v>0</v>
      </c>
      <c r="CJ424" s="94">
        <v>0</v>
      </c>
      <c r="CK424" s="95">
        <v>0</v>
      </c>
      <c r="CL424" s="93">
        <v>0</v>
      </c>
      <c r="CM424" s="94">
        <v>0</v>
      </c>
      <c r="CN424" s="94">
        <v>0</v>
      </c>
      <c r="CO424" s="94">
        <v>0</v>
      </c>
      <c r="CP424" s="93">
        <v>0</v>
      </c>
      <c r="CQ424" s="94">
        <v>0</v>
      </c>
      <c r="CR424" s="94">
        <v>0</v>
      </c>
      <c r="CS424" s="95">
        <v>0</v>
      </c>
      <c r="CT424" s="93">
        <v>0</v>
      </c>
      <c r="CU424" s="94">
        <v>0</v>
      </c>
      <c r="CV424" s="94">
        <v>0</v>
      </c>
      <c r="CW424" s="95">
        <v>0</v>
      </c>
      <c r="CX424" s="93">
        <v>0</v>
      </c>
      <c r="CY424" s="94">
        <v>0</v>
      </c>
      <c r="CZ424" s="94">
        <v>0</v>
      </c>
      <c r="DA424" s="95">
        <v>0</v>
      </c>
      <c r="DB424" s="93">
        <v>0</v>
      </c>
      <c r="DC424" s="94">
        <v>0</v>
      </c>
      <c r="DD424" s="94">
        <v>0</v>
      </c>
      <c r="DE424" s="95">
        <v>0</v>
      </c>
      <c r="DF424" s="93">
        <v>0</v>
      </c>
      <c r="DG424" s="94">
        <v>0</v>
      </c>
      <c r="DH424" s="94">
        <v>0</v>
      </c>
      <c r="DI424" s="95">
        <v>0</v>
      </c>
      <c r="DJ424" s="93">
        <v>0</v>
      </c>
      <c r="DK424" s="94">
        <v>0</v>
      </c>
      <c r="DL424" s="94">
        <v>0</v>
      </c>
      <c r="DM424" s="95">
        <v>0</v>
      </c>
      <c r="DN424" s="93">
        <v>0</v>
      </c>
      <c r="DO424" s="94">
        <v>0</v>
      </c>
      <c r="DP424" s="94">
        <v>0</v>
      </c>
      <c r="DQ424" s="95">
        <v>0</v>
      </c>
      <c r="DR424" s="93">
        <v>0</v>
      </c>
    </row>
    <row r="425" spans="1:122" s="10" customFormat="1" ht="13.2" customHeight="1" x14ac:dyDescent="0.3">
      <c r="A425" s="80" t="s">
        <v>81</v>
      </c>
      <c r="B425" s="152">
        <v>0</v>
      </c>
      <c r="C425" s="94">
        <v>0</v>
      </c>
      <c r="D425" s="94">
        <v>0</v>
      </c>
      <c r="E425" s="95">
        <v>0</v>
      </c>
      <c r="F425" s="94">
        <v>0</v>
      </c>
      <c r="G425" s="94">
        <v>0</v>
      </c>
      <c r="H425" s="94">
        <v>0</v>
      </c>
      <c r="I425" s="95">
        <v>0</v>
      </c>
      <c r="J425" s="93">
        <v>0</v>
      </c>
      <c r="K425" s="94">
        <v>0</v>
      </c>
      <c r="L425" s="94">
        <v>0</v>
      </c>
      <c r="M425" s="95">
        <v>0</v>
      </c>
      <c r="N425" s="93">
        <v>0</v>
      </c>
      <c r="O425" s="94">
        <v>0</v>
      </c>
      <c r="P425" s="94">
        <v>0</v>
      </c>
      <c r="Q425" s="95">
        <v>0</v>
      </c>
      <c r="R425" s="93">
        <v>0</v>
      </c>
      <c r="S425" s="94">
        <v>0</v>
      </c>
      <c r="T425" s="94">
        <v>0</v>
      </c>
      <c r="U425" s="95">
        <v>0</v>
      </c>
      <c r="V425" s="93">
        <v>0</v>
      </c>
      <c r="W425" s="94">
        <v>0</v>
      </c>
      <c r="X425" s="94">
        <v>0</v>
      </c>
      <c r="Y425" s="95">
        <v>0</v>
      </c>
      <c r="Z425" s="93">
        <v>0</v>
      </c>
      <c r="AA425" s="94">
        <v>0</v>
      </c>
      <c r="AB425" s="94">
        <v>0</v>
      </c>
      <c r="AC425" s="95">
        <v>0</v>
      </c>
      <c r="AD425" s="93">
        <v>0</v>
      </c>
      <c r="AE425" s="94">
        <v>0</v>
      </c>
      <c r="AF425" s="94">
        <v>0</v>
      </c>
      <c r="AG425" s="95">
        <v>0</v>
      </c>
      <c r="AH425" s="93">
        <v>0</v>
      </c>
      <c r="AI425" s="94">
        <v>0</v>
      </c>
      <c r="AJ425" s="94">
        <v>0</v>
      </c>
      <c r="AK425" s="95">
        <v>0</v>
      </c>
      <c r="AL425" s="93">
        <v>0</v>
      </c>
      <c r="AM425" s="94">
        <v>0</v>
      </c>
      <c r="AN425" s="94">
        <v>0</v>
      </c>
      <c r="AO425" s="95">
        <v>0</v>
      </c>
      <c r="AP425" s="93">
        <v>0</v>
      </c>
      <c r="AQ425" s="94">
        <v>0</v>
      </c>
      <c r="AR425" s="94">
        <v>0</v>
      </c>
      <c r="AS425" s="95">
        <v>0</v>
      </c>
      <c r="AT425" s="93">
        <v>0</v>
      </c>
      <c r="AU425" s="94">
        <v>0</v>
      </c>
      <c r="AV425" s="94">
        <v>0</v>
      </c>
      <c r="AW425" s="95">
        <v>0</v>
      </c>
      <c r="AX425" s="93">
        <v>0</v>
      </c>
      <c r="AY425" s="94">
        <v>0</v>
      </c>
      <c r="AZ425" s="94">
        <v>0</v>
      </c>
      <c r="BA425" s="95">
        <v>0</v>
      </c>
      <c r="BB425" s="93">
        <v>0</v>
      </c>
      <c r="BC425" s="94">
        <v>0</v>
      </c>
      <c r="BD425" s="94">
        <v>0</v>
      </c>
      <c r="BE425" s="95">
        <v>0</v>
      </c>
      <c r="BF425" s="93">
        <v>0</v>
      </c>
      <c r="BG425" s="94">
        <v>0</v>
      </c>
      <c r="BH425" s="94">
        <v>0</v>
      </c>
      <c r="BI425" s="95">
        <v>0</v>
      </c>
      <c r="BJ425" s="93">
        <v>0</v>
      </c>
      <c r="BK425" s="94">
        <v>0</v>
      </c>
      <c r="BL425" s="94">
        <v>0</v>
      </c>
      <c r="BM425" s="95">
        <v>0</v>
      </c>
      <c r="BN425" s="93">
        <v>0</v>
      </c>
      <c r="BO425" s="94">
        <v>0</v>
      </c>
      <c r="BP425" s="94">
        <v>0</v>
      </c>
      <c r="BQ425" s="95">
        <v>0</v>
      </c>
      <c r="BR425" s="93">
        <v>0</v>
      </c>
      <c r="BS425" s="94">
        <v>0</v>
      </c>
      <c r="BT425" s="94">
        <v>0</v>
      </c>
      <c r="BU425" s="95">
        <v>0</v>
      </c>
      <c r="BV425" s="93">
        <v>0</v>
      </c>
      <c r="BW425" s="94">
        <v>0</v>
      </c>
      <c r="BX425" s="94">
        <v>0</v>
      </c>
      <c r="BY425" s="95">
        <v>0</v>
      </c>
      <c r="BZ425" s="93">
        <v>0</v>
      </c>
      <c r="CA425" s="94">
        <v>0</v>
      </c>
      <c r="CB425" s="94">
        <v>0</v>
      </c>
      <c r="CC425" s="95">
        <v>0</v>
      </c>
      <c r="CD425" s="93">
        <v>0</v>
      </c>
      <c r="CE425" s="94">
        <v>0</v>
      </c>
      <c r="CF425" s="94">
        <v>0</v>
      </c>
      <c r="CG425" s="95">
        <v>0</v>
      </c>
      <c r="CH425" s="94">
        <v>0</v>
      </c>
      <c r="CI425" s="94">
        <v>0</v>
      </c>
      <c r="CJ425" s="94">
        <v>0</v>
      </c>
      <c r="CK425" s="95">
        <v>0</v>
      </c>
      <c r="CL425" s="93">
        <v>0</v>
      </c>
      <c r="CM425" s="94">
        <v>0</v>
      </c>
      <c r="CN425" s="94">
        <v>0</v>
      </c>
      <c r="CO425" s="94">
        <v>0</v>
      </c>
      <c r="CP425" s="93">
        <v>0</v>
      </c>
      <c r="CQ425" s="94">
        <v>0</v>
      </c>
      <c r="CR425" s="94">
        <v>0</v>
      </c>
      <c r="CS425" s="95">
        <v>0</v>
      </c>
      <c r="CT425" s="93">
        <v>0</v>
      </c>
      <c r="CU425" s="94">
        <v>0</v>
      </c>
      <c r="CV425" s="94">
        <v>0</v>
      </c>
      <c r="CW425" s="95">
        <v>0</v>
      </c>
      <c r="CX425" s="93">
        <v>0</v>
      </c>
      <c r="CY425" s="94">
        <v>0</v>
      </c>
      <c r="CZ425" s="94">
        <v>0</v>
      </c>
      <c r="DA425" s="95">
        <v>0</v>
      </c>
      <c r="DB425" s="93">
        <v>0</v>
      </c>
      <c r="DC425" s="94">
        <v>0</v>
      </c>
      <c r="DD425" s="94">
        <v>0</v>
      </c>
      <c r="DE425" s="95">
        <v>0</v>
      </c>
      <c r="DF425" s="93">
        <v>0</v>
      </c>
      <c r="DG425" s="94">
        <v>0</v>
      </c>
      <c r="DH425" s="94">
        <v>0</v>
      </c>
      <c r="DI425" s="95">
        <v>0</v>
      </c>
      <c r="DJ425" s="93">
        <v>0</v>
      </c>
      <c r="DK425" s="94">
        <v>0</v>
      </c>
      <c r="DL425" s="94">
        <v>0</v>
      </c>
      <c r="DM425" s="95">
        <v>0</v>
      </c>
      <c r="DN425" s="93">
        <v>0</v>
      </c>
      <c r="DO425" s="94">
        <v>0</v>
      </c>
      <c r="DP425" s="94">
        <v>0</v>
      </c>
      <c r="DQ425" s="95">
        <v>0</v>
      </c>
      <c r="DR425" s="93">
        <v>0</v>
      </c>
    </row>
    <row r="426" spans="1:122" s="10" customFormat="1" ht="13.2" customHeight="1" x14ac:dyDescent="0.3">
      <c r="A426" s="175" t="s">
        <v>0</v>
      </c>
      <c r="B426" s="151"/>
      <c r="C426" s="91"/>
      <c r="D426" s="91"/>
      <c r="E426" s="92"/>
      <c r="F426" s="91"/>
      <c r="G426" s="91"/>
      <c r="H426" s="91"/>
      <c r="I426" s="92"/>
      <c r="J426" s="90"/>
      <c r="K426" s="91"/>
      <c r="L426" s="91"/>
      <c r="M426" s="92"/>
      <c r="N426" s="90"/>
      <c r="O426" s="91"/>
      <c r="P426" s="91"/>
      <c r="Q426" s="92"/>
      <c r="R426" s="90"/>
      <c r="S426" s="91"/>
      <c r="T426" s="91"/>
      <c r="U426" s="92"/>
      <c r="V426" s="90"/>
      <c r="W426" s="91"/>
      <c r="X426" s="91"/>
      <c r="Y426" s="92"/>
      <c r="Z426" s="90"/>
      <c r="AA426" s="91"/>
      <c r="AB426" s="91"/>
      <c r="AC426" s="92"/>
      <c r="AD426" s="90"/>
      <c r="AE426" s="91"/>
      <c r="AF426" s="91"/>
      <c r="AG426" s="92"/>
      <c r="AH426" s="90"/>
      <c r="AI426" s="91"/>
      <c r="AJ426" s="91"/>
      <c r="AK426" s="92"/>
      <c r="AL426" s="90"/>
      <c r="AM426" s="91"/>
      <c r="AN426" s="91"/>
      <c r="AO426" s="92"/>
      <c r="AP426" s="90"/>
      <c r="AQ426" s="91"/>
      <c r="AR426" s="91"/>
      <c r="AS426" s="92"/>
      <c r="AT426" s="90"/>
      <c r="AU426" s="91"/>
      <c r="AV426" s="91"/>
      <c r="AW426" s="92"/>
      <c r="AX426" s="90"/>
      <c r="AY426" s="91"/>
      <c r="AZ426" s="91"/>
      <c r="BA426" s="92"/>
      <c r="BB426" s="90"/>
      <c r="BC426" s="91"/>
      <c r="BD426" s="91"/>
      <c r="BE426" s="92"/>
      <c r="BF426" s="90"/>
      <c r="BG426" s="91"/>
      <c r="BH426" s="91"/>
      <c r="BI426" s="92"/>
      <c r="BJ426" s="90"/>
      <c r="BK426" s="91"/>
      <c r="BL426" s="91"/>
      <c r="BM426" s="92"/>
      <c r="BN426" s="90"/>
      <c r="BO426" s="91"/>
      <c r="BP426" s="91"/>
      <c r="BQ426" s="92"/>
      <c r="BR426" s="90"/>
      <c r="BS426" s="91"/>
      <c r="BT426" s="91"/>
      <c r="BU426" s="92"/>
      <c r="BV426" s="90"/>
      <c r="BW426" s="91"/>
      <c r="BX426" s="91"/>
      <c r="BY426" s="92"/>
      <c r="BZ426" s="90"/>
      <c r="CA426" s="91"/>
      <c r="CB426" s="91"/>
      <c r="CC426" s="92"/>
      <c r="CD426" s="90"/>
      <c r="CE426" s="91"/>
      <c r="CF426" s="91"/>
      <c r="CG426" s="92"/>
      <c r="CH426" s="91"/>
      <c r="CI426" s="91"/>
      <c r="CJ426" s="91"/>
      <c r="CK426" s="92"/>
      <c r="CL426" s="90"/>
      <c r="CM426" s="91"/>
      <c r="CN426" s="91"/>
      <c r="CO426" s="91"/>
      <c r="CP426" s="90"/>
      <c r="CQ426" s="91"/>
      <c r="CR426" s="91"/>
      <c r="CS426" s="92"/>
      <c r="CT426" s="90"/>
      <c r="CU426" s="91"/>
      <c r="CV426" s="91"/>
      <c r="CW426" s="92"/>
      <c r="CX426" s="90"/>
      <c r="CY426" s="91"/>
      <c r="CZ426" s="91"/>
      <c r="DA426" s="92"/>
      <c r="DB426" s="90"/>
      <c r="DC426" s="91"/>
      <c r="DD426" s="91"/>
      <c r="DE426" s="92"/>
      <c r="DF426" s="90"/>
      <c r="DG426" s="91"/>
      <c r="DH426" s="91"/>
      <c r="DI426" s="92"/>
      <c r="DJ426" s="90"/>
      <c r="DK426" s="91"/>
      <c r="DL426" s="91"/>
      <c r="DM426" s="92"/>
      <c r="DN426" s="90"/>
      <c r="DO426" s="91"/>
      <c r="DP426" s="91"/>
      <c r="DQ426" s="92"/>
      <c r="DR426" s="90"/>
    </row>
    <row r="427" spans="1:122" s="10" customFormat="1" ht="13.2" customHeight="1" x14ac:dyDescent="0.3">
      <c r="A427" s="174" t="s">
        <v>0</v>
      </c>
      <c r="B427" s="152"/>
      <c r="C427" s="94"/>
      <c r="D427" s="94"/>
      <c r="E427" s="95"/>
      <c r="F427" s="94"/>
      <c r="G427" s="94"/>
      <c r="H427" s="94"/>
      <c r="I427" s="95"/>
      <c r="J427" s="93"/>
      <c r="K427" s="94"/>
      <c r="L427" s="94"/>
      <c r="M427" s="95"/>
      <c r="N427" s="93"/>
      <c r="O427" s="94"/>
      <c r="P427" s="94"/>
      <c r="Q427" s="95"/>
      <c r="R427" s="93"/>
      <c r="S427" s="94"/>
      <c r="T427" s="94"/>
      <c r="U427" s="95"/>
      <c r="V427" s="93"/>
      <c r="W427" s="94"/>
      <c r="X427" s="94"/>
      <c r="Y427" s="95"/>
      <c r="Z427" s="93"/>
      <c r="AA427" s="94"/>
      <c r="AB427" s="94"/>
      <c r="AC427" s="95"/>
      <c r="AD427" s="93"/>
      <c r="AE427" s="94"/>
      <c r="AF427" s="94"/>
      <c r="AG427" s="95"/>
      <c r="AH427" s="93"/>
      <c r="AI427" s="94"/>
      <c r="AJ427" s="94"/>
      <c r="AK427" s="95"/>
      <c r="AL427" s="93"/>
      <c r="AM427" s="94"/>
      <c r="AN427" s="94"/>
      <c r="AO427" s="95"/>
      <c r="AP427" s="93"/>
      <c r="AQ427" s="94"/>
      <c r="AR427" s="94"/>
      <c r="AS427" s="95"/>
      <c r="AT427" s="93"/>
      <c r="AU427" s="94"/>
      <c r="AV427" s="94"/>
      <c r="AW427" s="95"/>
      <c r="AX427" s="93"/>
      <c r="AY427" s="94"/>
      <c r="AZ427" s="94"/>
      <c r="BA427" s="95"/>
      <c r="BB427" s="93"/>
      <c r="BC427" s="94"/>
      <c r="BD427" s="94"/>
      <c r="BE427" s="95"/>
      <c r="BF427" s="93"/>
      <c r="BG427" s="94"/>
      <c r="BH427" s="94"/>
      <c r="BI427" s="95"/>
      <c r="BJ427" s="93"/>
      <c r="BK427" s="94"/>
      <c r="BL427" s="94"/>
      <c r="BM427" s="95"/>
      <c r="BN427" s="93"/>
      <c r="BO427" s="94"/>
      <c r="BP427" s="94"/>
      <c r="BQ427" s="95"/>
      <c r="BR427" s="93"/>
      <c r="BS427" s="94"/>
      <c r="BT427" s="94"/>
      <c r="BU427" s="95"/>
      <c r="BV427" s="93"/>
      <c r="BW427" s="94"/>
      <c r="BX427" s="94"/>
      <c r="BY427" s="95"/>
      <c r="BZ427" s="93"/>
      <c r="CA427" s="94"/>
      <c r="CB427" s="94"/>
      <c r="CC427" s="95"/>
      <c r="CD427" s="93"/>
      <c r="CE427" s="94"/>
      <c r="CF427" s="94"/>
      <c r="CG427" s="95"/>
      <c r="CH427" s="94"/>
      <c r="CI427" s="94"/>
      <c r="CJ427" s="94"/>
      <c r="CK427" s="95"/>
      <c r="CL427" s="93"/>
      <c r="CM427" s="94"/>
      <c r="CN427" s="94"/>
      <c r="CO427" s="94"/>
      <c r="CP427" s="93"/>
      <c r="CQ427" s="94"/>
      <c r="CR427" s="94"/>
      <c r="CS427" s="95"/>
      <c r="CT427" s="93"/>
      <c r="CU427" s="94"/>
      <c r="CV427" s="94"/>
      <c r="CW427" s="95"/>
      <c r="CX427" s="93"/>
      <c r="CY427" s="94"/>
      <c r="CZ427" s="94"/>
      <c r="DA427" s="95"/>
      <c r="DB427" s="93"/>
      <c r="DC427" s="94"/>
      <c r="DD427" s="94"/>
      <c r="DE427" s="95"/>
      <c r="DF427" s="93"/>
      <c r="DG427" s="94"/>
      <c r="DH427" s="94"/>
      <c r="DI427" s="95"/>
      <c r="DJ427" s="93"/>
      <c r="DK427" s="94"/>
      <c r="DL427" s="94"/>
      <c r="DM427" s="95"/>
      <c r="DN427" s="93"/>
      <c r="DO427" s="94"/>
      <c r="DP427" s="94"/>
      <c r="DQ427" s="95"/>
      <c r="DR427" s="93"/>
    </row>
    <row r="428" spans="1:122" s="10" customFormat="1" ht="13.2" customHeight="1" x14ac:dyDescent="0.3">
      <c r="A428" s="172" t="s">
        <v>3</v>
      </c>
      <c r="B428" s="158">
        <v>0</v>
      </c>
      <c r="C428" s="112">
        <v>0</v>
      </c>
      <c r="D428" s="112">
        <v>0</v>
      </c>
      <c r="E428" s="113">
        <v>0</v>
      </c>
      <c r="F428" s="112">
        <v>0</v>
      </c>
      <c r="G428" s="112">
        <v>0</v>
      </c>
      <c r="H428" s="112">
        <v>0</v>
      </c>
      <c r="I428" s="113">
        <v>0</v>
      </c>
      <c r="J428" s="111">
        <v>0</v>
      </c>
      <c r="K428" s="112">
        <v>0</v>
      </c>
      <c r="L428" s="112">
        <v>0</v>
      </c>
      <c r="M428" s="113">
        <v>0</v>
      </c>
      <c r="N428" s="111">
        <v>0</v>
      </c>
      <c r="O428" s="112">
        <v>0</v>
      </c>
      <c r="P428" s="112">
        <v>0</v>
      </c>
      <c r="Q428" s="113">
        <v>0</v>
      </c>
      <c r="R428" s="111">
        <v>0</v>
      </c>
      <c r="S428" s="112">
        <v>0</v>
      </c>
      <c r="T428" s="112">
        <v>0</v>
      </c>
      <c r="U428" s="113">
        <v>0</v>
      </c>
      <c r="V428" s="111">
        <v>0</v>
      </c>
      <c r="W428" s="112">
        <v>0</v>
      </c>
      <c r="X428" s="112">
        <v>0</v>
      </c>
      <c r="Y428" s="113">
        <v>0</v>
      </c>
      <c r="Z428" s="111">
        <v>0</v>
      </c>
      <c r="AA428" s="112">
        <v>0</v>
      </c>
      <c r="AB428" s="112">
        <v>0</v>
      </c>
      <c r="AC428" s="113">
        <v>0</v>
      </c>
      <c r="AD428" s="111">
        <v>0</v>
      </c>
      <c r="AE428" s="112">
        <v>0</v>
      </c>
      <c r="AF428" s="112">
        <v>0</v>
      </c>
      <c r="AG428" s="113">
        <v>0</v>
      </c>
      <c r="AH428" s="111">
        <v>0</v>
      </c>
      <c r="AI428" s="112">
        <v>0</v>
      </c>
      <c r="AJ428" s="112">
        <v>0</v>
      </c>
      <c r="AK428" s="113">
        <v>0</v>
      </c>
      <c r="AL428" s="111">
        <v>0</v>
      </c>
      <c r="AM428" s="112">
        <v>0</v>
      </c>
      <c r="AN428" s="112">
        <v>0</v>
      </c>
      <c r="AO428" s="113">
        <v>0</v>
      </c>
      <c r="AP428" s="111">
        <v>0</v>
      </c>
      <c r="AQ428" s="112">
        <v>0</v>
      </c>
      <c r="AR428" s="112">
        <v>0</v>
      </c>
      <c r="AS428" s="113">
        <v>0</v>
      </c>
      <c r="AT428" s="111">
        <v>0</v>
      </c>
      <c r="AU428" s="112">
        <v>0</v>
      </c>
      <c r="AV428" s="112">
        <v>0</v>
      </c>
      <c r="AW428" s="113">
        <v>0</v>
      </c>
      <c r="AX428" s="111">
        <v>0</v>
      </c>
      <c r="AY428" s="112">
        <v>0</v>
      </c>
      <c r="AZ428" s="112">
        <v>0</v>
      </c>
      <c r="BA428" s="113">
        <v>0</v>
      </c>
      <c r="BB428" s="111">
        <v>0</v>
      </c>
      <c r="BC428" s="112">
        <v>0</v>
      </c>
      <c r="BD428" s="112">
        <v>0</v>
      </c>
      <c r="BE428" s="113">
        <v>0</v>
      </c>
      <c r="BF428" s="111">
        <v>0</v>
      </c>
      <c r="BG428" s="112">
        <v>0</v>
      </c>
      <c r="BH428" s="112">
        <v>3949.1615999999999</v>
      </c>
      <c r="BI428" s="113">
        <v>0</v>
      </c>
      <c r="BJ428" s="111">
        <v>0</v>
      </c>
      <c r="BK428" s="112">
        <v>0</v>
      </c>
      <c r="BL428" s="112">
        <v>0</v>
      </c>
      <c r="BM428" s="113">
        <v>0</v>
      </c>
      <c r="BN428" s="111">
        <v>0</v>
      </c>
      <c r="BO428" s="112">
        <v>0</v>
      </c>
      <c r="BP428" s="112">
        <v>0</v>
      </c>
      <c r="BQ428" s="113">
        <v>0</v>
      </c>
      <c r="BR428" s="111">
        <v>0</v>
      </c>
      <c r="BS428" s="112">
        <v>0</v>
      </c>
      <c r="BT428" s="112">
        <v>0</v>
      </c>
      <c r="BU428" s="113">
        <v>0</v>
      </c>
      <c r="BV428" s="111">
        <v>0</v>
      </c>
      <c r="BW428" s="112">
        <v>0</v>
      </c>
      <c r="BX428" s="112">
        <v>0</v>
      </c>
      <c r="BY428" s="113">
        <v>0</v>
      </c>
      <c r="BZ428" s="111">
        <v>0</v>
      </c>
      <c r="CA428" s="112">
        <v>0</v>
      </c>
      <c r="CB428" s="112">
        <v>0</v>
      </c>
      <c r="CC428" s="113">
        <v>0</v>
      </c>
      <c r="CD428" s="111">
        <v>0</v>
      </c>
      <c r="CE428" s="112">
        <v>0</v>
      </c>
      <c r="CF428" s="112">
        <v>0</v>
      </c>
      <c r="CG428" s="113">
        <v>0</v>
      </c>
      <c r="CH428" s="112">
        <v>0</v>
      </c>
      <c r="CI428" s="112">
        <v>0</v>
      </c>
      <c r="CJ428" s="112">
        <v>0</v>
      </c>
      <c r="CK428" s="113">
        <v>0</v>
      </c>
      <c r="CL428" s="111">
        <v>0</v>
      </c>
      <c r="CM428" s="112">
        <v>0</v>
      </c>
      <c r="CN428" s="112">
        <v>0</v>
      </c>
      <c r="CO428" s="112">
        <v>0</v>
      </c>
      <c r="CP428" s="111">
        <v>0</v>
      </c>
      <c r="CQ428" s="112">
        <v>0</v>
      </c>
      <c r="CR428" s="112">
        <v>0</v>
      </c>
      <c r="CS428" s="113">
        <v>0</v>
      </c>
      <c r="CT428" s="111">
        <v>0</v>
      </c>
      <c r="CU428" s="112">
        <v>0</v>
      </c>
      <c r="CV428" s="112">
        <v>0</v>
      </c>
      <c r="CW428" s="113">
        <v>0</v>
      </c>
      <c r="CX428" s="111">
        <v>0</v>
      </c>
      <c r="CY428" s="112">
        <v>0</v>
      </c>
      <c r="CZ428" s="112">
        <v>0</v>
      </c>
      <c r="DA428" s="113">
        <v>0</v>
      </c>
      <c r="DB428" s="111">
        <v>0</v>
      </c>
      <c r="DC428" s="112">
        <v>0</v>
      </c>
      <c r="DD428" s="112">
        <v>15012.354863219998</v>
      </c>
      <c r="DE428" s="113">
        <v>0</v>
      </c>
      <c r="DF428" s="111">
        <v>0</v>
      </c>
      <c r="DG428" s="112">
        <v>0</v>
      </c>
      <c r="DH428" s="112">
        <v>0</v>
      </c>
      <c r="DI428" s="113">
        <v>0</v>
      </c>
      <c r="DJ428" s="111">
        <v>0</v>
      </c>
      <c r="DK428" s="112">
        <v>0</v>
      </c>
      <c r="DL428" s="112">
        <v>0</v>
      </c>
      <c r="DM428" s="113">
        <v>0</v>
      </c>
      <c r="DN428" s="111">
        <v>0</v>
      </c>
      <c r="DO428" s="112">
        <v>0</v>
      </c>
      <c r="DP428" s="112">
        <v>0</v>
      </c>
      <c r="DQ428" s="113">
        <v>0</v>
      </c>
      <c r="DR428" s="111">
        <v>0</v>
      </c>
    </row>
    <row r="429" spans="1:122" s="10" customFormat="1" ht="13.2" customHeight="1" x14ac:dyDescent="0.3">
      <c r="A429" s="175" t="s">
        <v>0</v>
      </c>
      <c r="B429" s="152"/>
      <c r="C429" s="94"/>
      <c r="D429" s="94"/>
      <c r="E429" s="95"/>
      <c r="F429" s="94"/>
      <c r="G429" s="94"/>
      <c r="H429" s="94"/>
      <c r="I429" s="95"/>
      <c r="J429" s="93"/>
      <c r="K429" s="94"/>
      <c r="L429" s="94"/>
      <c r="M429" s="95"/>
      <c r="N429" s="93"/>
      <c r="O429" s="94"/>
      <c r="P429" s="94"/>
      <c r="Q429" s="95"/>
      <c r="R429" s="93"/>
      <c r="S429" s="94"/>
      <c r="T429" s="94"/>
      <c r="U429" s="95"/>
      <c r="V429" s="93"/>
      <c r="W429" s="94"/>
      <c r="X429" s="94"/>
      <c r="Y429" s="95"/>
      <c r="Z429" s="93"/>
      <c r="AA429" s="94"/>
      <c r="AB429" s="94"/>
      <c r="AC429" s="95"/>
      <c r="AD429" s="93"/>
      <c r="AE429" s="94"/>
      <c r="AF429" s="94"/>
      <c r="AG429" s="95"/>
      <c r="AH429" s="93"/>
      <c r="AI429" s="94"/>
      <c r="AJ429" s="94"/>
      <c r="AK429" s="95"/>
      <c r="AL429" s="93"/>
      <c r="AM429" s="94"/>
      <c r="AN429" s="94"/>
      <c r="AO429" s="95"/>
      <c r="AP429" s="93"/>
      <c r="AQ429" s="94"/>
      <c r="AR429" s="94"/>
      <c r="AS429" s="95"/>
      <c r="AT429" s="93"/>
      <c r="AU429" s="94"/>
      <c r="AV429" s="94"/>
      <c r="AW429" s="95"/>
      <c r="AX429" s="93"/>
      <c r="AY429" s="94"/>
      <c r="AZ429" s="94"/>
      <c r="BA429" s="95"/>
      <c r="BB429" s="93"/>
      <c r="BC429" s="94"/>
      <c r="BD429" s="94"/>
      <c r="BE429" s="95"/>
      <c r="BF429" s="93"/>
      <c r="BG429" s="94"/>
      <c r="BH429" s="94"/>
      <c r="BI429" s="95"/>
      <c r="BJ429" s="93"/>
      <c r="BK429" s="94"/>
      <c r="BL429" s="94"/>
      <c r="BM429" s="95"/>
      <c r="BN429" s="93"/>
      <c r="BO429" s="94"/>
      <c r="BP429" s="94"/>
      <c r="BQ429" s="95"/>
      <c r="BR429" s="93"/>
      <c r="BS429" s="94"/>
      <c r="BT429" s="94"/>
      <c r="BU429" s="95"/>
      <c r="BV429" s="93"/>
      <c r="BW429" s="94"/>
      <c r="BX429" s="94"/>
      <c r="BY429" s="95"/>
      <c r="BZ429" s="93"/>
      <c r="CA429" s="94"/>
      <c r="CB429" s="94"/>
      <c r="CC429" s="95"/>
      <c r="CD429" s="93"/>
      <c r="CE429" s="94"/>
      <c r="CF429" s="94"/>
      <c r="CG429" s="95"/>
      <c r="CH429" s="94"/>
      <c r="CI429" s="94"/>
      <c r="CJ429" s="94"/>
      <c r="CK429" s="95"/>
      <c r="CL429" s="93"/>
      <c r="CM429" s="94"/>
      <c r="CN429" s="94"/>
      <c r="CO429" s="94"/>
      <c r="CP429" s="93"/>
      <c r="CQ429" s="94"/>
      <c r="CR429" s="94"/>
      <c r="CS429" s="95"/>
      <c r="CT429" s="93"/>
      <c r="CU429" s="94"/>
      <c r="CV429" s="94"/>
      <c r="CW429" s="95"/>
      <c r="CX429" s="93"/>
      <c r="CY429" s="94"/>
      <c r="CZ429" s="94"/>
      <c r="DA429" s="95"/>
      <c r="DB429" s="93"/>
      <c r="DC429" s="94"/>
      <c r="DD429" s="94"/>
      <c r="DE429" s="95"/>
      <c r="DF429" s="93"/>
      <c r="DG429" s="94"/>
      <c r="DH429" s="94"/>
      <c r="DI429" s="95"/>
      <c r="DJ429" s="93"/>
      <c r="DK429" s="94"/>
      <c r="DL429" s="94"/>
      <c r="DM429" s="95"/>
      <c r="DN429" s="93"/>
      <c r="DO429" s="94"/>
      <c r="DP429" s="94"/>
      <c r="DQ429" s="95"/>
      <c r="DR429" s="93"/>
    </row>
    <row r="430" spans="1:122" s="10" customFormat="1" ht="13.2" customHeight="1" x14ac:dyDescent="0.3">
      <c r="A430" s="65" t="s">
        <v>2</v>
      </c>
      <c r="B430" s="157">
        <v>-5060</v>
      </c>
      <c r="C430" s="109">
        <v>-457.69999999999993</v>
      </c>
      <c r="D430" s="109">
        <v>15538.1</v>
      </c>
      <c r="E430" s="110">
        <v>2898.5</v>
      </c>
      <c r="F430" s="109">
        <v>4011.6000000000013</v>
      </c>
      <c r="G430" s="109">
        <v>4213.6999999999989</v>
      </c>
      <c r="H430" s="109">
        <v>-1126.9000000000015</v>
      </c>
      <c r="I430" s="110">
        <v>1567.7000000000057</v>
      </c>
      <c r="J430" s="108">
        <v>-910.28434226382285</v>
      </c>
      <c r="K430" s="109">
        <v>-1236.5411683627781</v>
      </c>
      <c r="L430" s="109">
        <v>4437.508581999843</v>
      </c>
      <c r="M430" s="110">
        <v>-10197.842198309741</v>
      </c>
      <c r="N430" s="108">
        <v>16451.337330670627</v>
      </c>
      <c r="O430" s="109">
        <v>2282.7402602911829</v>
      </c>
      <c r="P430" s="109">
        <v>-25249.132725581087</v>
      </c>
      <c r="Q430" s="110">
        <v>-1455.1522535394624</v>
      </c>
      <c r="R430" s="108">
        <v>-10495.11703634814</v>
      </c>
      <c r="S430" s="109">
        <v>7580.0132947614711</v>
      </c>
      <c r="T430" s="109">
        <v>1230.4786421722181</v>
      </c>
      <c r="U430" s="110">
        <v>-6137.4148963891121</v>
      </c>
      <c r="V430" s="108">
        <v>3147.5270044002232</v>
      </c>
      <c r="W430" s="109">
        <v>-10917.394615578523</v>
      </c>
      <c r="X430" s="109">
        <v>4007.5765132384286</v>
      </c>
      <c r="Y430" s="110">
        <v>1500.6367472021032</v>
      </c>
      <c r="Z430" s="108">
        <v>1791.8126103627239</v>
      </c>
      <c r="AA430" s="109">
        <v>3134.6174805569722</v>
      </c>
      <c r="AB430" s="109">
        <v>1983.5029750088283</v>
      </c>
      <c r="AC430" s="110">
        <v>-3603.3325814799164</v>
      </c>
      <c r="AD430" s="108">
        <v>1136.3986484425773</v>
      </c>
      <c r="AE430" s="109">
        <v>4232.0084743005855</v>
      </c>
      <c r="AF430" s="109">
        <v>-3260.2952653360658</v>
      </c>
      <c r="AG430" s="110">
        <v>-1806.0246325763662</v>
      </c>
      <c r="AH430" s="108">
        <v>3985.8150689444919</v>
      </c>
      <c r="AI430" s="109">
        <v>4983.3941955603077</v>
      </c>
      <c r="AJ430" s="109">
        <v>4184.8335330000236</v>
      </c>
      <c r="AK430" s="110">
        <v>-4658.3923037008963</v>
      </c>
      <c r="AL430" s="108">
        <v>2626.0605935279773</v>
      </c>
      <c r="AM430" s="109">
        <v>-1279.9914318266779</v>
      </c>
      <c r="AN430" s="109">
        <v>-756.2525981949957</v>
      </c>
      <c r="AO430" s="110">
        <v>1654.2132710876449</v>
      </c>
      <c r="AP430" s="108">
        <v>10393.80050082152</v>
      </c>
      <c r="AQ430" s="109">
        <v>-762.24260172531308</v>
      </c>
      <c r="AR430" s="109">
        <v>-2509.0046251362082</v>
      </c>
      <c r="AS430" s="110">
        <v>-2803.0894024084846</v>
      </c>
      <c r="AT430" s="108">
        <v>5785.1210955012484</v>
      </c>
      <c r="AU430" s="109">
        <v>2374.9725561881305</v>
      </c>
      <c r="AV430" s="109">
        <v>10306.732068438163</v>
      </c>
      <c r="AW430" s="110">
        <v>12102.291696256942</v>
      </c>
      <c r="AX430" s="108">
        <v>23369.564882993967</v>
      </c>
      <c r="AY430" s="109">
        <v>38240.919721497412</v>
      </c>
      <c r="AZ430" s="109">
        <v>12132.952496891352</v>
      </c>
      <c r="BA430" s="110">
        <v>13740.808580284443</v>
      </c>
      <c r="BB430" s="108">
        <v>8216.8618978465802</v>
      </c>
      <c r="BC430" s="109">
        <v>11021.206892511298</v>
      </c>
      <c r="BD430" s="109">
        <v>4720.7426095869996</v>
      </c>
      <c r="BE430" s="110">
        <v>-20989.739331894867</v>
      </c>
      <c r="BF430" s="108">
        <v>-1181.8111000000004</v>
      </c>
      <c r="BG430" s="109">
        <v>12598.987899999998</v>
      </c>
      <c r="BH430" s="109">
        <v>17697.492900000001</v>
      </c>
      <c r="BI430" s="110">
        <v>17536.3181</v>
      </c>
      <c r="BJ430" s="108">
        <v>6160.0154493200007</v>
      </c>
      <c r="BK430" s="109">
        <v>10506.377916829999</v>
      </c>
      <c r="BL430" s="109">
        <v>17830.596660459996</v>
      </c>
      <c r="BM430" s="110">
        <v>14603.513560059999</v>
      </c>
      <c r="BN430" s="108">
        <v>27648.746608840003</v>
      </c>
      <c r="BO430" s="109">
        <v>15261.137113600002</v>
      </c>
      <c r="BP430" s="109">
        <v>13679.626344670001</v>
      </c>
      <c r="BQ430" s="110">
        <v>2047.2971437199974</v>
      </c>
      <c r="BR430" s="108">
        <v>12364.737138210001</v>
      </c>
      <c r="BS430" s="109">
        <v>9412.9054842699989</v>
      </c>
      <c r="BT430" s="109">
        <v>1185.9131111599991</v>
      </c>
      <c r="BU430" s="110">
        <v>-4064.0033760499987</v>
      </c>
      <c r="BV430" s="108">
        <v>6554.4267439499999</v>
      </c>
      <c r="BW430" s="109">
        <v>-277.59692369999925</v>
      </c>
      <c r="BX430" s="109">
        <v>-3963.3456730600001</v>
      </c>
      <c r="BY430" s="110">
        <v>-8239.9712982700003</v>
      </c>
      <c r="BZ430" s="108">
        <v>4766.7744862700001</v>
      </c>
      <c r="CA430" s="109">
        <v>7257.6479842099998</v>
      </c>
      <c r="CB430" s="109">
        <v>7963.2585004099992</v>
      </c>
      <c r="CC430" s="110">
        <v>-9155.0236950399994</v>
      </c>
      <c r="CD430" s="108">
        <v>3239.1072143799997</v>
      </c>
      <c r="CE430" s="109">
        <v>5473.8484900100002</v>
      </c>
      <c r="CF430" s="109">
        <v>-4847.4952701600014</v>
      </c>
      <c r="CG430" s="110">
        <v>-2296.68833494</v>
      </c>
      <c r="CH430" s="109">
        <v>-4021.806365899999</v>
      </c>
      <c r="CI430" s="109">
        <v>6050.0002385700009</v>
      </c>
      <c r="CJ430" s="109">
        <v>6292.8195546499992</v>
      </c>
      <c r="CK430" s="110">
        <v>916.42263681999987</v>
      </c>
      <c r="CL430" s="108">
        <v>3330.3909509999999</v>
      </c>
      <c r="CM430" s="109">
        <v>5556.6794406899999</v>
      </c>
      <c r="CN430" s="109">
        <v>2620.2904151899993</v>
      </c>
      <c r="CO430" s="109">
        <v>-6414.4921446000008</v>
      </c>
      <c r="CP430" s="108">
        <v>5864.2783980799995</v>
      </c>
      <c r="CQ430" s="109">
        <v>2387.2631220799994</v>
      </c>
      <c r="CR430" s="109">
        <v>3260.2429066599998</v>
      </c>
      <c r="CS430" s="110">
        <v>-8584.1098006699995</v>
      </c>
      <c r="CT430" s="108">
        <v>6567.8135803700006</v>
      </c>
      <c r="CU430" s="109">
        <v>-940.9790899999997</v>
      </c>
      <c r="CV430" s="109">
        <v>-10774.762731400002</v>
      </c>
      <c r="CW430" s="110">
        <v>-20907.531541980003</v>
      </c>
      <c r="CX430" s="108">
        <v>-20194.307603929999</v>
      </c>
      <c r="CY430" s="109">
        <v>3428.5902493200015</v>
      </c>
      <c r="CZ430" s="109">
        <v>5597.9626478999999</v>
      </c>
      <c r="DA430" s="110">
        <v>-3064.06807123</v>
      </c>
      <c r="DB430" s="108">
        <v>-4195.825641540001</v>
      </c>
      <c r="DC430" s="109">
        <v>4600.6155491100017</v>
      </c>
      <c r="DD430" s="109">
        <v>18615.694297899998</v>
      </c>
      <c r="DE430" s="110">
        <v>-5053.7909066499988</v>
      </c>
      <c r="DF430" s="108">
        <v>1209.0181022699999</v>
      </c>
      <c r="DG430" s="109">
        <v>793.63555892999966</v>
      </c>
      <c r="DH430" s="109">
        <v>-1269.1053017800004</v>
      </c>
      <c r="DI430" s="110">
        <v>-8017.8830378000002</v>
      </c>
      <c r="DJ430" s="108">
        <v>10831.78408655</v>
      </c>
      <c r="DK430" s="109">
        <v>6722.1581107500006</v>
      </c>
      <c r="DL430" s="109">
        <v>884.82285753000008</v>
      </c>
      <c r="DM430" s="110">
        <v>2933.5771735900003</v>
      </c>
      <c r="DN430" s="108">
        <v>2180.9387010299997</v>
      </c>
      <c r="DO430" s="109">
        <v>2702.7093738499998</v>
      </c>
      <c r="DP430" s="109">
        <v>1440.2354122699999</v>
      </c>
      <c r="DQ430" s="110">
        <v>-32715.408238460004</v>
      </c>
      <c r="DR430" s="108">
        <v>-626.35322438000037</v>
      </c>
    </row>
    <row r="431" spans="1:122" s="10" customFormat="1" ht="13.2" customHeight="1" x14ac:dyDescent="0.3">
      <c r="A431" s="59" t="s">
        <v>57</v>
      </c>
      <c r="B431" s="158">
        <v>-5060</v>
      </c>
      <c r="C431" s="112">
        <v>-457.69999999999993</v>
      </c>
      <c r="D431" s="112">
        <v>15538.1</v>
      </c>
      <c r="E431" s="113">
        <v>2898.5</v>
      </c>
      <c r="F431" s="112">
        <v>4011.6000000000013</v>
      </c>
      <c r="G431" s="112">
        <v>4213.6999999999989</v>
      </c>
      <c r="H431" s="112">
        <v>-1126.9000000000015</v>
      </c>
      <c r="I431" s="113">
        <v>1567.7000000000057</v>
      </c>
      <c r="J431" s="111">
        <v>0</v>
      </c>
      <c r="K431" s="112">
        <v>0</v>
      </c>
      <c r="L431" s="112">
        <v>0</v>
      </c>
      <c r="M431" s="113">
        <v>0</v>
      </c>
      <c r="N431" s="111">
        <v>51.686452933560602</v>
      </c>
      <c r="O431" s="112">
        <v>-164.55700444392056</v>
      </c>
      <c r="P431" s="112">
        <v>637.77464566706226</v>
      </c>
      <c r="Q431" s="113">
        <v>-58.318973492555408</v>
      </c>
      <c r="R431" s="111">
        <v>-27.23113199813822</v>
      </c>
      <c r="S431" s="112">
        <v>-95.321500008529711</v>
      </c>
      <c r="T431" s="112">
        <v>94.233086392220656</v>
      </c>
      <c r="U431" s="113">
        <v>-351.92265226911093</v>
      </c>
      <c r="V431" s="111">
        <v>-239.84267640281155</v>
      </c>
      <c r="W431" s="112">
        <v>-180.99726132054167</v>
      </c>
      <c r="X431" s="112">
        <v>45.470631501085563</v>
      </c>
      <c r="Y431" s="113">
        <v>45.647558330416416</v>
      </c>
      <c r="Z431" s="111">
        <v>-235.32290969362873</v>
      </c>
      <c r="AA431" s="112">
        <v>-87.235630531804503</v>
      </c>
      <c r="AB431" s="112">
        <v>-76.119165295646496</v>
      </c>
      <c r="AC431" s="113">
        <v>4.2563110462407874</v>
      </c>
      <c r="AD431" s="111">
        <v>-12.978323597863444</v>
      </c>
      <c r="AE431" s="112">
        <v>-14.473052974552864</v>
      </c>
      <c r="AF431" s="112">
        <v>-4.4066973813961852</v>
      </c>
      <c r="AG431" s="113">
        <v>-20.679880363460143</v>
      </c>
      <c r="AH431" s="111">
        <v>8.2421293088384502</v>
      </c>
      <c r="AI431" s="112">
        <v>-8.1837625995944396</v>
      </c>
      <c r="AJ431" s="112">
        <v>-23.732956680041752</v>
      </c>
      <c r="AK431" s="113">
        <v>-18.899245582721107</v>
      </c>
      <c r="AL431" s="111">
        <v>-4.7286144920725057</v>
      </c>
      <c r="AM431" s="112">
        <v>17.711140710761651</v>
      </c>
      <c r="AN431" s="112">
        <v>-12.756096022483746</v>
      </c>
      <c r="AO431" s="113">
        <v>-14.187110814107932</v>
      </c>
      <c r="AP431" s="111">
        <v>3.6735096155796843</v>
      </c>
      <c r="AQ431" s="112">
        <v>10.29202544162216</v>
      </c>
      <c r="AR431" s="112">
        <v>-39.481479739937072</v>
      </c>
      <c r="AS431" s="113">
        <v>-25.325117299282368</v>
      </c>
      <c r="AT431" s="111">
        <v>-44.194882062235763</v>
      </c>
      <c r="AU431" s="112">
        <v>-20.192959966924583</v>
      </c>
      <c r="AV431" s="112">
        <v>9.1382300014904132</v>
      </c>
      <c r="AW431" s="113">
        <v>-20.996753574639911</v>
      </c>
      <c r="AX431" s="111">
        <v>-19.074111689739944</v>
      </c>
      <c r="AY431" s="112">
        <v>7.2161227876422949</v>
      </c>
      <c r="AZ431" s="112">
        <v>-59.317242853131653</v>
      </c>
      <c r="BA431" s="113">
        <v>-58.128578370675854</v>
      </c>
      <c r="BB431" s="111">
        <v>-63.969549377194198</v>
      </c>
      <c r="BC431" s="112">
        <v>1.6151588482932766</v>
      </c>
      <c r="BD431" s="112">
        <v>73.297775067409546</v>
      </c>
      <c r="BE431" s="113">
        <v>523.73213634758008</v>
      </c>
      <c r="BF431" s="111">
        <v>0</v>
      </c>
      <c r="BG431" s="112">
        <v>0</v>
      </c>
      <c r="BH431" s="112">
        <v>0</v>
      </c>
      <c r="BI431" s="113">
        <v>0</v>
      </c>
      <c r="BJ431" s="111">
        <v>0</v>
      </c>
      <c r="BK431" s="112">
        <v>0</v>
      </c>
      <c r="BL431" s="112">
        <v>0</v>
      </c>
      <c r="BM431" s="113">
        <v>0</v>
      </c>
      <c r="BN431" s="111">
        <v>0</v>
      </c>
      <c r="BO431" s="112">
        <v>0</v>
      </c>
      <c r="BP431" s="112">
        <v>0</v>
      </c>
      <c r="BQ431" s="113">
        <v>0</v>
      </c>
      <c r="BR431" s="111">
        <v>0</v>
      </c>
      <c r="BS431" s="112">
        <v>0</v>
      </c>
      <c r="BT431" s="112">
        <v>0</v>
      </c>
      <c r="BU431" s="113">
        <v>1770.77259374</v>
      </c>
      <c r="BV431" s="111">
        <v>-5.1192979999999999E-2</v>
      </c>
      <c r="BW431" s="112">
        <v>3.9489760000000006E-2</v>
      </c>
      <c r="BX431" s="112">
        <v>0</v>
      </c>
      <c r="BY431" s="113">
        <v>0</v>
      </c>
      <c r="BZ431" s="111">
        <v>0</v>
      </c>
      <c r="CA431" s="112">
        <v>0</v>
      </c>
      <c r="CB431" s="112">
        <v>0</v>
      </c>
      <c r="CC431" s="113">
        <v>0</v>
      </c>
      <c r="CD431" s="111">
        <v>0</v>
      </c>
      <c r="CE431" s="112">
        <v>0</v>
      </c>
      <c r="CF431" s="112">
        <v>0</v>
      </c>
      <c r="CG431" s="113">
        <v>0</v>
      </c>
      <c r="CH431" s="112">
        <v>-49.928227759999992</v>
      </c>
      <c r="CI431" s="112">
        <v>0</v>
      </c>
      <c r="CJ431" s="112">
        <v>0</v>
      </c>
      <c r="CK431" s="113">
        <v>3.5124510600000001</v>
      </c>
      <c r="CL431" s="111">
        <v>0</v>
      </c>
      <c r="CM431" s="112">
        <v>0</v>
      </c>
      <c r="CN431" s="112">
        <v>0</v>
      </c>
      <c r="CO431" s="112">
        <v>0</v>
      </c>
      <c r="CP431" s="111">
        <v>0</v>
      </c>
      <c r="CQ431" s="112">
        <v>0</v>
      </c>
      <c r="CR431" s="112">
        <v>-7.9951000000000002E-4</v>
      </c>
      <c r="CS431" s="113">
        <v>101.05800771</v>
      </c>
      <c r="CT431" s="111">
        <v>0</v>
      </c>
      <c r="CU431" s="112">
        <v>0</v>
      </c>
      <c r="CV431" s="112">
        <v>0</v>
      </c>
      <c r="CW431" s="113">
        <v>0</v>
      </c>
      <c r="CX431" s="111">
        <v>0</v>
      </c>
      <c r="CY431" s="112">
        <v>0</v>
      </c>
      <c r="CZ431" s="112">
        <v>0</v>
      </c>
      <c r="DA431" s="113">
        <v>0</v>
      </c>
      <c r="DB431" s="111">
        <v>0</v>
      </c>
      <c r="DC431" s="112">
        <v>3191.9327522399994</v>
      </c>
      <c r="DD431" s="112">
        <v>492.35072184000001</v>
      </c>
      <c r="DE431" s="113">
        <v>0</v>
      </c>
      <c r="DF431" s="111">
        <v>1E-8</v>
      </c>
      <c r="DG431" s="112">
        <v>0</v>
      </c>
      <c r="DH431" s="112">
        <v>-1E-8</v>
      </c>
      <c r="DI431" s="113">
        <v>0</v>
      </c>
      <c r="DJ431" s="111">
        <v>0</v>
      </c>
      <c r="DK431" s="112">
        <v>0</v>
      </c>
      <c r="DL431" s="112">
        <v>-1E-8</v>
      </c>
      <c r="DM431" s="113">
        <v>0</v>
      </c>
      <c r="DN431" s="111">
        <v>0</v>
      </c>
      <c r="DO431" s="112">
        <v>1.21747E-3</v>
      </c>
      <c r="DP431" s="112">
        <v>0</v>
      </c>
      <c r="DQ431" s="113">
        <v>-1.0843E-4</v>
      </c>
      <c r="DR431" s="111">
        <v>1E-8</v>
      </c>
    </row>
    <row r="432" spans="1:122" s="10" customFormat="1" ht="13.2" customHeight="1" x14ac:dyDescent="0.3">
      <c r="A432" s="58" t="s">
        <v>242</v>
      </c>
      <c r="B432" s="152">
        <v>0</v>
      </c>
      <c r="C432" s="94">
        <v>0</v>
      </c>
      <c r="D432" s="94">
        <v>0</v>
      </c>
      <c r="E432" s="95">
        <v>0</v>
      </c>
      <c r="F432" s="94">
        <v>0</v>
      </c>
      <c r="G432" s="94">
        <v>0</v>
      </c>
      <c r="H432" s="94">
        <v>0</v>
      </c>
      <c r="I432" s="95">
        <v>0</v>
      </c>
      <c r="J432" s="93">
        <v>0</v>
      </c>
      <c r="K432" s="94">
        <v>0</v>
      </c>
      <c r="L432" s="94">
        <v>0</v>
      </c>
      <c r="M432" s="95">
        <v>0</v>
      </c>
      <c r="N432" s="93">
        <v>0</v>
      </c>
      <c r="O432" s="94">
        <v>0</v>
      </c>
      <c r="P432" s="94">
        <v>0</v>
      </c>
      <c r="Q432" s="95">
        <v>0</v>
      </c>
      <c r="R432" s="93">
        <v>0</v>
      </c>
      <c r="S432" s="94">
        <v>0</v>
      </c>
      <c r="T432" s="94">
        <v>0</v>
      </c>
      <c r="U432" s="95">
        <v>0</v>
      </c>
      <c r="V432" s="93">
        <v>0</v>
      </c>
      <c r="W432" s="94">
        <v>0</v>
      </c>
      <c r="X432" s="94">
        <v>0</v>
      </c>
      <c r="Y432" s="95">
        <v>0</v>
      </c>
      <c r="Z432" s="93">
        <v>0</v>
      </c>
      <c r="AA432" s="94">
        <v>0</v>
      </c>
      <c r="AB432" s="94">
        <v>0</v>
      </c>
      <c r="AC432" s="95">
        <v>0</v>
      </c>
      <c r="AD432" s="93">
        <v>0</v>
      </c>
      <c r="AE432" s="94">
        <v>0</v>
      </c>
      <c r="AF432" s="94">
        <v>0</v>
      </c>
      <c r="AG432" s="95">
        <v>0</v>
      </c>
      <c r="AH432" s="93">
        <v>0</v>
      </c>
      <c r="AI432" s="94">
        <v>0</v>
      </c>
      <c r="AJ432" s="94">
        <v>0</v>
      </c>
      <c r="AK432" s="95">
        <v>0</v>
      </c>
      <c r="AL432" s="93">
        <v>0</v>
      </c>
      <c r="AM432" s="94">
        <v>0</v>
      </c>
      <c r="AN432" s="94">
        <v>0</v>
      </c>
      <c r="AO432" s="95">
        <v>0</v>
      </c>
      <c r="AP432" s="93">
        <v>0</v>
      </c>
      <c r="AQ432" s="94">
        <v>0</v>
      </c>
      <c r="AR432" s="94">
        <v>0</v>
      </c>
      <c r="AS432" s="95">
        <v>0</v>
      </c>
      <c r="AT432" s="93">
        <v>0</v>
      </c>
      <c r="AU432" s="94">
        <v>0</v>
      </c>
      <c r="AV432" s="94">
        <v>0</v>
      </c>
      <c r="AW432" s="95">
        <v>0</v>
      </c>
      <c r="AX432" s="93">
        <v>0</v>
      </c>
      <c r="AY432" s="94">
        <v>0</v>
      </c>
      <c r="AZ432" s="94">
        <v>0</v>
      </c>
      <c r="BA432" s="95">
        <v>0</v>
      </c>
      <c r="BB432" s="93">
        <v>0</v>
      </c>
      <c r="BC432" s="94">
        <v>0</v>
      </c>
      <c r="BD432" s="94">
        <v>0</v>
      </c>
      <c r="BE432" s="95">
        <v>0</v>
      </c>
      <c r="BF432" s="93">
        <v>0</v>
      </c>
      <c r="BG432" s="94">
        <v>0</v>
      </c>
      <c r="BH432" s="94">
        <v>0</v>
      </c>
      <c r="BI432" s="95">
        <v>0</v>
      </c>
      <c r="BJ432" s="93">
        <v>0</v>
      </c>
      <c r="BK432" s="94">
        <v>0</v>
      </c>
      <c r="BL432" s="94">
        <v>0</v>
      </c>
      <c r="BM432" s="95">
        <v>0</v>
      </c>
      <c r="BN432" s="93">
        <v>0</v>
      </c>
      <c r="BO432" s="94">
        <v>0</v>
      </c>
      <c r="BP432" s="94">
        <v>0</v>
      </c>
      <c r="BQ432" s="95">
        <v>0</v>
      </c>
      <c r="BR432" s="93">
        <v>0</v>
      </c>
      <c r="BS432" s="94">
        <v>0</v>
      </c>
      <c r="BT432" s="94">
        <v>0</v>
      </c>
      <c r="BU432" s="95">
        <v>1770.77259374</v>
      </c>
      <c r="BV432" s="93">
        <v>-5.1192979999999999E-2</v>
      </c>
      <c r="BW432" s="94">
        <v>3.9489760000000006E-2</v>
      </c>
      <c r="BX432" s="94">
        <v>0</v>
      </c>
      <c r="BY432" s="95">
        <v>0</v>
      </c>
      <c r="BZ432" s="93">
        <v>0</v>
      </c>
      <c r="CA432" s="94">
        <v>0</v>
      </c>
      <c r="CB432" s="94">
        <v>0</v>
      </c>
      <c r="CC432" s="95">
        <v>0</v>
      </c>
      <c r="CD432" s="93">
        <v>0</v>
      </c>
      <c r="CE432" s="94">
        <v>0</v>
      </c>
      <c r="CF432" s="94">
        <v>0</v>
      </c>
      <c r="CG432" s="95">
        <v>0</v>
      </c>
      <c r="CH432" s="94">
        <v>-49.928227759999992</v>
      </c>
      <c r="CI432" s="94">
        <v>0</v>
      </c>
      <c r="CJ432" s="94">
        <v>0</v>
      </c>
      <c r="CK432" s="95">
        <v>3.5124510600000001</v>
      </c>
      <c r="CL432" s="93">
        <v>0</v>
      </c>
      <c r="CM432" s="94">
        <v>0</v>
      </c>
      <c r="CN432" s="94">
        <v>0</v>
      </c>
      <c r="CO432" s="94">
        <v>0</v>
      </c>
      <c r="CP432" s="93">
        <v>0</v>
      </c>
      <c r="CQ432" s="94">
        <v>0</v>
      </c>
      <c r="CR432" s="94">
        <v>-7.9951000000000002E-4</v>
      </c>
      <c r="CS432" s="95">
        <v>101.05800771</v>
      </c>
      <c r="CT432" s="93">
        <v>0</v>
      </c>
      <c r="CU432" s="94">
        <v>0</v>
      </c>
      <c r="CV432" s="94">
        <v>0</v>
      </c>
      <c r="CW432" s="95">
        <v>0</v>
      </c>
      <c r="CX432" s="93">
        <v>0</v>
      </c>
      <c r="CY432" s="94">
        <v>0</v>
      </c>
      <c r="CZ432" s="94">
        <v>0</v>
      </c>
      <c r="DA432" s="95">
        <v>0</v>
      </c>
      <c r="DB432" s="93">
        <v>0</v>
      </c>
      <c r="DC432" s="94">
        <v>3191.9327522399994</v>
      </c>
      <c r="DD432" s="94">
        <v>492.35072184000001</v>
      </c>
      <c r="DE432" s="95">
        <v>0</v>
      </c>
      <c r="DF432" s="93">
        <v>1E-8</v>
      </c>
      <c r="DG432" s="94">
        <v>0</v>
      </c>
      <c r="DH432" s="94">
        <v>-1E-8</v>
      </c>
      <c r="DI432" s="95">
        <v>0</v>
      </c>
      <c r="DJ432" s="93">
        <v>0</v>
      </c>
      <c r="DK432" s="94">
        <v>0</v>
      </c>
      <c r="DL432" s="94">
        <v>-1E-8</v>
      </c>
      <c r="DM432" s="95">
        <v>0</v>
      </c>
      <c r="DN432" s="93">
        <v>0</v>
      </c>
      <c r="DO432" s="94">
        <v>1.21747E-3</v>
      </c>
      <c r="DP432" s="94">
        <v>0</v>
      </c>
      <c r="DQ432" s="95">
        <v>-1.0843E-4</v>
      </c>
      <c r="DR432" s="93">
        <v>1E-8</v>
      </c>
    </row>
    <row r="433" spans="1:122" s="10" customFormat="1" ht="13.2" customHeight="1" x14ac:dyDescent="0.3">
      <c r="A433" s="58" t="s">
        <v>243</v>
      </c>
      <c r="B433" s="152">
        <v>-5060</v>
      </c>
      <c r="C433" s="94">
        <v>-457.69999999999993</v>
      </c>
      <c r="D433" s="94">
        <v>15538.1</v>
      </c>
      <c r="E433" s="95">
        <v>2898.5</v>
      </c>
      <c r="F433" s="94">
        <v>4011.6000000000013</v>
      </c>
      <c r="G433" s="94">
        <v>4213.6999999999989</v>
      </c>
      <c r="H433" s="94">
        <v>-1126.9000000000015</v>
      </c>
      <c r="I433" s="95">
        <v>1567.7000000000057</v>
      </c>
      <c r="J433" s="93">
        <v>0</v>
      </c>
      <c r="K433" s="94">
        <v>0</v>
      </c>
      <c r="L433" s="94">
        <v>0</v>
      </c>
      <c r="M433" s="95">
        <v>0</v>
      </c>
      <c r="N433" s="93">
        <v>51.686452933560602</v>
      </c>
      <c r="O433" s="94">
        <v>-164.55700444392056</v>
      </c>
      <c r="P433" s="94">
        <v>637.77464566706226</v>
      </c>
      <c r="Q433" s="95">
        <v>-58.318973492555408</v>
      </c>
      <c r="R433" s="93">
        <v>-27.23113199813822</v>
      </c>
      <c r="S433" s="94">
        <v>-95.321500008529711</v>
      </c>
      <c r="T433" s="94">
        <v>94.233086392220656</v>
      </c>
      <c r="U433" s="95">
        <v>-351.92265226911093</v>
      </c>
      <c r="V433" s="93">
        <v>-239.84267640281155</v>
      </c>
      <c r="W433" s="94">
        <v>-180.99726132054167</v>
      </c>
      <c r="X433" s="94">
        <v>45.470631501085563</v>
      </c>
      <c r="Y433" s="95">
        <v>45.647558330416416</v>
      </c>
      <c r="Z433" s="93">
        <v>-235.32290969362873</v>
      </c>
      <c r="AA433" s="94">
        <v>-87.235630531804503</v>
      </c>
      <c r="AB433" s="94">
        <v>-76.119165295646496</v>
      </c>
      <c r="AC433" s="95">
        <v>4.2563110462407874</v>
      </c>
      <c r="AD433" s="93">
        <v>-12.978323597863444</v>
      </c>
      <c r="AE433" s="94">
        <v>-14.473052974552864</v>
      </c>
      <c r="AF433" s="94">
        <v>-4.4066973813961852</v>
      </c>
      <c r="AG433" s="95">
        <v>-20.679880363460143</v>
      </c>
      <c r="AH433" s="93">
        <v>8.2421293088384502</v>
      </c>
      <c r="AI433" s="94">
        <v>-8.1837625995944396</v>
      </c>
      <c r="AJ433" s="94">
        <v>-23.732956680041752</v>
      </c>
      <c r="AK433" s="95">
        <v>-18.899245582721107</v>
      </c>
      <c r="AL433" s="93">
        <v>-4.7286144920725057</v>
      </c>
      <c r="AM433" s="94">
        <v>17.711140710761651</v>
      </c>
      <c r="AN433" s="94">
        <v>-12.756096022483746</v>
      </c>
      <c r="AO433" s="95">
        <v>-14.187110814107932</v>
      </c>
      <c r="AP433" s="93">
        <v>3.6735096155796843</v>
      </c>
      <c r="AQ433" s="94">
        <v>10.29202544162216</v>
      </c>
      <c r="AR433" s="94">
        <v>-39.481479739937072</v>
      </c>
      <c r="AS433" s="95">
        <v>-25.325117299282368</v>
      </c>
      <c r="AT433" s="93">
        <v>-44.194882062235763</v>
      </c>
      <c r="AU433" s="94">
        <v>-20.192959966924583</v>
      </c>
      <c r="AV433" s="94">
        <v>9.1382300014904132</v>
      </c>
      <c r="AW433" s="95">
        <v>-20.996753574639911</v>
      </c>
      <c r="AX433" s="93">
        <v>-19.074111689739944</v>
      </c>
      <c r="AY433" s="94">
        <v>7.2161227876422949</v>
      </c>
      <c r="AZ433" s="94">
        <v>-59.317242853131653</v>
      </c>
      <c r="BA433" s="95">
        <v>-58.128578370675854</v>
      </c>
      <c r="BB433" s="93">
        <v>-63.969549377194198</v>
      </c>
      <c r="BC433" s="94">
        <v>1.6151588482932766</v>
      </c>
      <c r="BD433" s="94">
        <v>73.297775067409546</v>
      </c>
      <c r="BE433" s="95">
        <v>523.73213634758008</v>
      </c>
      <c r="BF433" s="93">
        <v>0</v>
      </c>
      <c r="BG433" s="94">
        <v>0</v>
      </c>
      <c r="BH433" s="94">
        <v>0</v>
      </c>
      <c r="BI433" s="95">
        <v>0</v>
      </c>
      <c r="BJ433" s="93">
        <v>0</v>
      </c>
      <c r="BK433" s="94">
        <v>0</v>
      </c>
      <c r="BL433" s="94">
        <v>0</v>
      </c>
      <c r="BM433" s="95">
        <v>0</v>
      </c>
      <c r="BN433" s="93">
        <v>0</v>
      </c>
      <c r="BO433" s="94">
        <v>0</v>
      </c>
      <c r="BP433" s="94">
        <v>0</v>
      </c>
      <c r="BQ433" s="95">
        <v>0</v>
      </c>
      <c r="BR433" s="93">
        <v>0</v>
      </c>
      <c r="BS433" s="94">
        <v>0</v>
      </c>
      <c r="BT433" s="94">
        <v>0</v>
      </c>
      <c r="BU433" s="95">
        <v>0</v>
      </c>
      <c r="BV433" s="93">
        <v>0</v>
      </c>
      <c r="BW433" s="94">
        <v>0</v>
      </c>
      <c r="BX433" s="94">
        <v>0</v>
      </c>
      <c r="BY433" s="95">
        <v>0</v>
      </c>
      <c r="BZ433" s="93">
        <v>0</v>
      </c>
      <c r="CA433" s="94">
        <v>0</v>
      </c>
      <c r="CB433" s="94">
        <v>0</v>
      </c>
      <c r="CC433" s="95">
        <v>0</v>
      </c>
      <c r="CD433" s="93">
        <v>0</v>
      </c>
      <c r="CE433" s="94">
        <v>0</v>
      </c>
      <c r="CF433" s="94">
        <v>0</v>
      </c>
      <c r="CG433" s="95">
        <v>0</v>
      </c>
      <c r="CH433" s="94">
        <v>0</v>
      </c>
      <c r="CI433" s="94">
        <v>0</v>
      </c>
      <c r="CJ433" s="94">
        <v>0</v>
      </c>
      <c r="CK433" s="95">
        <v>0</v>
      </c>
      <c r="CL433" s="93">
        <v>0</v>
      </c>
      <c r="CM433" s="94">
        <v>0</v>
      </c>
      <c r="CN433" s="94">
        <v>0</v>
      </c>
      <c r="CO433" s="94">
        <v>0</v>
      </c>
      <c r="CP433" s="93">
        <v>0</v>
      </c>
      <c r="CQ433" s="94">
        <v>0</v>
      </c>
      <c r="CR433" s="94">
        <v>0</v>
      </c>
      <c r="CS433" s="95">
        <v>0</v>
      </c>
      <c r="CT433" s="93">
        <v>0</v>
      </c>
      <c r="CU433" s="94">
        <v>0</v>
      </c>
      <c r="CV433" s="94">
        <v>0</v>
      </c>
      <c r="CW433" s="95">
        <v>0</v>
      </c>
      <c r="CX433" s="93">
        <v>0</v>
      </c>
      <c r="CY433" s="94">
        <v>0</v>
      </c>
      <c r="CZ433" s="94">
        <v>0</v>
      </c>
      <c r="DA433" s="95">
        <v>0</v>
      </c>
      <c r="DB433" s="93">
        <v>0</v>
      </c>
      <c r="DC433" s="94">
        <v>0</v>
      </c>
      <c r="DD433" s="94">
        <v>0</v>
      </c>
      <c r="DE433" s="95">
        <v>0</v>
      </c>
      <c r="DF433" s="93">
        <v>0</v>
      </c>
      <c r="DG433" s="94">
        <v>0</v>
      </c>
      <c r="DH433" s="94">
        <v>0</v>
      </c>
      <c r="DI433" s="95">
        <v>0</v>
      </c>
      <c r="DJ433" s="93">
        <v>0</v>
      </c>
      <c r="DK433" s="94">
        <v>0</v>
      </c>
      <c r="DL433" s="94">
        <v>0</v>
      </c>
      <c r="DM433" s="95">
        <v>0</v>
      </c>
      <c r="DN433" s="93">
        <v>0</v>
      </c>
      <c r="DO433" s="94">
        <v>0</v>
      </c>
      <c r="DP433" s="94">
        <v>0</v>
      </c>
      <c r="DQ433" s="95">
        <v>0</v>
      </c>
      <c r="DR433" s="93">
        <v>0</v>
      </c>
    </row>
    <row r="434" spans="1:122" s="10" customFormat="1" ht="13.2" customHeight="1" x14ac:dyDescent="0.3">
      <c r="A434" s="59" t="s">
        <v>58</v>
      </c>
      <c r="B434" s="158">
        <v>0</v>
      </c>
      <c r="C434" s="112">
        <v>0</v>
      </c>
      <c r="D434" s="112">
        <v>0</v>
      </c>
      <c r="E434" s="113">
        <v>0</v>
      </c>
      <c r="F434" s="112">
        <v>0</v>
      </c>
      <c r="G434" s="112">
        <v>0</v>
      </c>
      <c r="H434" s="112">
        <v>0</v>
      </c>
      <c r="I434" s="113">
        <v>0</v>
      </c>
      <c r="J434" s="111">
        <v>0</v>
      </c>
      <c r="K434" s="112">
        <v>0</v>
      </c>
      <c r="L434" s="112">
        <v>0</v>
      </c>
      <c r="M434" s="113">
        <v>0</v>
      </c>
      <c r="N434" s="111">
        <v>-9.5711439999999884E-2</v>
      </c>
      <c r="O434" s="112">
        <v>0.60844972940999964</v>
      </c>
      <c r="P434" s="112">
        <v>4.7811710816400002</v>
      </c>
      <c r="Q434" s="113">
        <v>32.766035350789998</v>
      </c>
      <c r="R434" s="111">
        <v>9.9999999999995121E-2</v>
      </c>
      <c r="S434" s="112">
        <v>-15.719999999999997</v>
      </c>
      <c r="T434" s="112">
        <v>-22.473000000000003</v>
      </c>
      <c r="U434" s="113">
        <v>8.7729999999999997</v>
      </c>
      <c r="V434" s="111">
        <v>-8.348426942285208</v>
      </c>
      <c r="W434" s="112">
        <v>28.20886348366</v>
      </c>
      <c r="X434" s="112">
        <v>-28.142803147660004</v>
      </c>
      <c r="Y434" s="113">
        <v>0.7791107097299963</v>
      </c>
      <c r="Z434" s="111">
        <v>2.8292143303614612</v>
      </c>
      <c r="AA434" s="112">
        <v>2.250924800679996</v>
      </c>
      <c r="AB434" s="112">
        <v>33.615905669101338</v>
      </c>
      <c r="AC434" s="113">
        <v>-32.74013585966371</v>
      </c>
      <c r="AD434" s="111">
        <v>7.9618686579600002</v>
      </c>
      <c r="AE434" s="112">
        <v>-7.0087802167700008</v>
      </c>
      <c r="AF434" s="112">
        <v>262.80549221370001</v>
      </c>
      <c r="AG434" s="113">
        <v>-20.059522078389961</v>
      </c>
      <c r="AH434" s="111">
        <v>16.709399210029915</v>
      </c>
      <c r="AI434" s="112">
        <v>92.185108778520004</v>
      </c>
      <c r="AJ434" s="112">
        <v>-310.03472881109997</v>
      </c>
      <c r="AK434" s="113">
        <v>-60.24647202131991</v>
      </c>
      <c r="AL434" s="111">
        <v>6.77142061684998</v>
      </c>
      <c r="AM434" s="112">
        <v>3.389456250830051</v>
      </c>
      <c r="AN434" s="112">
        <v>-3.3630265100599939</v>
      </c>
      <c r="AO434" s="113">
        <v>-3.5833897083199417</v>
      </c>
      <c r="AP434" s="111">
        <v>3.185269550319958</v>
      </c>
      <c r="AQ434" s="112">
        <v>28.365814026500001</v>
      </c>
      <c r="AR434" s="112">
        <v>-26.972793360699992</v>
      </c>
      <c r="AS434" s="113">
        <v>21.554225380519981</v>
      </c>
      <c r="AT434" s="111">
        <v>-10.341556365199992</v>
      </c>
      <c r="AU434" s="112">
        <v>-2.3793483442800007</v>
      </c>
      <c r="AV434" s="112">
        <v>-4.750110374100001</v>
      </c>
      <c r="AW434" s="113">
        <v>-5.0843725317599997</v>
      </c>
      <c r="AX434" s="111">
        <v>-5.4114469854100005</v>
      </c>
      <c r="AY434" s="112">
        <v>-1.8074301357399998</v>
      </c>
      <c r="AZ434" s="112">
        <v>0.18175361882000107</v>
      </c>
      <c r="BA434" s="113">
        <v>0.60026145628000194</v>
      </c>
      <c r="BB434" s="111">
        <v>-1.8705222381099995</v>
      </c>
      <c r="BC434" s="112">
        <v>0.87231093162000051</v>
      </c>
      <c r="BD434" s="112">
        <v>-0.30473623415962264</v>
      </c>
      <c r="BE434" s="113">
        <v>0.55901114029962207</v>
      </c>
      <c r="BF434" s="111">
        <v>-0.57010000000000005</v>
      </c>
      <c r="BG434" s="112">
        <v>555.26589999999987</v>
      </c>
      <c r="BH434" s="112">
        <v>3949.1615999999999</v>
      </c>
      <c r="BI434" s="113">
        <v>19.028600000000001</v>
      </c>
      <c r="BJ434" s="111">
        <v>18.15892032</v>
      </c>
      <c r="BK434" s="112">
        <v>0.50161930999999993</v>
      </c>
      <c r="BL434" s="112">
        <v>0.83898069000000008</v>
      </c>
      <c r="BM434" s="113">
        <v>1.1887604899999999</v>
      </c>
      <c r="BN434" s="111">
        <v>-476.00203564999998</v>
      </c>
      <c r="BO434" s="112">
        <v>7.5430981199999998</v>
      </c>
      <c r="BP434" s="112">
        <v>1.5939688299999999</v>
      </c>
      <c r="BQ434" s="113">
        <v>0.18199946000000011</v>
      </c>
      <c r="BR434" s="111">
        <v>0.61011952999999997</v>
      </c>
      <c r="BS434" s="112">
        <v>8.867780000000014E-2</v>
      </c>
      <c r="BT434" s="112">
        <v>0.89155774000000021</v>
      </c>
      <c r="BU434" s="113">
        <v>0.44506701999999998</v>
      </c>
      <c r="BV434" s="111">
        <v>0.19124331</v>
      </c>
      <c r="BW434" s="112">
        <v>0.19801785999999999</v>
      </c>
      <c r="BX434" s="112">
        <v>0.53197500000000009</v>
      </c>
      <c r="BY434" s="113">
        <v>0.62698869999999984</v>
      </c>
      <c r="BZ434" s="111">
        <v>0.49795964000000004</v>
      </c>
      <c r="CA434" s="112">
        <v>0.53881077999999993</v>
      </c>
      <c r="CB434" s="112">
        <v>1.1861098400000001</v>
      </c>
      <c r="CC434" s="113">
        <v>1.39555702</v>
      </c>
      <c r="CD434" s="111">
        <v>3.9197455300000001</v>
      </c>
      <c r="CE434" s="112">
        <v>-0.84494645999999995</v>
      </c>
      <c r="CF434" s="112">
        <v>-0.24944794999999995</v>
      </c>
      <c r="CG434" s="113">
        <v>4.4707180000000013E-2</v>
      </c>
      <c r="CH434" s="112">
        <v>8.2794596400000007</v>
      </c>
      <c r="CI434" s="112">
        <v>-7.4607529999999964E-2</v>
      </c>
      <c r="CJ434" s="112">
        <v>0.21224972</v>
      </c>
      <c r="CK434" s="113">
        <v>1.54281851</v>
      </c>
      <c r="CL434" s="111">
        <v>1.8940499299999998</v>
      </c>
      <c r="CM434" s="112">
        <v>3.1665131199999998</v>
      </c>
      <c r="CN434" s="112">
        <v>2.5281621699999999</v>
      </c>
      <c r="CO434" s="112">
        <v>3.8447114500000001</v>
      </c>
      <c r="CP434" s="111">
        <v>412.59826135000003</v>
      </c>
      <c r="CQ434" s="112">
        <v>10.020551209999999</v>
      </c>
      <c r="CR434" s="112">
        <v>8.4538048600000018</v>
      </c>
      <c r="CS434" s="113">
        <v>1.388355770000002</v>
      </c>
      <c r="CT434" s="111">
        <v>4.556575099999999</v>
      </c>
      <c r="CU434" s="112">
        <v>7.2125153800000001</v>
      </c>
      <c r="CV434" s="112">
        <v>6.1450616499999997</v>
      </c>
      <c r="CW434" s="113">
        <v>6.7433984600000008</v>
      </c>
      <c r="CX434" s="111">
        <v>5.1040504700000007</v>
      </c>
      <c r="CY434" s="112">
        <v>7.4661743700000009</v>
      </c>
      <c r="CZ434" s="112">
        <v>-2.4119335699999995</v>
      </c>
      <c r="DA434" s="113">
        <v>-2.02996921</v>
      </c>
      <c r="DB434" s="111">
        <v>4.65656962</v>
      </c>
      <c r="DC434" s="112">
        <v>77.141595240000001</v>
      </c>
      <c r="DD434" s="112">
        <v>15015.490900619998</v>
      </c>
      <c r="DE434" s="113">
        <v>280.78192505000004</v>
      </c>
      <c r="DF434" s="111">
        <v>542.08417284999996</v>
      </c>
      <c r="DG434" s="112">
        <v>42.025061720000004</v>
      </c>
      <c r="DH434" s="112">
        <v>-47.177120559999963</v>
      </c>
      <c r="DI434" s="113">
        <v>10.343832860000001</v>
      </c>
      <c r="DJ434" s="111">
        <v>-192.39785169999999</v>
      </c>
      <c r="DK434" s="112">
        <v>54.829910550000001</v>
      </c>
      <c r="DL434" s="112">
        <v>268.52513325999996</v>
      </c>
      <c r="DM434" s="113">
        <v>42.54736647</v>
      </c>
      <c r="DN434" s="111">
        <v>-174.73513641000005</v>
      </c>
      <c r="DO434" s="112">
        <v>59.512612580000003</v>
      </c>
      <c r="DP434" s="112">
        <v>4.5035215300000075</v>
      </c>
      <c r="DQ434" s="113">
        <v>72.086997330000003</v>
      </c>
      <c r="DR434" s="111">
        <v>26.136760410000001</v>
      </c>
    </row>
    <row r="435" spans="1:122" s="10" customFormat="1" ht="13.2" customHeight="1" x14ac:dyDescent="0.3">
      <c r="A435" s="59" t="s">
        <v>59</v>
      </c>
      <c r="B435" s="158">
        <v>0</v>
      </c>
      <c r="C435" s="112">
        <v>0</v>
      </c>
      <c r="D435" s="112">
        <v>0</v>
      </c>
      <c r="E435" s="113">
        <v>0</v>
      </c>
      <c r="F435" s="112">
        <v>0</v>
      </c>
      <c r="G435" s="112">
        <v>0</v>
      </c>
      <c r="H435" s="112">
        <v>0</v>
      </c>
      <c r="I435" s="113">
        <v>0</v>
      </c>
      <c r="J435" s="111">
        <v>0</v>
      </c>
      <c r="K435" s="112">
        <v>0</v>
      </c>
      <c r="L435" s="112">
        <v>0</v>
      </c>
      <c r="M435" s="113">
        <v>0</v>
      </c>
      <c r="N435" s="111">
        <v>0</v>
      </c>
      <c r="O435" s="112">
        <v>0</v>
      </c>
      <c r="P435" s="112">
        <v>0</v>
      </c>
      <c r="Q435" s="113">
        <v>0</v>
      </c>
      <c r="R435" s="111">
        <v>0</v>
      </c>
      <c r="S435" s="112">
        <v>0</v>
      </c>
      <c r="T435" s="112">
        <v>0</v>
      </c>
      <c r="U435" s="113">
        <v>0</v>
      </c>
      <c r="V435" s="111">
        <v>0</v>
      </c>
      <c r="W435" s="112">
        <v>0</v>
      </c>
      <c r="X435" s="112">
        <v>0</v>
      </c>
      <c r="Y435" s="113">
        <v>0</v>
      </c>
      <c r="Z435" s="111">
        <v>0</v>
      </c>
      <c r="AA435" s="112">
        <v>0</v>
      </c>
      <c r="AB435" s="112">
        <v>0</v>
      </c>
      <c r="AC435" s="113">
        <v>0</v>
      </c>
      <c r="AD435" s="111">
        <v>0</v>
      </c>
      <c r="AE435" s="112">
        <v>0</v>
      </c>
      <c r="AF435" s="112">
        <v>0</v>
      </c>
      <c r="AG435" s="113">
        <v>0</v>
      </c>
      <c r="AH435" s="111">
        <v>0</v>
      </c>
      <c r="AI435" s="112">
        <v>0</v>
      </c>
      <c r="AJ435" s="112">
        <v>0</v>
      </c>
      <c r="AK435" s="113">
        <v>0</v>
      </c>
      <c r="AL435" s="111">
        <v>0</v>
      </c>
      <c r="AM435" s="112">
        <v>0</v>
      </c>
      <c r="AN435" s="112">
        <v>0</v>
      </c>
      <c r="AO435" s="113">
        <v>0</v>
      </c>
      <c r="AP435" s="111">
        <v>0</v>
      </c>
      <c r="AQ435" s="112">
        <v>0</v>
      </c>
      <c r="AR435" s="112">
        <v>0</v>
      </c>
      <c r="AS435" s="113">
        <v>-1</v>
      </c>
      <c r="AT435" s="111">
        <v>0</v>
      </c>
      <c r="AU435" s="112">
        <v>0</v>
      </c>
      <c r="AV435" s="112">
        <v>0</v>
      </c>
      <c r="AW435" s="113">
        <v>0</v>
      </c>
      <c r="AX435" s="111">
        <v>0</v>
      </c>
      <c r="AY435" s="112">
        <v>0</v>
      </c>
      <c r="AZ435" s="112">
        <v>0</v>
      </c>
      <c r="BA435" s="113">
        <v>0</v>
      </c>
      <c r="BB435" s="111">
        <v>0</v>
      </c>
      <c r="BC435" s="112">
        <v>0</v>
      </c>
      <c r="BD435" s="112">
        <v>0</v>
      </c>
      <c r="BE435" s="113">
        <v>0</v>
      </c>
      <c r="BF435" s="111">
        <v>0</v>
      </c>
      <c r="BG435" s="112">
        <v>0</v>
      </c>
      <c r="BH435" s="112">
        <v>0</v>
      </c>
      <c r="BI435" s="113">
        <v>0</v>
      </c>
      <c r="BJ435" s="111">
        <v>229.99649977000001</v>
      </c>
      <c r="BK435" s="112">
        <v>361.55771869</v>
      </c>
      <c r="BL435" s="112">
        <v>29.791062179999997</v>
      </c>
      <c r="BM435" s="113">
        <v>469.55732264</v>
      </c>
      <c r="BN435" s="111">
        <v>804.07817857000009</v>
      </c>
      <c r="BO435" s="112">
        <v>0.24362016</v>
      </c>
      <c r="BP435" s="112">
        <v>55.72836440999999</v>
      </c>
      <c r="BQ435" s="113">
        <v>122.24635751999999</v>
      </c>
      <c r="BR435" s="111">
        <v>100.49597530000001</v>
      </c>
      <c r="BS435" s="112">
        <v>324.62034251</v>
      </c>
      <c r="BT435" s="112">
        <v>62.282653710000005</v>
      </c>
      <c r="BU435" s="113">
        <v>-0.29184687000000409</v>
      </c>
      <c r="BV435" s="111">
        <v>0.48074312000000319</v>
      </c>
      <c r="BW435" s="112">
        <v>-132.11220340999998</v>
      </c>
      <c r="BX435" s="112">
        <v>-61.383456350000031</v>
      </c>
      <c r="BY435" s="113">
        <v>-103.24296312999999</v>
      </c>
      <c r="BZ435" s="111">
        <v>-140.88182504999997</v>
      </c>
      <c r="CA435" s="112">
        <v>51.531469040000005</v>
      </c>
      <c r="CB435" s="112">
        <v>-160.77942768999998</v>
      </c>
      <c r="CC435" s="113">
        <v>-372.04952713</v>
      </c>
      <c r="CD435" s="111">
        <v>-418.65976138999997</v>
      </c>
      <c r="CE435" s="112">
        <v>-68.116667590000006</v>
      </c>
      <c r="CF435" s="112">
        <v>-78.613788060000019</v>
      </c>
      <c r="CG435" s="113">
        <v>-19.178208610000002</v>
      </c>
      <c r="CH435" s="112">
        <v>608.84782142999995</v>
      </c>
      <c r="CI435" s="112">
        <v>-23.420845709999995</v>
      </c>
      <c r="CJ435" s="112">
        <v>8.23879E-2</v>
      </c>
      <c r="CK435" s="113">
        <v>-10.84496313</v>
      </c>
      <c r="CL435" s="111">
        <v>-16.976097320000001</v>
      </c>
      <c r="CM435" s="112">
        <v>-34.293695630000002</v>
      </c>
      <c r="CN435" s="112">
        <v>-71.841204090000005</v>
      </c>
      <c r="CO435" s="112">
        <v>-222.58782364999999</v>
      </c>
      <c r="CP435" s="111">
        <v>-23.116343390000001</v>
      </c>
      <c r="CQ435" s="112">
        <v>399.82248842000001</v>
      </c>
      <c r="CR435" s="112">
        <v>-25.557475230000001</v>
      </c>
      <c r="CS435" s="113">
        <v>46.774166459999989</v>
      </c>
      <c r="CT435" s="111">
        <v>461.72480330999997</v>
      </c>
      <c r="CU435" s="112">
        <v>39.62925104</v>
      </c>
      <c r="CV435" s="112">
        <v>262.05577285000004</v>
      </c>
      <c r="CW435" s="113">
        <v>-40.771685529999999</v>
      </c>
      <c r="CX435" s="111">
        <v>149.01654607</v>
      </c>
      <c r="CY435" s="112">
        <v>843.35242306999999</v>
      </c>
      <c r="CZ435" s="112">
        <v>-33.897402419999999</v>
      </c>
      <c r="DA435" s="113">
        <v>379.22607612000002</v>
      </c>
      <c r="DB435" s="111">
        <v>-173.69344665000003</v>
      </c>
      <c r="DC435" s="112">
        <v>76.23103218</v>
      </c>
      <c r="DD435" s="112">
        <v>-9.7107658299999962</v>
      </c>
      <c r="DE435" s="113">
        <v>113.09506399</v>
      </c>
      <c r="DF435" s="111">
        <v>-23.186545849999998</v>
      </c>
      <c r="DG435" s="112">
        <v>59.528186020000007</v>
      </c>
      <c r="DH435" s="112">
        <v>1.9234796199999999</v>
      </c>
      <c r="DI435" s="113">
        <v>119.74453352</v>
      </c>
      <c r="DJ435" s="111">
        <v>14.871319370000002</v>
      </c>
      <c r="DK435" s="112">
        <v>-101.03688829000001</v>
      </c>
      <c r="DL435" s="112">
        <v>-80.137947269999998</v>
      </c>
      <c r="DM435" s="113">
        <v>-135.73617818000002</v>
      </c>
      <c r="DN435" s="111">
        <v>-202.49105766999998</v>
      </c>
      <c r="DO435" s="112">
        <v>-5.6741995600000337</v>
      </c>
      <c r="DP435" s="112">
        <v>-207.21681475000003</v>
      </c>
      <c r="DQ435" s="113">
        <v>-6.4812614500000052</v>
      </c>
      <c r="DR435" s="111">
        <v>-67.003882899999965</v>
      </c>
    </row>
    <row r="436" spans="1:122" s="10" customFormat="1" ht="13.2" customHeight="1" x14ac:dyDescent="0.3">
      <c r="A436" s="59" t="s">
        <v>60</v>
      </c>
      <c r="B436" s="158">
        <v>0</v>
      </c>
      <c r="C436" s="112">
        <v>0</v>
      </c>
      <c r="D436" s="112">
        <v>0</v>
      </c>
      <c r="E436" s="113">
        <v>0</v>
      </c>
      <c r="F436" s="112">
        <v>0</v>
      </c>
      <c r="G436" s="112">
        <v>0</v>
      </c>
      <c r="H436" s="112">
        <v>0</v>
      </c>
      <c r="I436" s="113">
        <v>0</v>
      </c>
      <c r="J436" s="111">
        <v>0</v>
      </c>
      <c r="K436" s="112">
        <v>0</v>
      </c>
      <c r="L436" s="112">
        <v>0</v>
      </c>
      <c r="M436" s="113">
        <v>0</v>
      </c>
      <c r="N436" s="111">
        <v>16399.746589177066</v>
      </c>
      <c r="O436" s="112">
        <v>2446.6888150056934</v>
      </c>
      <c r="P436" s="112">
        <v>-25891.68854232979</v>
      </c>
      <c r="Q436" s="113">
        <v>-1429.5993153976979</v>
      </c>
      <c r="R436" s="111">
        <v>-10467.985904350004</v>
      </c>
      <c r="S436" s="112">
        <v>7691.0547947699997</v>
      </c>
      <c r="T436" s="112">
        <v>1158.7185557799974</v>
      </c>
      <c r="U436" s="113">
        <v>-5794.2652441200007</v>
      </c>
      <c r="V436" s="111">
        <v>3395.7181077453197</v>
      </c>
      <c r="W436" s="112">
        <v>-10764.606217741639</v>
      </c>
      <c r="X436" s="112">
        <v>3990.2486848850031</v>
      </c>
      <c r="Y436" s="113">
        <v>1454.2100781619565</v>
      </c>
      <c r="Z436" s="111">
        <v>2024.3063057259908</v>
      </c>
      <c r="AA436" s="112">
        <v>3219.6021862880966</v>
      </c>
      <c r="AB436" s="112">
        <v>2026.0062346353732</v>
      </c>
      <c r="AC436" s="113">
        <v>-3574.8487566664935</v>
      </c>
      <c r="AD436" s="111">
        <v>1141.4151033824808</v>
      </c>
      <c r="AE436" s="112">
        <v>4253.4903074919075</v>
      </c>
      <c r="AF436" s="112">
        <v>-3518.6940601683705</v>
      </c>
      <c r="AG436" s="113">
        <v>-1765.2852301345163</v>
      </c>
      <c r="AH436" s="111">
        <v>3960.8635404256238</v>
      </c>
      <c r="AI436" s="112">
        <v>4899.3928493813819</v>
      </c>
      <c r="AJ436" s="112">
        <v>4518.6012184911651</v>
      </c>
      <c r="AK436" s="113">
        <v>-4579.246586096855</v>
      </c>
      <c r="AL436" s="111">
        <v>2624.0177874032006</v>
      </c>
      <c r="AM436" s="112">
        <v>-1301.0920287882698</v>
      </c>
      <c r="AN436" s="112">
        <v>-740.13347566245204</v>
      </c>
      <c r="AO436" s="113">
        <v>1671.9837716100731</v>
      </c>
      <c r="AP436" s="111">
        <v>10386.941721655621</v>
      </c>
      <c r="AQ436" s="112">
        <v>-800.9004411934352</v>
      </c>
      <c r="AR436" s="112">
        <v>-2442.550352035571</v>
      </c>
      <c r="AS436" s="113">
        <v>-2798.318510489722</v>
      </c>
      <c r="AT436" s="111">
        <v>5839.6575339286846</v>
      </c>
      <c r="AU436" s="112">
        <v>2397.5448644993357</v>
      </c>
      <c r="AV436" s="112">
        <v>10302.343948810772</v>
      </c>
      <c r="AW436" s="113">
        <v>12128.372822363342</v>
      </c>
      <c r="AX436" s="111">
        <v>23394.050441669122</v>
      </c>
      <c r="AY436" s="112">
        <v>38235.511028845503</v>
      </c>
      <c r="AZ436" s="112">
        <v>12192.087986125664</v>
      </c>
      <c r="BA436" s="113">
        <v>13798.336897198838</v>
      </c>
      <c r="BB436" s="111">
        <v>8282.7019694618848</v>
      </c>
      <c r="BC436" s="112">
        <v>11018.719422731385</v>
      </c>
      <c r="BD436" s="112">
        <v>4647.74957075375</v>
      </c>
      <c r="BE436" s="113">
        <v>-21514.030479382749</v>
      </c>
      <c r="BF436" s="111">
        <v>-1181.2410000000002</v>
      </c>
      <c r="BG436" s="112">
        <v>12043.721999999998</v>
      </c>
      <c r="BH436" s="112">
        <v>13748.331300000002</v>
      </c>
      <c r="BI436" s="113">
        <v>17517.289499999999</v>
      </c>
      <c r="BJ436" s="111">
        <v>5911.8600292299998</v>
      </c>
      <c r="BK436" s="112">
        <v>10144.31857883</v>
      </c>
      <c r="BL436" s="112">
        <v>17799.966617589998</v>
      </c>
      <c r="BM436" s="113">
        <v>14132.767476929999</v>
      </c>
      <c r="BN436" s="111">
        <v>27320.670465920004</v>
      </c>
      <c r="BO436" s="112">
        <v>15253.350395320002</v>
      </c>
      <c r="BP436" s="112">
        <v>13622.304011429998</v>
      </c>
      <c r="BQ436" s="113">
        <v>1924.8687867399976</v>
      </c>
      <c r="BR436" s="111">
        <v>12263.631043380001</v>
      </c>
      <c r="BS436" s="112">
        <v>9088.1964639599992</v>
      </c>
      <c r="BT436" s="112">
        <v>1122.7388997099993</v>
      </c>
      <c r="BU436" s="113">
        <v>-5834.9291899399987</v>
      </c>
      <c r="BV436" s="111">
        <v>6553.8059505000001</v>
      </c>
      <c r="BW436" s="112">
        <v>-145.72222790999922</v>
      </c>
      <c r="BX436" s="112">
        <v>-3902.49419171</v>
      </c>
      <c r="BY436" s="113">
        <v>-8137.35532384</v>
      </c>
      <c r="BZ436" s="111">
        <v>4907.1583516800001</v>
      </c>
      <c r="CA436" s="112">
        <v>7205.5777043899998</v>
      </c>
      <c r="CB436" s="112">
        <v>8122.8518182599992</v>
      </c>
      <c r="CC436" s="113">
        <v>-8784.3697249300003</v>
      </c>
      <c r="CD436" s="111">
        <v>3653.8472302399996</v>
      </c>
      <c r="CE436" s="112">
        <v>5542.8101040600004</v>
      </c>
      <c r="CF436" s="112">
        <v>-4768.6320341500004</v>
      </c>
      <c r="CG436" s="113">
        <v>-2277.5548335099998</v>
      </c>
      <c r="CH436" s="112">
        <v>-4589.0054192099988</v>
      </c>
      <c r="CI436" s="112">
        <v>6073.4956918100006</v>
      </c>
      <c r="CJ436" s="112">
        <v>6292.5249170299994</v>
      </c>
      <c r="CK436" s="113">
        <v>922.2123303799998</v>
      </c>
      <c r="CL436" s="111">
        <v>3345.4729983900002</v>
      </c>
      <c r="CM436" s="112">
        <v>5587.8066232000001</v>
      </c>
      <c r="CN436" s="112">
        <v>2689.6034571099995</v>
      </c>
      <c r="CO436" s="112">
        <v>-6195.7490324</v>
      </c>
      <c r="CP436" s="111">
        <v>5474.7964801199996</v>
      </c>
      <c r="CQ436" s="112">
        <v>1977.4200824499994</v>
      </c>
      <c r="CR436" s="112">
        <v>3277.3473765400004</v>
      </c>
      <c r="CS436" s="113">
        <v>-8733.3303306100006</v>
      </c>
      <c r="CT436" s="111">
        <v>6101.5322019599998</v>
      </c>
      <c r="CU436" s="112">
        <v>-987.8208564199997</v>
      </c>
      <c r="CV436" s="112">
        <v>-11042.963565900001</v>
      </c>
      <c r="CW436" s="113">
        <v>-20873.50325491</v>
      </c>
      <c r="CX436" s="111">
        <v>-20348.42820047</v>
      </c>
      <c r="CY436" s="112">
        <v>2577.7716518800025</v>
      </c>
      <c r="CZ436" s="112">
        <v>5634.2719838900002</v>
      </c>
      <c r="DA436" s="113">
        <v>-3441.2641781399998</v>
      </c>
      <c r="DB436" s="111">
        <v>-4026.7887645100009</v>
      </c>
      <c r="DC436" s="112">
        <v>1255.3101694500012</v>
      </c>
      <c r="DD436" s="112">
        <v>3117.5634412699992</v>
      </c>
      <c r="DE436" s="113">
        <v>-5447.6678956899996</v>
      </c>
      <c r="DF436" s="111">
        <v>690.12047525999969</v>
      </c>
      <c r="DG436" s="112">
        <v>692.0823111899997</v>
      </c>
      <c r="DH436" s="112">
        <v>-1223.851660830001</v>
      </c>
      <c r="DI436" s="113">
        <v>-8147.9714041800016</v>
      </c>
      <c r="DJ436" s="111">
        <v>11009.310618879999</v>
      </c>
      <c r="DK436" s="112">
        <v>6768.3650884899998</v>
      </c>
      <c r="DL436" s="112">
        <v>696.43567155000005</v>
      </c>
      <c r="DM436" s="113">
        <v>3026.7659853000005</v>
      </c>
      <c r="DN436" s="111">
        <v>2558.1648951100001</v>
      </c>
      <c r="DO436" s="112">
        <v>2648.86974336</v>
      </c>
      <c r="DP436" s="112">
        <v>1642.9487054900001</v>
      </c>
      <c r="DQ436" s="113">
        <v>-32781.013865909998</v>
      </c>
      <c r="DR436" s="111">
        <v>-585.48610190000034</v>
      </c>
    </row>
    <row r="437" spans="1:122" s="10" customFormat="1" ht="13.2" customHeight="1" x14ac:dyDescent="0.3">
      <c r="A437" s="58" t="s">
        <v>244</v>
      </c>
      <c r="B437" s="152">
        <v>0</v>
      </c>
      <c r="C437" s="94">
        <v>0</v>
      </c>
      <c r="D437" s="94">
        <v>0</v>
      </c>
      <c r="E437" s="95">
        <v>0</v>
      </c>
      <c r="F437" s="94">
        <v>0</v>
      </c>
      <c r="G437" s="94">
        <v>0</v>
      </c>
      <c r="H437" s="94">
        <v>0</v>
      </c>
      <c r="I437" s="95">
        <v>0</v>
      </c>
      <c r="J437" s="93">
        <v>0</v>
      </c>
      <c r="K437" s="94">
        <v>0</v>
      </c>
      <c r="L437" s="94">
        <v>0</v>
      </c>
      <c r="M437" s="95">
        <v>0</v>
      </c>
      <c r="N437" s="93">
        <v>17195.014589177066</v>
      </c>
      <c r="O437" s="94">
        <v>-8376.3964732343065</v>
      </c>
      <c r="P437" s="94">
        <v>-16530.701854089795</v>
      </c>
      <c r="Q437" s="95">
        <v>-1940.0388536776982</v>
      </c>
      <c r="R437" s="93">
        <v>-7270.693489270283</v>
      </c>
      <c r="S437" s="94">
        <v>6365.5015101422468</v>
      </c>
      <c r="T437" s="94">
        <v>1086.5379999999957</v>
      </c>
      <c r="U437" s="95">
        <v>-5831.3919374157222</v>
      </c>
      <c r="V437" s="93">
        <v>3814.9782385881008</v>
      </c>
      <c r="W437" s="94">
        <v>-10760.82081866738</v>
      </c>
      <c r="X437" s="94">
        <v>3544.0972677185887</v>
      </c>
      <c r="Y437" s="95">
        <v>-154.06072376198284</v>
      </c>
      <c r="Z437" s="93">
        <v>-2058.7888467208986</v>
      </c>
      <c r="AA437" s="94">
        <v>3714.0387638607053</v>
      </c>
      <c r="AB437" s="94">
        <v>1909.9117101161628</v>
      </c>
      <c r="AC437" s="95">
        <v>-5075.8484359841659</v>
      </c>
      <c r="AD437" s="93">
        <v>1623.071834632528</v>
      </c>
      <c r="AE437" s="94">
        <v>1804.1877251480246</v>
      </c>
      <c r="AF437" s="94">
        <v>-4886.8895308798192</v>
      </c>
      <c r="AG437" s="95">
        <v>-1611.1136734958304</v>
      </c>
      <c r="AH437" s="93">
        <v>2872.5829203709777</v>
      </c>
      <c r="AI437" s="94">
        <v>5544.9005318185064</v>
      </c>
      <c r="AJ437" s="94">
        <v>4217.710927152224</v>
      </c>
      <c r="AK437" s="95">
        <v>-5499.4372481752571</v>
      </c>
      <c r="AL437" s="93">
        <v>3462.5166907754619</v>
      </c>
      <c r="AM437" s="94">
        <v>1872.4024654075877</v>
      </c>
      <c r="AN437" s="94">
        <v>-7322.1314301667053</v>
      </c>
      <c r="AO437" s="95">
        <v>1085.3946634897388</v>
      </c>
      <c r="AP437" s="93">
        <v>11576.939501039453</v>
      </c>
      <c r="AQ437" s="94">
        <v>-10538.766616090936</v>
      </c>
      <c r="AR437" s="94">
        <v>-7913.7837964602295</v>
      </c>
      <c r="AS437" s="95">
        <v>-617.42363494362962</v>
      </c>
      <c r="AT437" s="93">
        <v>2975.7513903868185</v>
      </c>
      <c r="AU437" s="94">
        <v>-2989.4844385077731</v>
      </c>
      <c r="AV437" s="94">
        <v>-1499.9939416598068</v>
      </c>
      <c r="AW437" s="95">
        <v>2873.6560672377236</v>
      </c>
      <c r="AX437" s="93">
        <v>-2180.9270229075346</v>
      </c>
      <c r="AY437" s="94">
        <v>9077.025332558962</v>
      </c>
      <c r="AZ437" s="94">
        <v>-10832.87362472014</v>
      </c>
      <c r="BA437" s="95">
        <v>-1948.0532122550658</v>
      </c>
      <c r="BB437" s="93">
        <v>-3384.4432770905878</v>
      </c>
      <c r="BC437" s="94">
        <v>-1232.7957630058393</v>
      </c>
      <c r="BD437" s="94">
        <v>2974.6711576270627</v>
      </c>
      <c r="BE437" s="95">
        <v>-4189.1456560013748</v>
      </c>
      <c r="BF437" s="93">
        <v>987.2591000000001</v>
      </c>
      <c r="BG437" s="94">
        <v>3437.5906</v>
      </c>
      <c r="BH437" s="94">
        <v>-1536.6247999999994</v>
      </c>
      <c r="BI437" s="95">
        <v>3460.0258999999996</v>
      </c>
      <c r="BJ437" s="93">
        <v>11536.578572819999</v>
      </c>
      <c r="BK437" s="94">
        <v>6160.5166586199994</v>
      </c>
      <c r="BL437" s="94">
        <v>-2209.2257905300003</v>
      </c>
      <c r="BM437" s="95">
        <v>8624.9424663200007</v>
      </c>
      <c r="BN437" s="93">
        <v>4157.5594312400026</v>
      </c>
      <c r="BO437" s="94">
        <v>-3555.7921076900002</v>
      </c>
      <c r="BP437" s="94">
        <v>-1407.7599258999999</v>
      </c>
      <c r="BQ437" s="95">
        <v>-16155.79254622</v>
      </c>
      <c r="BR437" s="93">
        <v>4853.4352887899986</v>
      </c>
      <c r="BS437" s="94">
        <v>2328.7991697099997</v>
      </c>
      <c r="BT437" s="94">
        <v>-1536.0134794000023</v>
      </c>
      <c r="BU437" s="95">
        <v>-4281.7918594599996</v>
      </c>
      <c r="BV437" s="93">
        <v>30.252448770000456</v>
      </c>
      <c r="BW437" s="94">
        <v>605.76589027000045</v>
      </c>
      <c r="BX437" s="94">
        <v>3675.32121203</v>
      </c>
      <c r="BY437" s="95">
        <v>-3674.6446363499999</v>
      </c>
      <c r="BZ437" s="93">
        <v>6355.0772571899997</v>
      </c>
      <c r="CA437" s="94">
        <v>-2058.9936589400004</v>
      </c>
      <c r="CB437" s="94">
        <v>1166.1503506200002</v>
      </c>
      <c r="CC437" s="95">
        <v>-4315.2016351100001</v>
      </c>
      <c r="CD437" s="93">
        <v>-1309.4240539699999</v>
      </c>
      <c r="CE437" s="94">
        <v>5061.4000208699999</v>
      </c>
      <c r="CF437" s="94">
        <v>521.13158908000014</v>
      </c>
      <c r="CG437" s="95">
        <v>2459.0407083999999</v>
      </c>
      <c r="CH437" s="94">
        <v>4852.5138945200006</v>
      </c>
      <c r="CI437" s="94">
        <v>3361.2023094700007</v>
      </c>
      <c r="CJ437" s="94">
        <v>541.19128881000006</v>
      </c>
      <c r="CK437" s="95">
        <v>-5490.5977644699997</v>
      </c>
      <c r="CL437" s="93">
        <v>2454.21258889</v>
      </c>
      <c r="CM437" s="94">
        <v>348.04091542999998</v>
      </c>
      <c r="CN437" s="94">
        <v>118.1662980000001</v>
      </c>
      <c r="CO437" s="94">
        <v>2744.6701463700001</v>
      </c>
      <c r="CP437" s="93">
        <v>1403.9776629199991</v>
      </c>
      <c r="CQ437" s="94">
        <v>-6168.0097379800009</v>
      </c>
      <c r="CR437" s="94">
        <v>-15624.730874880001</v>
      </c>
      <c r="CS437" s="95">
        <v>-2474.04971252</v>
      </c>
      <c r="CT437" s="93">
        <v>-2837.0722664800001</v>
      </c>
      <c r="CU437" s="94">
        <v>-11.232110639999746</v>
      </c>
      <c r="CV437" s="94">
        <v>702.88483071999997</v>
      </c>
      <c r="CW437" s="95">
        <v>-1212.9354982000002</v>
      </c>
      <c r="CX437" s="93">
        <v>4971.8043273499998</v>
      </c>
      <c r="CY437" s="94">
        <v>955.14687636999997</v>
      </c>
      <c r="CZ437" s="94">
        <v>2354.6687422099999</v>
      </c>
      <c r="DA437" s="95">
        <v>2469.3762069499999</v>
      </c>
      <c r="DB437" s="93">
        <v>-1284.3104836100006</v>
      </c>
      <c r="DC437" s="94">
        <v>5363.8740780600001</v>
      </c>
      <c r="DD437" s="94">
        <v>-5374.8538727699997</v>
      </c>
      <c r="DE437" s="95">
        <v>-2223.8568159599999</v>
      </c>
      <c r="DF437" s="93">
        <v>-2418.1368640400001</v>
      </c>
      <c r="DG437" s="94">
        <v>3309.6651381599995</v>
      </c>
      <c r="DH437" s="94">
        <v>-4446.82136799</v>
      </c>
      <c r="DI437" s="95">
        <v>-3136.0443866200003</v>
      </c>
      <c r="DJ437" s="93">
        <v>7444.6042846799992</v>
      </c>
      <c r="DK437" s="94">
        <v>-2952.5662419900004</v>
      </c>
      <c r="DL437" s="94">
        <v>3362.8241942499999</v>
      </c>
      <c r="DM437" s="95">
        <v>242.9950060000001</v>
      </c>
      <c r="DN437" s="93">
        <v>-856.30014452999978</v>
      </c>
      <c r="DO437" s="94">
        <v>2957.9892711699999</v>
      </c>
      <c r="DP437" s="94">
        <v>945.60931546999996</v>
      </c>
      <c r="DQ437" s="95">
        <v>-1039.1902442000001</v>
      </c>
      <c r="DR437" s="93">
        <v>-6373.3552817</v>
      </c>
    </row>
    <row r="438" spans="1:122" s="10" customFormat="1" ht="13.2" customHeight="1" x14ac:dyDescent="0.3">
      <c r="A438" s="58" t="s">
        <v>245</v>
      </c>
      <c r="B438" s="152">
        <v>0</v>
      </c>
      <c r="C438" s="94">
        <v>0</v>
      </c>
      <c r="D438" s="94">
        <v>0</v>
      </c>
      <c r="E438" s="95">
        <v>0</v>
      </c>
      <c r="F438" s="94">
        <v>0</v>
      </c>
      <c r="G438" s="94">
        <v>0</v>
      </c>
      <c r="H438" s="94">
        <v>0</v>
      </c>
      <c r="I438" s="95">
        <v>0</v>
      </c>
      <c r="J438" s="93">
        <v>0</v>
      </c>
      <c r="K438" s="94">
        <v>0</v>
      </c>
      <c r="L438" s="94">
        <v>0</v>
      </c>
      <c r="M438" s="95">
        <v>0</v>
      </c>
      <c r="N438" s="93">
        <v>0</v>
      </c>
      <c r="O438" s="94">
        <v>0</v>
      </c>
      <c r="P438" s="94">
        <v>0</v>
      </c>
      <c r="Q438" s="95">
        <v>0</v>
      </c>
      <c r="R438" s="93">
        <v>0</v>
      </c>
      <c r="S438" s="94">
        <v>0</v>
      </c>
      <c r="T438" s="94">
        <v>0</v>
      </c>
      <c r="U438" s="95">
        <v>0</v>
      </c>
      <c r="V438" s="93">
        <v>0</v>
      </c>
      <c r="W438" s="94">
        <v>0</v>
      </c>
      <c r="X438" s="94">
        <v>0</v>
      </c>
      <c r="Y438" s="95">
        <v>0</v>
      </c>
      <c r="Z438" s="93">
        <v>0</v>
      </c>
      <c r="AA438" s="94">
        <v>0</v>
      </c>
      <c r="AB438" s="94">
        <v>0</v>
      </c>
      <c r="AC438" s="95">
        <v>0</v>
      </c>
      <c r="AD438" s="93">
        <v>0</v>
      </c>
      <c r="AE438" s="94">
        <v>0</v>
      </c>
      <c r="AF438" s="94">
        <v>0</v>
      </c>
      <c r="AG438" s="95">
        <v>0</v>
      </c>
      <c r="AH438" s="93">
        <v>0</v>
      </c>
      <c r="AI438" s="94">
        <v>0</v>
      </c>
      <c r="AJ438" s="94">
        <v>0</v>
      </c>
      <c r="AK438" s="95">
        <v>0</v>
      </c>
      <c r="AL438" s="93">
        <v>0</v>
      </c>
      <c r="AM438" s="94">
        <v>0</v>
      </c>
      <c r="AN438" s="94">
        <v>0</v>
      </c>
      <c r="AO438" s="95">
        <v>0</v>
      </c>
      <c r="AP438" s="93">
        <v>0</v>
      </c>
      <c r="AQ438" s="94">
        <v>0</v>
      </c>
      <c r="AR438" s="94">
        <v>0</v>
      </c>
      <c r="AS438" s="95">
        <v>0</v>
      </c>
      <c r="AT438" s="93">
        <v>0</v>
      </c>
      <c r="AU438" s="94">
        <v>0</v>
      </c>
      <c r="AV438" s="94">
        <v>0</v>
      </c>
      <c r="AW438" s="95">
        <v>0</v>
      </c>
      <c r="AX438" s="93">
        <v>0</v>
      </c>
      <c r="AY438" s="94">
        <v>0</v>
      </c>
      <c r="AZ438" s="94">
        <v>0</v>
      </c>
      <c r="BA438" s="95">
        <v>0</v>
      </c>
      <c r="BB438" s="93">
        <v>0</v>
      </c>
      <c r="BC438" s="94">
        <v>0</v>
      </c>
      <c r="BD438" s="94">
        <v>0</v>
      </c>
      <c r="BE438" s="95">
        <v>0</v>
      </c>
      <c r="BF438" s="93">
        <v>0</v>
      </c>
      <c r="BG438" s="94">
        <v>0</v>
      </c>
      <c r="BH438" s="94">
        <v>0</v>
      </c>
      <c r="BI438" s="95">
        <v>0</v>
      </c>
      <c r="BJ438" s="93">
        <v>0</v>
      </c>
      <c r="BK438" s="94">
        <v>0</v>
      </c>
      <c r="BL438" s="94">
        <v>0</v>
      </c>
      <c r="BM438" s="95">
        <v>0</v>
      </c>
      <c r="BN438" s="93">
        <v>0</v>
      </c>
      <c r="BO438" s="94">
        <v>0</v>
      </c>
      <c r="BP438" s="94">
        <v>0</v>
      </c>
      <c r="BQ438" s="95">
        <v>0</v>
      </c>
      <c r="BR438" s="93">
        <v>0</v>
      </c>
      <c r="BS438" s="94">
        <v>0</v>
      </c>
      <c r="BT438" s="94">
        <v>0</v>
      </c>
      <c r="BU438" s="95">
        <v>0</v>
      </c>
      <c r="BV438" s="93">
        <v>0</v>
      </c>
      <c r="BW438" s="94">
        <v>0</v>
      </c>
      <c r="BX438" s="94">
        <v>0</v>
      </c>
      <c r="BY438" s="95">
        <v>0</v>
      </c>
      <c r="BZ438" s="93">
        <v>0</v>
      </c>
      <c r="CA438" s="94">
        <v>0</v>
      </c>
      <c r="CB438" s="94">
        <v>0</v>
      </c>
      <c r="CC438" s="95">
        <v>0</v>
      </c>
      <c r="CD438" s="93">
        <v>0</v>
      </c>
      <c r="CE438" s="94">
        <v>0</v>
      </c>
      <c r="CF438" s="94">
        <v>0</v>
      </c>
      <c r="CG438" s="95">
        <v>0</v>
      </c>
      <c r="CH438" s="94">
        <v>0</v>
      </c>
      <c r="CI438" s="94">
        <v>0</v>
      </c>
      <c r="CJ438" s="94">
        <v>0</v>
      </c>
      <c r="CK438" s="95">
        <v>0</v>
      </c>
      <c r="CL438" s="93">
        <v>0</v>
      </c>
      <c r="CM438" s="94">
        <v>0</v>
      </c>
      <c r="CN438" s="94">
        <v>0</v>
      </c>
      <c r="CO438" s="94">
        <v>0</v>
      </c>
      <c r="CP438" s="93">
        <v>0</v>
      </c>
      <c r="CQ438" s="94">
        <v>0</v>
      </c>
      <c r="CR438" s="94">
        <v>0</v>
      </c>
      <c r="CS438" s="95">
        <v>0</v>
      </c>
      <c r="CT438" s="93">
        <v>0</v>
      </c>
      <c r="CU438" s="94">
        <v>0</v>
      </c>
      <c r="CV438" s="94">
        <v>0</v>
      </c>
      <c r="CW438" s="95">
        <v>0</v>
      </c>
      <c r="CX438" s="93">
        <v>0</v>
      </c>
      <c r="CY438" s="94">
        <v>0</v>
      </c>
      <c r="CZ438" s="94">
        <v>0</v>
      </c>
      <c r="DA438" s="95">
        <v>0</v>
      </c>
      <c r="DB438" s="93">
        <v>0</v>
      </c>
      <c r="DC438" s="94">
        <v>0</v>
      </c>
      <c r="DD438" s="94">
        <v>0</v>
      </c>
      <c r="DE438" s="95">
        <v>0</v>
      </c>
      <c r="DF438" s="93">
        <v>0</v>
      </c>
      <c r="DG438" s="94">
        <v>0</v>
      </c>
      <c r="DH438" s="94">
        <v>0</v>
      </c>
      <c r="DI438" s="95">
        <v>0</v>
      </c>
      <c r="DJ438" s="93">
        <v>0</v>
      </c>
      <c r="DK438" s="94">
        <v>0</v>
      </c>
      <c r="DL438" s="94">
        <v>0</v>
      </c>
      <c r="DM438" s="95">
        <v>0</v>
      </c>
      <c r="DN438" s="93">
        <v>0</v>
      </c>
      <c r="DO438" s="94">
        <v>0</v>
      </c>
      <c r="DP438" s="94">
        <v>0</v>
      </c>
      <c r="DQ438" s="95">
        <v>0</v>
      </c>
      <c r="DR438" s="93">
        <v>0</v>
      </c>
    </row>
    <row r="439" spans="1:122" s="10" customFormat="1" ht="13.2" customHeight="1" x14ac:dyDescent="0.3">
      <c r="A439" s="58" t="s">
        <v>246</v>
      </c>
      <c r="B439" s="152">
        <v>0</v>
      </c>
      <c r="C439" s="94">
        <v>0</v>
      </c>
      <c r="D439" s="94">
        <v>0</v>
      </c>
      <c r="E439" s="95">
        <v>0</v>
      </c>
      <c r="F439" s="94">
        <v>0</v>
      </c>
      <c r="G439" s="94">
        <v>0</v>
      </c>
      <c r="H439" s="94">
        <v>0</v>
      </c>
      <c r="I439" s="95">
        <v>0</v>
      </c>
      <c r="J439" s="93">
        <v>0</v>
      </c>
      <c r="K439" s="94">
        <v>0</v>
      </c>
      <c r="L439" s="94">
        <v>0</v>
      </c>
      <c r="M439" s="95">
        <v>0</v>
      </c>
      <c r="N439" s="93">
        <v>17195.014589177066</v>
      </c>
      <c r="O439" s="94">
        <v>-8376.3964732343065</v>
      </c>
      <c r="P439" s="94">
        <v>-16530.701854089795</v>
      </c>
      <c r="Q439" s="95">
        <v>-1940.0388536776982</v>
      </c>
      <c r="R439" s="93">
        <v>-7270.693489270283</v>
      </c>
      <c r="S439" s="94">
        <v>6365.5015101422468</v>
      </c>
      <c r="T439" s="94">
        <v>1086.5379999999957</v>
      </c>
      <c r="U439" s="95">
        <v>-5831.3919374157222</v>
      </c>
      <c r="V439" s="93">
        <v>3814.9782385881008</v>
      </c>
      <c r="W439" s="94">
        <v>-10760.82081866738</v>
      </c>
      <c r="X439" s="94">
        <v>3544.0972677185887</v>
      </c>
      <c r="Y439" s="95">
        <v>-154.06072376198284</v>
      </c>
      <c r="Z439" s="93">
        <v>-2058.7888467208986</v>
      </c>
      <c r="AA439" s="94">
        <v>3714.0387638607053</v>
      </c>
      <c r="AB439" s="94">
        <v>1909.9117101161628</v>
      </c>
      <c r="AC439" s="95">
        <v>-5075.8484359841659</v>
      </c>
      <c r="AD439" s="93">
        <v>1623.071834632528</v>
      </c>
      <c r="AE439" s="94">
        <v>1804.1877251480246</v>
      </c>
      <c r="AF439" s="94">
        <v>-4886.8895308798192</v>
      </c>
      <c r="AG439" s="95">
        <v>-1611.1136734958304</v>
      </c>
      <c r="AH439" s="93">
        <v>2872.5829203709777</v>
      </c>
      <c r="AI439" s="94">
        <v>5544.9005318185064</v>
      </c>
      <c r="AJ439" s="94">
        <v>4217.710927152224</v>
      </c>
      <c r="AK439" s="95">
        <v>-5499.4372481752571</v>
      </c>
      <c r="AL439" s="93">
        <v>3462.5166907754619</v>
      </c>
      <c r="AM439" s="94">
        <v>1872.4024654075877</v>
      </c>
      <c r="AN439" s="94">
        <v>-7322.1314301667053</v>
      </c>
      <c r="AO439" s="95">
        <v>1085.3946634897388</v>
      </c>
      <c r="AP439" s="93">
        <v>11576.939501039453</v>
      </c>
      <c r="AQ439" s="94">
        <v>-10538.766616090936</v>
      </c>
      <c r="AR439" s="94">
        <v>-7913.7837964602295</v>
      </c>
      <c r="AS439" s="95">
        <v>-617.42363494362962</v>
      </c>
      <c r="AT439" s="93">
        <v>2975.7513903868185</v>
      </c>
      <c r="AU439" s="94">
        <v>-2989.4844385077731</v>
      </c>
      <c r="AV439" s="94">
        <v>-1499.9939416598068</v>
      </c>
      <c r="AW439" s="95">
        <v>2873.6560672377236</v>
      </c>
      <c r="AX439" s="93">
        <v>-2180.9270229075346</v>
      </c>
      <c r="AY439" s="94">
        <v>9077.025332558962</v>
      </c>
      <c r="AZ439" s="94">
        <v>-10832.87362472014</v>
      </c>
      <c r="BA439" s="95">
        <v>-1948.0532122550658</v>
      </c>
      <c r="BB439" s="93">
        <v>-3384.4432770905878</v>
      </c>
      <c r="BC439" s="94">
        <v>-1232.7957630058393</v>
      </c>
      <c r="BD439" s="94">
        <v>2974.6711576270627</v>
      </c>
      <c r="BE439" s="95">
        <v>-4189.1456560013748</v>
      </c>
      <c r="BF439" s="93">
        <v>987.2591000000001</v>
      </c>
      <c r="BG439" s="94">
        <v>3437.5906</v>
      </c>
      <c r="BH439" s="94">
        <v>-1536.6247999999994</v>
      </c>
      <c r="BI439" s="95">
        <v>3460.0258999999996</v>
      </c>
      <c r="BJ439" s="93">
        <v>11536.578572819999</v>
      </c>
      <c r="BK439" s="94">
        <v>6160.5166586199994</v>
      </c>
      <c r="BL439" s="94">
        <v>-2209.2257905300003</v>
      </c>
      <c r="BM439" s="95">
        <v>8624.9424663200007</v>
      </c>
      <c r="BN439" s="93">
        <v>4157.5594312400026</v>
      </c>
      <c r="BO439" s="94">
        <v>-3555.7921076900002</v>
      </c>
      <c r="BP439" s="94">
        <v>-1407.7599258999999</v>
      </c>
      <c r="BQ439" s="95">
        <v>-16155.79254622</v>
      </c>
      <c r="BR439" s="93">
        <v>4853.4352887899986</v>
      </c>
      <c r="BS439" s="94">
        <v>2328.7991697099997</v>
      </c>
      <c r="BT439" s="94">
        <v>-1536.0134794000023</v>
      </c>
      <c r="BU439" s="95">
        <v>-4281.7918594599996</v>
      </c>
      <c r="BV439" s="93">
        <v>30.252448770000456</v>
      </c>
      <c r="BW439" s="94">
        <v>605.76589027000045</v>
      </c>
      <c r="BX439" s="94">
        <v>3675.32121203</v>
      </c>
      <c r="BY439" s="95">
        <v>-3674.6446363499999</v>
      </c>
      <c r="BZ439" s="93">
        <v>6355.0772571899997</v>
      </c>
      <c r="CA439" s="94">
        <v>-2058.9936589400004</v>
      </c>
      <c r="CB439" s="94">
        <v>1166.1503506200002</v>
      </c>
      <c r="CC439" s="95">
        <v>-4315.2016351100001</v>
      </c>
      <c r="CD439" s="93">
        <v>-1309.4240539699999</v>
      </c>
      <c r="CE439" s="94">
        <v>5061.4000208699999</v>
      </c>
      <c r="CF439" s="94">
        <v>521.13158908000014</v>
      </c>
      <c r="CG439" s="95">
        <v>2459.0407083999999</v>
      </c>
      <c r="CH439" s="94">
        <v>4852.5138945200006</v>
      </c>
      <c r="CI439" s="94">
        <v>3361.2023094700007</v>
      </c>
      <c r="CJ439" s="94">
        <v>541.19128881000006</v>
      </c>
      <c r="CK439" s="95">
        <v>-5490.5977644699997</v>
      </c>
      <c r="CL439" s="93">
        <v>2454.21258889</v>
      </c>
      <c r="CM439" s="94">
        <v>348.04091542999998</v>
      </c>
      <c r="CN439" s="94">
        <v>118.1662980000001</v>
      </c>
      <c r="CO439" s="94">
        <v>2744.6701463700001</v>
      </c>
      <c r="CP439" s="93">
        <v>1403.9776629199991</v>
      </c>
      <c r="CQ439" s="94">
        <v>-6168.0097379800009</v>
      </c>
      <c r="CR439" s="94">
        <v>-15624.730874880001</v>
      </c>
      <c r="CS439" s="95">
        <v>-2474.04971252</v>
      </c>
      <c r="CT439" s="93">
        <v>-2837.0722664800001</v>
      </c>
      <c r="CU439" s="94">
        <v>-11.232110639999746</v>
      </c>
      <c r="CV439" s="94">
        <v>702.88483071999997</v>
      </c>
      <c r="CW439" s="95">
        <v>-1212.9354982000002</v>
      </c>
      <c r="CX439" s="93">
        <v>4971.8043273499998</v>
      </c>
      <c r="CY439" s="94">
        <v>955.14687636999997</v>
      </c>
      <c r="CZ439" s="94">
        <v>2354.6687422099999</v>
      </c>
      <c r="DA439" s="95">
        <v>2469.3762069499999</v>
      </c>
      <c r="DB439" s="93">
        <v>-1284.3104836100006</v>
      </c>
      <c r="DC439" s="94">
        <v>5363.8740780600001</v>
      </c>
      <c r="DD439" s="94">
        <v>-5374.8538727699997</v>
      </c>
      <c r="DE439" s="95">
        <v>-2223.8568159599999</v>
      </c>
      <c r="DF439" s="93">
        <v>-2418.1368640400001</v>
      </c>
      <c r="DG439" s="94">
        <v>3309.6651381599995</v>
      </c>
      <c r="DH439" s="94">
        <v>-4446.82136799</v>
      </c>
      <c r="DI439" s="95">
        <v>-3136.0443866200003</v>
      </c>
      <c r="DJ439" s="93">
        <v>7444.6042846799992</v>
      </c>
      <c r="DK439" s="94">
        <v>-2952.5662419900004</v>
      </c>
      <c r="DL439" s="94">
        <v>3362.8241942499999</v>
      </c>
      <c r="DM439" s="95">
        <v>242.9950060000001</v>
      </c>
      <c r="DN439" s="93">
        <v>-856.30014452999978</v>
      </c>
      <c r="DO439" s="94">
        <v>2957.9892711699999</v>
      </c>
      <c r="DP439" s="94">
        <v>945.60931546999996</v>
      </c>
      <c r="DQ439" s="95">
        <v>-1039.1902442000001</v>
      </c>
      <c r="DR439" s="93">
        <v>-6373.3552817</v>
      </c>
    </row>
    <row r="440" spans="1:122" s="10" customFormat="1" ht="13.2" customHeight="1" x14ac:dyDescent="0.3">
      <c r="A440" s="58" t="s">
        <v>252</v>
      </c>
      <c r="B440" s="152">
        <v>0</v>
      </c>
      <c r="C440" s="94">
        <v>0</v>
      </c>
      <c r="D440" s="94">
        <v>0</v>
      </c>
      <c r="E440" s="95">
        <v>0</v>
      </c>
      <c r="F440" s="94">
        <v>0</v>
      </c>
      <c r="G440" s="94">
        <v>0</v>
      </c>
      <c r="H440" s="94">
        <v>0</v>
      </c>
      <c r="I440" s="95">
        <v>0</v>
      </c>
      <c r="J440" s="93">
        <v>0</v>
      </c>
      <c r="K440" s="94">
        <v>0</v>
      </c>
      <c r="L440" s="94">
        <v>0</v>
      </c>
      <c r="M440" s="95">
        <v>0</v>
      </c>
      <c r="N440" s="93">
        <v>-783.55199999999877</v>
      </c>
      <c r="O440" s="94">
        <v>10827.93593095</v>
      </c>
      <c r="P440" s="94">
        <v>-9349.1059309499979</v>
      </c>
      <c r="Q440" s="95">
        <v>517.03134228000067</v>
      </c>
      <c r="R440" s="93">
        <v>-3195.4770386497203</v>
      </c>
      <c r="S440" s="94">
        <v>1337.0186981777545</v>
      </c>
      <c r="T440" s="94">
        <v>89.484996520001573</v>
      </c>
      <c r="U440" s="95">
        <v>39.679457755720279</v>
      </c>
      <c r="V440" s="93">
        <v>-404.42769848278169</v>
      </c>
      <c r="W440" s="94">
        <v>3.778857595738863</v>
      </c>
      <c r="X440" s="94">
        <v>455.76826988641506</v>
      </c>
      <c r="Y440" s="95">
        <v>1604.1365599639391</v>
      </c>
      <c r="Z440" s="93">
        <v>4145.4266534768894</v>
      </c>
      <c r="AA440" s="94">
        <v>-504.65057757260922</v>
      </c>
      <c r="AB440" s="94">
        <v>109.03852451921125</v>
      </c>
      <c r="AC440" s="95">
        <v>1482.1328323228722</v>
      </c>
      <c r="AD440" s="93">
        <v>-490.30073125004702</v>
      </c>
      <c r="AE440" s="94">
        <v>2470.8054973438821</v>
      </c>
      <c r="AF440" s="94">
        <v>1433.8685557114486</v>
      </c>
      <c r="AG440" s="95">
        <v>-224.09855663868569</v>
      </c>
      <c r="AH440" s="93">
        <v>1085.7857200546462</v>
      </c>
      <c r="AI440" s="94">
        <v>-597.23178243712391</v>
      </c>
      <c r="AJ440" s="94">
        <v>198.94929133894186</v>
      </c>
      <c r="AK440" s="95">
        <v>942.84808991840202</v>
      </c>
      <c r="AL440" s="93">
        <v>-861.10333121226188</v>
      </c>
      <c r="AM440" s="94">
        <v>-3157.4664941958581</v>
      </c>
      <c r="AN440" s="94">
        <v>6630.3599545042534</v>
      </c>
      <c r="AO440" s="95">
        <v>552.41610812033389</v>
      </c>
      <c r="AP440" s="93">
        <v>-1131.1847793838324</v>
      </c>
      <c r="AQ440" s="94">
        <v>9742.544674897501</v>
      </c>
      <c r="AR440" s="94">
        <v>5439.6599444246585</v>
      </c>
      <c r="AS440" s="95">
        <v>-2238.1540755460919</v>
      </c>
      <c r="AT440" s="93">
        <v>2883.5763435418667</v>
      </c>
      <c r="AU440" s="94">
        <v>5406.6663030071086</v>
      </c>
      <c r="AV440" s="94">
        <v>11775.338890470579</v>
      </c>
      <c r="AW440" s="95">
        <v>9246.7590129419259</v>
      </c>
      <c r="AX440" s="93">
        <v>25584.537719139829</v>
      </c>
      <c r="AY440" s="94">
        <v>29141.124825926247</v>
      </c>
      <c r="AZ440" s="94">
        <v>23043.351779733086</v>
      </c>
      <c r="BA440" s="95">
        <v>15777.1517476606</v>
      </c>
      <c r="BB440" s="93">
        <v>11691.497744929518</v>
      </c>
      <c r="BC440" s="94">
        <v>12114.515104896342</v>
      </c>
      <c r="BD440" s="94">
        <v>1738.1275759207081</v>
      </c>
      <c r="BE440" s="95">
        <v>-17284.386527643248</v>
      </c>
      <c r="BF440" s="93">
        <v>-2205.2503000000002</v>
      </c>
      <c r="BG440" s="94">
        <v>8601.9327999999987</v>
      </c>
      <c r="BH440" s="94">
        <v>15276.158000000001</v>
      </c>
      <c r="BI440" s="95">
        <v>14130.738799999999</v>
      </c>
      <c r="BJ440" s="93">
        <v>-5643.6449870300003</v>
      </c>
      <c r="BK440" s="94">
        <v>3921.1332979500012</v>
      </c>
      <c r="BL440" s="94">
        <v>20024.708719249997</v>
      </c>
      <c r="BM440" s="95">
        <v>5522.1693923100011</v>
      </c>
      <c r="BN440" s="93">
        <v>23200.687451340003</v>
      </c>
      <c r="BO440" s="94">
        <v>18794.708830430001</v>
      </c>
      <c r="BP440" s="94">
        <v>15026.744000690001</v>
      </c>
      <c r="BQ440" s="95">
        <v>17917.54983864</v>
      </c>
      <c r="BR440" s="93">
        <v>7445.9007890599996</v>
      </c>
      <c r="BS440" s="94">
        <v>6742.1395083299985</v>
      </c>
      <c r="BT440" s="94">
        <v>2844.8115931200009</v>
      </c>
      <c r="BU440" s="95">
        <v>-1585.9463522799995</v>
      </c>
      <c r="BV440" s="93">
        <v>6700.8658995099995</v>
      </c>
      <c r="BW440" s="94">
        <v>-895.25755425000045</v>
      </c>
      <c r="BX440" s="94">
        <v>-7573.2383465499997</v>
      </c>
      <c r="BY440" s="95">
        <v>-4467.7144574600006</v>
      </c>
      <c r="BZ440" s="93">
        <v>-1450.0741355599998</v>
      </c>
      <c r="CA440" s="94">
        <v>9265.8605975800001</v>
      </c>
      <c r="CB440" s="94">
        <v>6957.0533238499993</v>
      </c>
      <c r="CC440" s="95">
        <v>-4471.0869479399989</v>
      </c>
      <c r="CD440" s="93">
        <v>4959.6853615399996</v>
      </c>
      <c r="CE440" s="94">
        <v>487.94187177999993</v>
      </c>
      <c r="CF440" s="94">
        <v>-5266.1574537300003</v>
      </c>
      <c r="CG440" s="95">
        <v>-4778.6978833100002</v>
      </c>
      <c r="CH440" s="94">
        <v>-9414.7250585699985</v>
      </c>
      <c r="CI440" s="94">
        <v>2720.7590611099999</v>
      </c>
      <c r="CJ440" s="94">
        <v>5734.2463683400001</v>
      </c>
      <c r="CK440" s="95">
        <v>5950.8215578400004</v>
      </c>
      <c r="CL440" s="93">
        <v>1297.8367444400001</v>
      </c>
      <c r="CM440" s="94">
        <v>5325.07488758</v>
      </c>
      <c r="CN440" s="94">
        <v>2519.9935598299994</v>
      </c>
      <c r="CO440" s="94">
        <v>-8906.6482681899997</v>
      </c>
      <c r="CP440" s="93">
        <v>4121.2616919499997</v>
      </c>
      <c r="CQ440" s="94">
        <v>8087.989873999999</v>
      </c>
      <c r="CR440" s="94">
        <v>18889.147045580001</v>
      </c>
      <c r="CS440" s="95">
        <v>-6073.0214494100001</v>
      </c>
      <c r="CT440" s="93">
        <v>8751.2844877700009</v>
      </c>
      <c r="CU440" s="94">
        <v>-914.96943859000021</v>
      </c>
      <c r="CV440" s="94">
        <v>-11785.946941380002</v>
      </c>
      <c r="CW440" s="95">
        <v>-19698.9801496</v>
      </c>
      <c r="CX440" s="93">
        <v>-25321.09377919</v>
      </c>
      <c r="CY440" s="94">
        <v>1647.9081447800011</v>
      </c>
      <c r="CZ440" s="94">
        <v>3282.2344786900003</v>
      </c>
      <c r="DA440" s="95">
        <v>-5915.4505169499998</v>
      </c>
      <c r="DB440" s="93">
        <v>-2725.9229034299997</v>
      </c>
      <c r="DC440" s="94">
        <v>-4105.5157904399994</v>
      </c>
      <c r="DD440" s="94">
        <v>8500.0910601699998</v>
      </c>
      <c r="DE440" s="95">
        <v>-3254.8336105399994</v>
      </c>
      <c r="DF440" s="93">
        <v>3388.6648715399997</v>
      </c>
      <c r="DG440" s="94">
        <v>-2750.3170555700003</v>
      </c>
      <c r="DH440" s="94">
        <v>3538.2445403199995</v>
      </c>
      <c r="DI440" s="95">
        <v>-5315.9138152500009</v>
      </c>
      <c r="DJ440" s="93">
        <v>3166.7925083700002</v>
      </c>
      <c r="DK440" s="94">
        <v>10023.126845500001</v>
      </c>
      <c r="DL440" s="94">
        <v>-2442.7689218800006</v>
      </c>
      <c r="DM440" s="95">
        <v>2232.1694561599998</v>
      </c>
      <c r="DN440" s="93">
        <v>3659.8939911799998</v>
      </c>
      <c r="DO440" s="94">
        <v>-282.06263255000022</v>
      </c>
      <c r="DP440" s="94">
        <v>676.57156085999986</v>
      </c>
      <c r="DQ440" s="95">
        <v>-31532.280861769996</v>
      </c>
      <c r="DR440" s="93">
        <v>5573.7893614000004</v>
      </c>
    </row>
    <row r="441" spans="1:122" s="10" customFormat="1" ht="13.2" customHeight="1" x14ac:dyDescent="0.3">
      <c r="A441" s="58" t="s">
        <v>247</v>
      </c>
      <c r="B441" s="152">
        <v>0</v>
      </c>
      <c r="C441" s="94">
        <v>0</v>
      </c>
      <c r="D441" s="94">
        <v>0</v>
      </c>
      <c r="E441" s="95">
        <v>0</v>
      </c>
      <c r="F441" s="94">
        <v>0</v>
      </c>
      <c r="G441" s="94">
        <v>0</v>
      </c>
      <c r="H441" s="94">
        <v>0</v>
      </c>
      <c r="I441" s="95">
        <v>0</v>
      </c>
      <c r="J441" s="93">
        <v>0</v>
      </c>
      <c r="K441" s="94">
        <v>0</v>
      </c>
      <c r="L441" s="94">
        <v>0</v>
      </c>
      <c r="M441" s="95">
        <v>0</v>
      </c>
      <c r="N441" s="93">
        <v>-783.55199999999877</v>
      </c>
      <c r="O441" s="94">
        <v>10827.93593095</v>
      </c>
      <c r="P441" s="94">
        <v>-9349.1059309499979</v>
      </c>
      <c r="Q441" s="95">
        <v>517.03134228000067</v>
      </c>
      <c r="R441" s="93">
        <v>-3195.4770386497203</v>
      </c>
      <c r="S441" s="94">
        <v>1337.0186981777545</v>
      </c>
      <c r="T441" s="94">
        <v>89.484996520001573</v>
      </c>
      <c r="U441" s="95">
        <v>39.679457755720279</v>
      </c>
      <c r="V441" s="93">
        <v>-404.42769848278169</v>
      </c>
      <c r="W441" s="94">
        <v>3.778857595738863</v>
      </c>
      <c r="X441" s="94">
        <v>455.76826988641506</v>
      </c>
      <c r="Y441" s="95">
        <v>1604.1365599639391</v>
      </c>
      <c r="Z441" s="93">
        <v>4145.4266534768894</v>
      </c>
      <c r="AA441" s="94">
        <v>-504.65057757260922</v>
      </c>
      <c r="AB441" s="94">
        <v>109.03852451921125</v>
      </c>
      <c r="AC441" s="95">
        <v>1482.1328323228722</v>
      </c>
      <c r="AD441" s="93">
        <v>-490.30073125004702</v>
      </c>
      <c r="AE441" s="94">
        <v>2470.8054973438821</v>
      </c>
      <c r="AF441" s="94">
        <v>1433.8685557114486</v>
      </c>
      <c r="AG441" s="95">
        <v>-224.09855663868569</v>
      </c>
      <c r="AH441" s="93">
        <v>1085.7857200546462</v>
      </c>
      <c r="AI441" s="94">
        <v>-597.23178243712391</v>
      </c>
      <c r="AJ441" s="94">
        <v>198.94929133894186</v>
      </c>
      <c r="AK441" s="95">
        <v>942.84808991840202</v>
      </c>
      <c r="AL441" s="93">
        <v>-861.10333121226188</v>
      </c>
      <c r="AM441" s="94">
        <v>-3157.4664941958581</v>
      </c>
      <c r="AN441" s="94">
        <v>6630.3599545042534</v>
      </c>
      <c r="AO441" s="95">
        <v>552.41610812033389</v>
      </c>
      <c r="AP441" s="93">
        <v>-1131.1847793838324</v>
      </c>
      <c r="AQ441" s="94">
        <v>9742.544674897501</v>
      </c>
      <c r="AR441" s="94">
        <v>5439.6599444246585</v>
      </c>
      <c r="AS441" s="95">
        <v>-2238.1540755460919</v>
      </c>
      <c r="AT441" s="93">
        <v>2883.5763435418667</v>
      </c>
      <c r="AU441" s="94">
        <v>5406.6663030071086</v>
      </c>
      <c r="AV441" s="94">
        <v>11775.338890470579</v>
      </c>
      <c r="AW441" s="95">
        <v>9246.7590129419259</v>
      </c>
      <c r="AX441" s="93">
        <v>25584.537719139829</v>
      </c>
      <c r="AY441" s="94">
        <v>29141.124825926247</v>
      </c>
      <c r="AZ441" s="94">
        <v>23043.351779733086</v>
      </c>
      <c r="BA441" s="95">
        <v>15777.1517476606</v>
      </c>
      <c r="BB441" s="93">
        <v>11691.497744929518</v>
      </c>
      <c r="BC441" s="94">
        <v>12114.515104896342</v>
      </c>
      <c r="BD441" s="94">
        <v>1738.1275759207081</v>
      </c>
      <c r="BE441" s="95">
        <v>-17284.386527643248</v>
      </c>
      <c r="BF441" s="93">
        <v>-2205.2503000000002</v>
      </c>
      <c r="BG441" s="94">
        <v>8601.9327999999987</v>
      </c>
      <c r="BH441" s="94">
        <v>15276.158000000001</v>
      </c>
      <c r="BI441" s="95">
        <v>14130.738799999999</v>
      </c>
      <c r="BJ441" s="93">
        <v>-5643.6449870300003</v>
      </c>
      <c r="BK441" s="94">
        <v>3921.1332979500012</v>
      </c>
      <c r="BL441" s="94">
        <v>20024.708719249997</v>
      </c>
      <c r="BM441" s="95">
        <v>5522.1693923100011</v>
      </c>
      <c r="BN441" s="93">
        <v>23200.687451340003</v>
      </c>
      <c r="BO441" s="94">
        <v>18794.708830430001</v>
      </c>
      <c r="BP441" s="94">
        <v>15026.744000690001</v>
      </c>
      <c r="BQ441" s="95">
        <v>17917.54983864</v>
      </c>
      <c r="BR441" s="93">
        <v>7445.9007890599996</v>
      </c>
      <c r="BS441" s="94">
        <v>6742.1395083299985</v>
      </c>
      <c r="BT441" s="94">
        <v>2844.8115931200009</v>
      </c>
      <c r="BU441" s="95">
        <v>-1585.9463522799995</v>
      </c>
      <c r="BV441" s="93">
        <v>6700.8658995099995</v>
      </c>
      <c r="BW441" s="94">
        <v>-895.25755425000045</v>
      </c>
      <c r="BX441" s="94">
        <v>-7573.2383465499997</v>
      </c>
      <c r="BY441" s="95">
        <v>-4467.7144574600006</v>
      </c>
      <c r="BZ441" s="93">
        <v>-1450.0741355599998</v>
      </c>
      <c r="CA441" s="94">
        <v>9265.8605975800001</v>
      </c>
      <c r="CB441" s="94">
        <v>6957.0533238499993</v>
      </c>
      <c r="CC441" s="95">
        <v>-4471.0869479399989</v>
      </c>
      <c r="CD441" s="93">
        <v>4959.6853615399996</v>
      </c>
      <c r="CE441" s="94">
        <v>487.94187177999993</v>
      </c>
      <c r="CF441" s="94">
        <v>-5266.1574537300003</v>
      </c>
      <c r="CG441" s="95">
        <v>-4778.6978833100002</v>
      </c>
      <c r="CH441" s="94">
        <v>-9414.7250585699985</v>
      </c>
      <c r="CI441" s="94">
        <v>2720.7590611099999</v>
      </c>
      <c r="CJ441" s="94">
        <v>5734.2463683400001</v>
      </c>
      <c r="CK441" s="95">
        <v>5950.8215578400004</v>
      </c>
      <c r="CL441" s="93">
        <v>1297.8367444400001</v>
      </c>
      <c r="CM441" s="94">
        <v>5325.07488758</v>
      </c>
      <c r="CN441" s="94">
        <v>2519.9935598299994</v>
      </c>
      <c r="CO441" s="94">
        <v>-8906.6482681899997</v>
      </c>
      <c r="CP441" s="93">
        <v>4121.2616919499997</v>
      </c>
      <c r="CQ441" s="94">
        <v>8087.989873999999</v>
      </c>
      <c r="CR441" s="94">
        <v>18706.259229809999</v>
      </c>
      <c r="CS441" s="95">
        <v>-9171.3955931300006</v>
      </c>
      <c r="CT441" s="93">
        <v>8073.8995065400004</v>
      </c>
      <c r="CU441" s="94">
        <v>-971.78649246000032</v>
      </c>
      <c r="CV441" s="94">
        <v>-11756.976069710001</v>
      </c>
      <c r="CW441" s="95">
        <v>-18905.068549919997</v>
      </c>
      <c r="CX441" s="93">
        <v>-25470.586511049998</v>
      </c>
      <c r="CY441" s="94">
        <v>1658.2659465300007</v>
      </c>
      <c r="CZ441" s="94">
        <v>3289.0394642900001</v>
      </c>
      <c r="DA441" s="95">
        <v>-5929.4179088800001</v>
      </c>
      <c r="DB441" s="93">
        <v>-2714.8804356099995</v>
      </c>
      <c r="DC441" s="94">
        <v>-2758.0908683799998</v>
      </c>
      <c r="DD441" s="94">
        <v>9075.0613061799995</v>
      </c>
      <c r="DE441" s="95">
        <v>-4453.3837461599996</v>
      </c>
      <c r="DF441" s="93">
        <v>1492.3357884499997</v>
      </c>
      <c r="DG441" s="94">
        <v>-2876.1422931999996</v>
      </c>
      <c r="DH441" s="94">
        <v>2731.5880310199991</v>
      </c>
      <c r="DI441" s="95">
        <v>-5339.4324793300002</v>
      </c>
      <c r="DJ441" s="93">
        <v>3512.1790165699995</v>
      </c>
      <c r="DK441" s="94">
        <v>9905.7075286700001</v>
      </c>
      <c r="DL441" s="94">
        <v>-2445.4402889699995</v>
      </c>
      <c r="DM441" s="95">
        <v>2258.1626414900002</v>
      </c>
      <c r="DN441" s="93">
        <v>3640.5082451299995</v>
      </c>
      <c r="DO441" s="94">
        <v>-252.40131584000028</v>
      </c>
      <c r="DP441" s="94">
        <v>372.69236814999999</v>
      </c>
      <c r="DQ441" s="95">
        <v>-29130.58328549</v>
      </c>
      <c r="DR441" s="93">
        <v>5750.7142198199999</v>
      </c>
    </row>
    <row r="442" spans="1:122" s="10" customFormat="1" ht="13.2" customHeight="1" x14ac:dyDescent="0.3">
      <c r="A442" s="58" t="s">
        <v>248</v>
      </c>
      <c r="B442" s="152">
        <v>0</v>
      </c>
      <c r="C442" s="94">
        <v>0</v>
      </c>
      <c r="D442" s="94">
        <v>0</v>
      </c>
      <c r="E442" s="95">
        <v>0</v>
      </c>
      <c r="F442" s="94">
        <v>0</v>
      </c>
      <c r="G442" s="94">
        <v>0</v>
      </c>
      <c r="H442" s="94">
        <v>0</v>
      </c>
      <c r="I442" s="95">
        <v>0</v>
      </c>
      <c r="J442" s="93">
        <v>0</v>
      </c>
      <c r="K442" s="94">
        <v>0</v>
      </c>
      <c r="L442" s="94">
        <v>0</v>
      </c>
      <c r="M442" s="95">
        <v>0</v>
      </c>
      <c r="N442" s="93">
        <v>-3799.7449999999999</v>
      </c>
      <c r="O442" s="94">
        <v>9482.8226920900015</v>
      </c>
      <c r="P442" s="94">
        <v>-7898.2776920900005</v>
      </c>
      <c r="Q442" s="95">
        <v>-1404.4588749700001</v>
      </c>
      <c r="R442" s="93">
        <v>-1154.9121927197189</v>
      </c>
      <c r="S442" s="94">
        <v>248.44186956775707</v>
      </c>
      <c r="T442" s="94">
        <v>290.8358234100001</v>
      </c>
      <c r="U442" s="95">
        <v>-895.2126959542793</v>
      </c>
      <c r="V442" s="93">
        <v>-497.45022878999998</v>
      </c>
      <c r="W442" s="94">
        <v>-622.97600164000005</v>
      </c>
      <c r="X442" s="94">
        <v>436.93415274000006</v>
      </c>
      <c r="Y442" s="95">
        <v>-189.96854531000002</v>
      </c>
      <c r="Z442" s="93">
        <v>-192.01073631000014</v>
      </c>
      <c r="AA442" s="94">
        <v>520.89345001000004</v>
      </c>
      <c r="AB442" s="94">
        <v>641.64935150999986</v>
      </c>
      <c r="AC442" s="95">
        <v>-1310.71795428</v>
      </c>
      <c r="AD442" s="93">
        <v>0</v>
      </c>
      <c r="AE442" s="94">
        <v>199.83199998999999</v>
      </c>
      <c r="AF442" s="94">
        <v>-199.83199998999999</v>
      </c>
      <c r="AG442" s="95">
        <v>0</v>
      </c>
      <c r="AH442" s="93">
        <v>349.84988890000005</v>
      </c>
      <c r="AI442" s="94">
        <v>-349.8498889</v>
      </c>
      <c r="AJ442" s="94">
        <v>799.61611096999991</v>
      </c>
      <c r="AK442" s="95">
        <v>-799.61611097000002</v>
      </c>
      <c r="AL442" s="93">
        <v>0</v>
      </c>
      <c r="AM442" s="94">
        <v>0</v>
      </c>
      <c r="AN442" s="94">
        <v>0</v>
      </c>
      <c r="AO442" s="95">
        <v>599.30588893999993</v>
      </c>
      <c r="AP442" s="93">
        <v>1297.9746426733111</v>
      </c>
      <c r="AQ442" s="94">
        <v>-1499.2457713195654</v>
      </c>
      <c r="AR442" s="94">
        <v>-398.12651890000001</v>
      </c>
      <c r="AS442" s="95">
        <v>0</v>
      </c>
      <c r="AT442" s="93">
        <v>0</v>
      </c>
      <c r="AU442" s="94">
        <v>0</v>
      </c>
      <c r="AV442" s="94">
        <v>0</v>
      </c>
      <c r="AW442" s="95">
        <v>0</v>
      </c>
      <c r="AX442" s="93">
        <v>0</v>
      </c>
      <c r="AY442" s="94">
        <v>0</v>
      </c>
      <c r="AZ442" s="94">
        <v>0</v>
      </c>
      <c r="BA442" s="95">
        <v>0</v>
      </c>
      <c r="BB442" s="93">
        <v>0</v>
      </c>
      <c r="BC442" s="94">
        <v>0</v>
      </c>
      <c r="BD442" s="94">
        <v>0</v>
      </c>
      <c r="BE442" s="95">
        <v>0</v>
      </c>
      <c r="BF442" s="93">
        <v>0</v>
      </c>
      <c r="BG442" s="94">
        <v>0</v>
      </c>
      <c r="BH442" s="94">
        <v>0</v>
      </c>
      <c r="BI442" s="95">
        <v>0</v>
      </c>
      <c r="BJ442" s="93">
        <v>0</v>
      </c>
      <c r="BK442" s="94">
        <v>0</v>
      </c>
      <c r="BL442" s="94">
        <v>0</v>
      </c>
      <c r="BM442" s="95">
        <v>0</v>
      </c>
      <c r="BN442" s="93">
        <v>0</v>
      </c>
      <c r="BO442" s="94">
        <v>0</v>
      </c>
      <c r="BP442" s="94">
        <v>0</v>
      </c>
      <c r="BQ442" s="95">
        <v>0</v>
      </c>
      <c r="BR442" s="93">
        <v>0</v>
      </c>
      <c r="BS442" s="94">
        <v>0</v>
      </c>
      <c r="BT442" s="94">
        <v>0</v>
      </c>
      <c r="BU442" s="95">
        <v>0</v>
      </c>
      <c r="BV442" s="93">
        <v>0</v>
      </c>
      <c r="BW442" s="94">
        <v>0</v>
      </c>
      <c r="BX442" s="94">
        <v>0</v>
      </c>
      <c r="BY442" s="95">
        <v>0</v>
      </c>
      <c r="BZ442" s="93">
        <v>0</v>
      </c>
      <c r="CA442" s="94">
        <v>0</v>
      </c>
      <c r="CB442" s="94">
        <v>0</v>
      </c>
      <c r="CC442" s="95">
        <v>0</v>
      </c>
      <c r="CD442" s="93">
        <v>0</v>
      </c>
      <c r="CE442" s="94">
        <v>0</v>
      </c>
      <c r="CF442" s="94">
        <v>0</v>
      </c>
      <c r="CG442" s="95">
        <v>0</v>
      </c>
      <c r="CH442" s="94">
        <v>0</v>
      </c>
      <c r="CI442" s="94">
        <v>0</v>
      </c>
      <c r="CJ442" s="94">
        <v>0</v>
      </c>
      <c r="CK442" s="95">
        <v>0</v>
      </c>
      <c r="CL442" s="93">
        <v>0</v>
      </c>
      <c r="CM442" s="94">
        <v>0</v>
      </c>
      <c r="CN442" s="94">
        <v>0</v>
      </c>
      <c r="CO442" s="94">
        <v>0</v>
      </c>
      <c r="CP442" s="93">
        <v>0</v>
      </c>
      <c r="CQ442" s="94">
        <v>0</v>
      </c>
      <c r="CR442" s="94">
        <v>0</v>
      </c>
      <c r="CS442" s="95">
        <v>0</v>
      </c>
      <c r="CT442" s="93">
        <v>0</v>
      </c>
      <c r="CU442" s="94">
        <v>0</v>
      </c>
      <c r="CV442" s="94">
        <v>0</v>
      </c>
      <c r="CW442" s="95">
        <v>0</v>
      </c>
      <c r="CX442" s="93">
        <v>0</v>
      </c>
      <c r="CY442" s="94">
        <v>0</v>
      </c>
      <c r="CZ442" s="94">
        <v>0</v>
      </c>
      <c r="DA442" s="95">
        <v>0</v>
      </c>
      <c r="DB442" s="93">
        <v>0</v>
      </c>
      <c r="DC442" s="94">
        <v>0</v>
      </c>
      <c r="DD442" s="94">
        <v>0</v>
      </c>
      <c r="DE442" s="95">
        <v>0</v>
      </c>
      <c r="DF442" s="93">
        <v>0</v>
      </c>
      <c r="DG442" s="94">
        <v>0</v>
      </c>
      <c r="DH442" s="94">
        <v>0</v>
      </c>
      <c r="DI442" s="95">
        <v>0</v>
      </c>
      <c r="DJ442" s="93">
        <v>0</v>
      </c>
      <c r="DK442" s="94">
        <v>0</v>
      </c>
      <c r="DL442" s="94">
        <v>0</v>
      </c>
      <c r="DM442" s="95">
        <v>0</v>
      </c>
      <c r="DN442" s="93">
        <v>0</v>
      </c>
      <c r="DO442" s="94">
        <v>0</v>
      </c>
      <c r="DP442" s="94">
        <v>0</v>
      </c>
      <c r="DQ442" s="95">
        <v>0</v>
      </c>
      <c r="DR442" s="93">
        <v>0</v>
      </c>
    </row>
    <row r="443" spans="1:122" s="10" customFormat="1" ht="13.2" customHeight="1" x14ac:dyDescent="0.3">
      <c r="A443" s="58" t="s">
        <v>249</v>
      </c>
      <c r="B443" s="152">
        <v>0</v>
      </c>
      <c r="C443" s="94">
        <v>0</v>
      </c>
      <c r="D443" s="94">
        <v>0</v>
      </c>
      <c r="E443" s="95">
        <v>0</v>
      </c>
      <c r="F443" s="94">
        <v>0</v>
      </c>
      <c r="G443" s="94">
        <v>0</v>
      </c>
      <c r="H443" s="94">
        <v>0</v>
      </c>
      <c r="I443" s="95">
        <v>0</v>
      </c>
      <c r="J443" s="93">
        <v>0</v>
      </c>
      <c r="K443" s="94">
        <v>0</v>
      </c>
      <c r="L443" s="94">
        <v>0</v>
      </c>
      <c r="M443" s="95">
        <v>0</v>
      </c>
      <c r="N443" s="93">
        <v>3016.1930000000011</v>
      </c>
      <c r="O443" s="94">
        <v>1345.1132388599981</v>
      </c>
      <c r="P443" s="94">
        <v>-1450.8282388599982</v>
      </c>
      <c r="Q443" s="95">
        <v>1921.4902172500006</v>
      </c>
      <c r="R443" s="93">
        <v>-2040.564845930001</v>
      </c>
      <c r="S443" s="94">
        <v>1088.5768286099974</v>
      </c>
      <c r="T443" s="94">
        <v>-201.35082688999864</v>
      </c>
      <c r="U443" s="95">
        <v>934.89215370999955</v>
      </c>
      <c r="V443" s="93">
        <v>93.02253030721829</v>
      </c>
      <c r="W443" s="94">
        <v>626.75485923573888</v>
      </c>
      <c r="X443" s="94">
        <v>18.834117146415103</v>
      </c>
      <c r="Y443" s="95">
        <v>1794.105105273939</v>
      </c>
      <c r="Z443" s="93">
        <v>4337.43738978689</v>
      </c>
      <c r="AA443" s="94">
        <v>-1025.544027582609</v>
      </c>
      <c r="AB443" s="94">
        <v>-532.61082699078861</v>
      </c>
      <c r="AC443" s="95">
        <v>2792.8507866028722</v>
      </c>
      <c r="AD443" s="93">
        <v>-490.30073125004708</v>
      </c>
      <c r="AE443" s="94">
        <v>2270.9734973538821</v>
      </c>
      <c r="AF443" s="94">
        <v>1633.7005557014486</v>
      </c>
      <c r="AG443" s="95">
        <v>-224.09855663868569</v>
      </c>
      <c r="AH443" s="93">
        <v>735.93583115464628</v>
      </c>
      <c r="AI443" s="94">
        <v>-247.38189353712386</v>
      </c>
      <c r="AJ443" s="94">
        <v>-600.66681963105793</v>
      </c>
      <c r="AK443" s="95">
        <v>1742.464200888402</v>
      </c>
      <c r="AL443" s="93">
        <v>-861.10333121226188</v>
      </c>
      <c r="AM443" s="94">
        <v>-3157.4664941958572</v>
      </c>
      <c r="AN443" s="94">
        <v>6630.3599545042534</v>
      </c>
      <c r="AO443" s="95">
        <v>-46.889780819666271</v>
      </c>
      <c r="AP443" s="93">
        <v>-2429.1594220571433</v>
      </c>
      <c r="AQ443" s="94">
        <v>11241.790446217066</v>
      </c>
      <c r="AR443" s="94">
        <v>5837.7864633246591</v>
      </c>
      <c r="AS443" s="95">
        <v>-2238.1540755460919</v>
      </c>
      <c r="AT443" s="93">
        <v>2883.5763435418667</v>
      </c>
      <c r="AU443" s="94">
        <v>5406.6663030071086</v>
      </c>
      <c r="AV443" s="94">
        <v>11775.338890470579</v>
      </c>
      <c r="AW443" s="95">
        <v>9246.7590129419259</v>
      </c>
      <c r="AX443" s="93">
        <v>25584.537719139829</v>
      </c>
      <c r="AY443" s="94">
        <v>29141.124825926247</v>
      </c>
      <c r="AZ443" s="94">
        <v>23043.351779733086</v>
      </c>
      <c r="BA443" s="95">
        <v>15777.1517476606</v>
      </c>
      <c r="BB443" s="93">
        <v>11691.497744929518</v>
      </c>
      <c r="BC443" s="94">
        <v>12114.515104896342</v>
      </c>
      <c r="BD443" s="94">
        <v>1738.1275759207081</v>
      </c>
      <c r="BE443" s="95">
        <v>-17284.386527643248</v>
      </c>
      <c r="BF443" s="93">
        <v>-2205.2503000000002</v>
      </c>
      <c r="BG443" s="94">
        <v>8601.9327999999987</v>
      </c>
      <c r="BH443" s="94">
        <v>15276.158000000001</v>
      </c>
      <c r="BI443" s="95">
        <v>14130.738799999999</v>
      </c>
      <c r="BJ443" s="93">
        <v>-5643.6449870300003</v>
      </c>
      <c r="BK443" s="94">
        <v>3921.1332979500012</v>
      </c>
      <c r="BL443" s="94">
        <v>20024.708719249997</v>
      </c>
      <c r="BM443" s="95">
        <v>5522.1693923100011</v>
      </c>
      <c r="BN443" s="93">
        <v>23200.687451340003</v>
      </c>
      <c r="BO443" s="94">
        <v>18794.708830430001</v>
      </c>
      <c r="BP443" s="94">
        <v>15026.744000690001</v>
      </c>
      <c r="BQ443" s="95">
        <v>17917.54983864</v>
      </c>
      <c r="BR443" s="93">
        <v>7445.9007890599996</v>
      </c>
      <c r="BS443" s="94">
        <v>6742.1395083299985</v>
      </c>
      <c r="BT443" s="94">
        <v>2844.8115931200009</v>
      </c>
      <c r="BU443" s="95">
        <v>-1585.9463522799995</v>
      </c>
      <c r="BV443" s="93">
        <v>6700.8658995099995</v>
      </c>
      <c r="BW443" s="94">
        <v>-895.25755425000045</v>
      </c>
      <c r="BX443" s="94">
        <v>-7573.2383465499997</v>
      </c>
      <c r="BY443" s="95">
        <v>-4467.7144574600006</v>
      </c>
      <c r="BZ443" s="93">
        <v>-1450.0741355599998</v>
      </c>
      <c r="CA443" s="94">
        <v>9265.8605975800001</v>
      </c>
      <c r="CB443" s="94">
        <v>6957.0533238499993</v>
      </c>
      <c r="CC443" s="95">
        <v>-4471.0869479399989</v>
      </c>
      <c r="CD443" s="93">
        <v>4959.6853615399996</v>
      </c>
      <c r="CE443" s="94">
        <v>487.94187177999993</v>
      </c>
      <c r="CF443" s="94">
        <v>-5266.1574537300003</v>
      </c>
      <c r="CG443" s="95">
        <v>-4778.6978833100002</v>
      </c>
      <c r="CH443" s="94">
        <v>-9414.7250585699985</v>
      </c>
      <c r="CI443" s="94">
        <v>2720.7590611099999</v>
      </c>
      <c r="CJ443" s="94">
        <v>5734.2463683400001</v>
      </c>
      <c r="CK443" s="95">
        <v>5950.8215578400004</v>
      </c>
      <c r="CL443" s="93">
        <v>1297.8367444400001</v>
      </c>
      <c r="CM443" s="94">
        <v>5325.07488758</v>
      </c>
      <c r="CN443" s="94">
        <v>2519.9935598299994</v>
      </c>
      <c r="CO443" s="94">
        <v>-8906.6482681899997</v>
      </c>
      <c r="CP443" s="93">
        <v>4121.2616919499997</v>
      </c>
      <c r="CQ443" s="94">
        <v>8087.989873999999</v>
      </c>
      <c r="CR443" s="94">
        <v>18706.259229809999</v>
      </c>
      <c r="CS443" s="95">
        <v>-9171.3955931300006</v>
      </c>
      <c r="CT443" s="93">
        <v>8073.8995065400004</v>
      </c>
      <c r="CU443" s="94">
        <v>-971.78649246000032</v>
      </c>
      <c r="CV443" s="94">
        <v>-11756.976069710001</v>
      </c>
      <c r="CW443" s="95">
        <v>-18905.068549919997</v>
      </c>
      <c r="CX443" s="93">
        <v>-25470.586511049998</v>
      </c>
      <c r="CY443" s="94">
        <v>1658.2659465300007</v>
      </c>
      <c r="CZ443" s="94">
        <v>3289.0394642900001</v>
      </c>
      <c r="DA443" s="95">
        <v>-5929.4179088800001</v>
      </c>
      <c r="DB443" s="93">
        <v>-2714.8804356099995</v>
      </c>
      <c r="DC443" s="94">
        <v>-2758.0908683799998</v>
      </c>
      <c r="DD443" s="94">
        <v>9075.0613061799995</v>
      </c>
      <c r="DE443" s="95">
        <v>-4453.3837461599996</v>
      </c>
      <c r="DF443" s="93">
        <v>1492.3357884499997</v>
      </c>
      <c r="DG443" s="94">
        <v>-2876.1422931999996</v>
      </c>
      <c r="DH443" s="94">
        <v>2731.5880310199991</v>
      </c>
      <c r="DI443" s="95">
        <v>-5339.4324793300002</v>
      </c>
      <c r="DJ443" s="93">
        <v>3512.1790165699995</v>
      </c>
      <c r="DK443" s="94">
        <v>9905.7075286700001</v>
      </c>
      <c r="DL443" s="94">
        <v>-2445.4402889699995</v>
      </c>
      <c r="DM443" s="95">
        <v>2258.1626414900002</v>
      </c>
      <c r="DN443" s="93">
        <v>3640.5082451299995</v>
      </c>
      <c r="DO443" s="94">
        <v>-252.40131584000028</v>
      </c>
      <c r="DP443" s="94">
        <v>372.69236814999999</v>
      </c>
      <c r="DQ443" s="95">
        <v>-29130.58328549</v>
      </c>
      <c r="DR443" s="93">
        <v>5750.7142198199999</v>
      </c>
    </row>
    <row r="444" spans="1:122" s="10" customFormat="1" ht="13.2" customHeight="1" x14ac:dyDescent="0.3">
      <c r="A444" s="58" t="s">
        <v>253</v>
      </c>
      <c r="B444" s="152">
        <v>0</v>
      </c>
      <c r="C444" s="94">
        <v>0</v>
      </c>
      <c r="D444" s="94">
        <v>0</v>
      </c>
      <c r="E444" s="95">
        <v>0</v>
      </c>
      <c r="F444" s="94">
        <v>0</v>
      </c>
      <c r="G444" s="94">
        <v>0</v>
      </c>
      <c r="H444" s="94">
        <v>0</v>
      </c>
      <c r="I444" s="95">
        <v>0</v>
      </c>
      <c r="J444" s="93">
        <v>0</v>
      </c>
      <c r="K444" s="94">
        <v>0</v>
      </c>
      <c r="L444" s="94">
        <v>0</v>
      </c>
      <c r="M444" s="95">
        <v>0</v>
      </c>
      <c r="N444" s="93">
        <v>0</v>
      </c>
      <c r="O444" s="94">
        <v>0</v>
      </c>
      <c r="P444" s="94">
        <v>0</v>
      </c>
      <c r="Q444" s="95">
        <v>0</v>
      </c>
      <c r="R444" s="93">
        <v>0</v>
      </c>
      <c r="S444" s="94">
        <v>0</v>
      </c>
      <c r="T444" s="94">
        <v>0</v>
      </c>
      <c r="U444" s="95">
        <v>0</v>
      </c>
      <c r="V444" s="93">
        <v>0</v>
      </c>
      <c r="W444" s="94">
        <v>0</v>
      </c>
      <c r="X444" s="94">
        <v>0</v>
      </c>
      <c r="Y444" s="95">
        <v>0</v>
      </c>
      <c r="Z444" s="93">
        <v>0</v>
      </c>
      <c r="AA444" s="94">
        <v>0</v>
      </c>
      <c r="AB444" s="94">
        <v>0</v>
      </c>
      <c r="AC444" s="95">
        <v>0</v>
      </c>
      <c r="AD444" s="93">
        <v>0</v>
      </c>
      <c r="AE444" s="94">
        <v>0</v>
      </c>
      <c r="AF444" s="94">
        <v>0</v>
      </c>
      <c r="AG444" s="95">
        <v>0</v>
      </c>
      <c r="AH444" s="93">
        <v>0</v>
      </c>
      <c r="AI444" s="94">
        <v>0</v>
      </c>
      <c r="AJ444" s="94">
        <v>0</v>
      </c>
      <c r="AK444" s="95">
        <v>0</v>
      </c>
      <c r="AL444" s="93">
        <v>0</v>
      </c>
      <c r="AM444" s="94">
        <v>0</v>
      </c>
      <c r="AN444" s="94">
        <v>0</v>
      </c>
      <c r="AO444" s="95">
        <v>0</v>
      </c>
      <c r="AP444" s="93">
        <v>0</v>
      </c>
      <c r="AQ444" s="94">
        <v>0</v>
      </c>
      <c r="AR444" s="94">
        <v>0</v>
      </c>
      <c r="AS444" s="95">
        <v>0</v>
      </c>
      <c r="AT444" s="93">
        <v>0</v>
      </c>
      <c r="AU444" s="94">
        <v>0</v>
      </c>
      <c r="AV444" s="94">
        <v>0</v>
      </c>
      <c r="AW444" s="95">
        <v>0</v>
      </c>
      <c r="AX444" s="93">
        <v>0</v>
      </c>
      <c r="AY444" s="94">
        <v>0</v>
      </c>
      <c r="AZ444" s="94">
        <v>0</v>
      </c>
      <c r="BA444" s="95">
        <v>0</v>
      </c>
      <c r="BB444" s="93">
        <v>0</v>
      </c>
      <c r="BC444" s="94">
        <v>0</v>
      </c>
      <c r="BD444" s="94">
        <v>0</v>
      </c>
      <c r="BE444" s="95">
        <v>0</v>
      </c>
      <c r="BF444" s="93">
        <v>0</v>
      </c>
      <c r="BG444" s="94">
        <v>0</v>
      </c>
      <c r="BH444" s="94">
        <v>0</v>
      </c>
      <c r="BI444" s="95">
        <v>0</v>
      </c>
      <c r="BJ444" s="93">
        <v>0</v>
      </c>
      <c r="BK444" s="94">
        <v>0</v>
      </c>
      <c r="BL444" s="94">
        <v>0</v>
      </c>
      <c r="BM444" s="95">
        <v>0</v>
      </c>
      <c r="BN444" s="93">
        <v>0</v>
      </c>
      <c r="BO444" s="94">
        <v>0</v>
      </c>
      <c r="BP444" s="94">
        <v>0</v>
      </c>
      <c r="BQ444" s="95">
        <v>0</v>
      </c>
      <c r="BR444" s="93">
        <v>0</v>
      </c>
      <c r="BS444" s="94">
        <v>0</v>
      </c>
      <c r="BT444" s="94">
        <v>0</v>
      </c>
      <c r="BU444" s="95">
        <v>0</v>
      </c>
      <c r="BV444" s="93">
        <v>0</v>
      </c>
      <c r="BW444" s="94">
        <v>0</v>
      </c>
      <c r="BX444" s="94">
        <v>0</v>
      </c>
      <c r="BY444" s="95">
        <v>0</v>
      </c>
      <c r="BZ444" s="93">
        <v>0</v>
      </c>
      <c r="CA444" s="94">
        <v>0</v>
      </c>
      <c r="CB444" s="94">
        <v>0</v>
      </c>
      <c r="CC444" s="95">
        <v>0</v>
      </c>
      <c r="CD444" s="93">
        <v>0</v>
      </c>
      <c r="CE444" s="94">
        <v>0</v>
      </c>
      <c r="CF444" s="94">
        <v>0</v>
      </c>
      <c r="CG444" s="95">
        <v>0</v>
      </c>
      <c r="CH444" s="94">
        <v>0</v>
      </c>
      <c r="CI444" s="94">
        <v>0</v>
      </c>
      <c r="CJ444" s="94">
        <v>0</v>
      </c>
      <c r="CK444" s="95">
        <v>0</v>
      </c>
      <c r="CL444" s="93">
        <v>0</v>
      </c>
      <c r="CM444" s="94">
        <v>0</v>
      </c>
      <c r="CN444" s="94">
        <v>0</v>
      </c>
      <c r="CO444" s="94">
        <v>0</v>
      </c>
      <c r="CP444" s="93">
        <v>0</v>
      </c>
      <c r="CQ444" s="94">
        <v>0</v>
      </c>
      <c r="CR444" s="94">
        <v>182.88781577</v>
      </c>
      <c r="CS444" s="95">
        <v>3098.3741437200001</v>
      </c>
      <c r="CT444" s="93">
        <v>677.38498122999999</v>
      </c>
      <c r="CU444" s="94">
        <v>56.817053869999995</v>
      </c>
      <c r="CV444" s="94">
        <v>-28.970871670000008</v>
      </c>
      <c r="CW444" s="95">
        <v>-793.91159967999999</v>
      </c>
      <c r="CX444" s="93">
        <v>149.49273185999999</v>
      </c>
      <c r="CY444" s="94">
        <v>-10.357801749999998</v>
      </c>
      <c r="CZ444" s="94">
        <v>-6.8049856000000002</v>
      </c>
      <c r="DA444" s="95">
        <v>13.967391930000002</v>
      </c>
      <c r="DB444" s="93">
        <v>-11.042467820000001</v>
      </c>
      <c r="DC444" s="94">
        <v>-1347.42492206</v>
      </c>
      <c r="DD444" s="94">
        <v>-574.97024600999998</v>
      </c>
      <c r="DE444" s="95">
        <v>1198.55013562</v>
      </c>
      <c r="DF444" s="93">
        <v>1896.3290830899998</v>
      </c>
      <c r="DG444" s="94">
        <v>125.82523763000002</v>
      </c>
      <c r="DH444" s="94">
        <v>806.65650929999993</v>
      </c>
      <c r="DI444" s="95">
        <v>23.518664079999997</v>
      </c>
      <c r="DJ444" s="93">
        <v>-345.38650819999992</v>
      </c>
      <c r="DK444" s="94">
        <v>117.41931683</v>
      </c>
      <c r="DL444" s="94">
        <v>2.6713670900000004</v>
      </c>
      <c r="DM444" s="95">
        <v>-25.993185329999999</v>
      </c>
      <c r="DN444" s="93">
        <v>19.385746050000002</v>
      </c>
      <c r="DO444" s="94">
        <v>-29.661316710000008</v>
      </c>
      <c r="DP444" s="94">
        <v>303.87919270999998</v>
      </c>
      <c r="DQ444" s="95">
        <v>-2401.6975762800002</v>
      </c>
      <c r="DR444" s="93">
        <v>-176.92485841999999</v>
      </c>
    </row>
    <row r="445" spans="1:122" s="10" customFormat="1" ht="13.2" customHeight="1" x14ac:dyDescent="0.3">
      <c r="A445" s="58" t="s">
        <v>250</v>
      </c>
      <c r="B445" s="152">
        <v>0</v>
      </c>
      <c r="C445" s="94">
        <v>0</v>
      </c>
      <c r="D445" s="94">
        <v>0</v>
      </c>
      <c r="E445" s="95">
        <v>0</v>
      </c>
      <c r="F445" s="94">
        <v>0</v>
      </c>
      <c r="G445" s="94">
        <v>0</v>
      </c>
      <c r="H445" s="94">
        <v>0</v>
      </c>
      <c r="I445" s="95">
        <v>0</v>
      </c>
      <c r="J445" s="93">
        <v>0</v>
      </c>
      <c r="K445" s="94">
        <v>0</v>
      </c>
      <c r="L445" s="94">
        <v>0</v>
      </c>
      <c r="M445" s="95">
        <v>0</v>
      </c>
      <c r="N445" s="93">
        <v>0</v>
      </c>
      <c r="O445" s="94">
        <v>0</v>
      </c>
      <c r="P445" s="94">
        <v>0</v>
      </c>
      <c r="Q445" s="95">
        <v>0</v>
      </c>
      <c r="R445" s="93">
        <v>0</v>
      </c>
      <c r="S445" s="94">
        <v>0</v>
      </c>
      <c r="T445" s="94">
        <v>0</v>
      </c>
      <c r="U445" s="95">
        <v>0</v>
      </c>
      <c r="V445" s="93">
        <v>0</v>
      </c>
      <c r="W445" s="94">
        <v>0</v>
      </c>
      <c r="X445" s="94">
        <v>0</v>
      </c>
      <c r="Y445" s="95">
        <v>0</v>
      </c>
      <c r="Z445" s="93">
        <v>0</v>
      </c>
      <c r="AA445" s="94">
        <v>0</v>
      </c>
      <c r="AB445" s="94">
        <v>0</v>
      </c>
      <c r="AC445" s="95">
        <v>0</v>
      </c>
      <c r="AD445" s="93">
        <v>0</v>
      </c>
      <c r="AE445" s="94">
        <v>0</v>
      </c>
      <c r="AF445" s="94">
        <v>0</v>
      </c>
      <c r="AG445" s="95">
        <v>0</v>
      </c>
      <c r="AH445" s="93">
        <v>17.728899999999999</v>
      </c>
      <c r="AI445" s="94">
        <v>-41.631899999999995</v>
      </c>
      <c r="AJ445" s="94">
        <v>100.08099999999999</v>
      </c>
      <c r="AK445" s="95">
        <v>-66.541427839999997</v>
      </c>
      <c r="AL445" s="93">
        <v>60.902427839999987</v>
      </c>
      <c r="AM445" s="94">
        <v>-31.644000000000005</v>
      </c>
      <c r="AN445" s="94">
        <v>-30.468</v>
      </c>
      <c r="AO445" s="95">
        <v>21.994</v>
      </c>
      <c r="AP445" s="93">
        <v>-56.68</v>
      </c>
      <c r="AQ445" s="94">
        <v>3.5504999999999924</v>
      </c>
      <c r="AR445" s="94">
        <v>35.412500000000001</v>
      </c>
      <c r="AS445" s="95">
        <v>5.5872000000000002</v>
      </c>
      <c r="AT445" s="93">
        <v>-0.78320000000000078</v>
      </c>
      <c r="AU445" s="94">
        <v>-4.8040000000000003</v>
      </c>
      <c r="AV445" s="94">
        <v>0</v>
      </c>
      <c r="AW445" s="95">
        <v>-1.3452578163091353</v>
      </c>
      <c r="AX445" s="93">
        <v>-1.5662545631739635</v>
      </c>
      <c r="AY445" s="94">
        <v>6.5078703602993215</v>
      </c>
      <c r="AZ445" s="94">
        <v>-2.573168887280382</v>
      </c>
      <c r="BA445" s="95">
        <v>-32.696313846694594</v>
      </c>
      <c r="BB445" s="93">
        <v>28.933177262953912</v>
      </c>
      <c r="BC445" s="94">
        <v>3.0990808408833255</v>
      </c>
      <c r="BD445" s="94">
        <v>8.1837205979022665E-2</v>
      </c>
      <c r="BE445" s="95">
        <v>-0.85429573812317594</v>
      </c>
      <c r="BF445" s="93">
        <v>1.2092000000000001</v>
      </c>
      <c r="BG445" s="94">
        <v>0.69159999999999977</v>
      </c>
      <c r="BH445" s="94">
        <v>1.1660999999999997</v>
      </c>
      <c r="BI445" s="95">
        <v>-2.2631999999999999</v>
      </c>
      <c r="BJ445" s="93">
        <v>14.826443440000002</v>
      </c>
      <c r="BK445" s="94">
        <v>-42.091056080000001</v>
      </c>
      <c r="BL445" s="94">
        <v>13.915199540000005</v>
      </c>
      <c r="BM445" s="95">
        <v>8.292598850000001</v>
      </c>
      <c r="BN445" s="93">
        <v>-3.3601286899999989</v>
      </c>
      <c r="BO445" s="94">
        <v>6.4294793399999985</v>
      </c>
      <c r="BP445" s="94">
        <v>-0.93564876999999957</v>
      </c>
      <c r="BQ445" s="95">
        <v>1.4677219400000006</v>
      </c>
      <c r="BR445" s="93">
        <v>2.3326184299999997</v>
      </c>
      <c r="BS445" s="94">
        <v>-2.2956875400000003</v>
      </c>
      <c r="BT445" s="94">
        <v>1.0280567299999999</v>
      </c>
      <c r="BU445" s="95">
        <v>32.809021800000004</v>
      </c>
      <c r="BV445" s="93">
        <v>-177.31239778000003</v>
      </c>
      <c r="BW445" s="94">
        <v>143.76943606999998</v>
      </c>
      <c r="BX445" s="94">
        <v>-4.5770571899999997</v>
      </c>
      <c r="BY445" s="95">
        <v>5.0037699700000005</v>
      </c>
      <c r="BZ445" s="93">
        <v>2.1552300500000001</v>
      </c>
      <c r="CA445" s="94">
        <v>-1.2892342499999996</v>
      </c>
      <c r="CB445" s="94">
        <v>-0.35185621</v>
      </c>
      <c r="CC445" s="95">
        <v>1.9188581200000003</v>
      </c>
      <c r="CD445" s="93">
        <v>3.58592267</v>
      </c>
      <c r="CE445" s="94">
        <v>-6.5317885900000006</v>
      </c>
      <c r="CF445" s="94">
        <v>-23.606169499999996</v>
      </c>
      <c r="CG445" s="95">
        <v>42.1023414</v>
      </c>
      <c r="CH445" s="94">
        <v>-26.794255160000002</v>
      </c>
      <c r="CI445" s="94">
        <v>-8.4656787700000002</v>
      </c>
      <c r="CJ445" s="94">
        <v>17.087259879999998</v>
      </c>
      <c r="CK445" s="95">
        <v>461.98853701000007</v>
      </c>
      <c r="CL445" s="93">
        <v>-406.57633493999998</v>
      </c>
      <c r="CM445" s="94">
        <v>-85.309179809999989</v>
      </c>
      <c r="CN445" s="94">
        <v>51.443599280000008</v>
      </c>
      <c r="CO445" s="94">
        <v>-33.770910579999999</v>
      </c>
      <c r="CP445" s="93">
        <v>-50.442874750000001</v>
      </c>
      <c r="CQ445" s="94">
        <v>57.439946430000006</v>
      </c>
      <c r="CR445" s="94">
        <v>12.931205840000002</v>
      </c>
      <c r="CS445" s="95">
        <v>-186.25916868000002</v>
      </c>
      <c r="CT445" s="93">
        <v>187.31998066999998</v>
      </c>
      <c r="CU445" s="94">
        <v>-61.619307189999994</v>
      </c>
      <c r="CV445" s="94">
        <v>40.098544759999996</v>
      </c>
      <c r="CW445" s="95">
        <v>38.41239289</v>
      </c>
      <c r="CX445" s="93">
        <v>0.86125136999999796</v>
      </c>
      <c r="CY445" s="94">
        <v>-25.283369270000001</v>
      </c>
      <c r="CZ445" s="94">
        <v>-2.6312370099999995</v>
      </c>
      <c r="DA445" s="95">
        <v>4.8101318600000011</v>
      </c>
      <c r="DB445" s="93">
        <v>-16.555377469999996</v>
      </c>
      <c r="DC445" s="94">
        <v>-3.0481181699999951</v>
      </c>
      <c r="DD445" s="94">
        <v>-7.6737461299999907</v>
      </c>
      <c r="DE445" s="95">
        <v>31.022530810000003</v>
      </c>
      <c r="DF445" s="93">
        <v>-280.40753224000002</v>
      </c>
      <c r="DG445" s="94">
        <v>132.73422859999999</v>
      </c>
      <c r="DH445" s="94">
        <v>-315.27483316000007</v>
      </c>
      <c r="DI445" s="95">
        <v>303.98679769</v>
      </c>
      <c r="DJ445" s="93">
        <v>397.91382583000001</v>
      </c>
      <c r="DK445" s="94">
        <v>-302.19551502000002</v>
      </c>
      <c r="DL445" s="94">
        <v>-223.61960082000004</v>
      </c>
      <c r="DM445" s="95">
        <v>551.60152314000004</v>
      </c>
      <c r="DN445" s="93">
        <v>-245.42895153999996</v>
      </c>
      <c r="DO445" s="94">
        <v>-27.056895260000029</v>
      </c>
      <c r="DP445" s="94">
        <v>20.767829159999991</v>
      </c>
      <c r="DQ445" s="95">
        <v>-209.54275994</v>
      </c>
      <c r="DR445" s="93">
        <v>214.07981839999997</v>
      </c>
    </row>
    <row r="446" spans="1:122" s="10" customFormat="1" ht="13.2" customHeight="1" x14ac:dyDescent="0.3">
      <c r="A446" s="58" t="s">
        <v>251</v>
      </c>
      <c r="B446" s="158">
        <v>0</v>
      </c>
      <c r="C446" s="112">
        <v>0</v>
      </c>
      <c r="D446" s="112">
        <v>0</v>
      </c>
      <c r="E446" s="113">
        <v>0</v>
      </c>
      <c r="F446" s="112">
        <v>0</v>
      </c>
      <c r="G446" s="112">
        <v>0</v>
      </c>
      <c r="H446" s="112">
        <v>0</v>
      </c>
      <c r="I446" s="113">
        <v>0</v>
      </c>
      <c r="J446" s="111">
        <v>0</v>
      </c>
      <c r="K446" s="112">
        <v>0</v>
      </c>
      <c r="L446" s="112">
        <v>0</v>
      </c>
      <c r="M446" s="113">
        <v>0</v>
      </c>
      <c r="N446" s="111">
        <v>-11.716000000000008</v>
      </c>
      <c r="O446" s="112">
        <v>-4.8506427099999883</v>
      </c>
      <c r="P446" s="112">
        <v>-11.880757289999991</v>
      </c>
      <c r="Q446" s="113">
        <v>-6.5918040000000104</v>
      </c>
      <c r="R446" s="111">
        <v>-1.8153764300000148</v>
      </c>
      <c r="S446" s="112">
        <v>-11.46541354999998</v>
      </c>
      <c r="T446" s="112">
        <v>-17.304440740000018</v>
      </c>
      <c r="U446" s="113">
        <v>-2.5527644600000059</v>
      </c>
      <c r="V446" s="111">
        <v>-14.832432359999999</v>
      </c>
      <c r="W446" s="112">
        <v>-7.5642566699999918</v>
      </c>
      <c r="X446" s="112">
        <v>-9.6168527200000042</v>
      </c>
      <c r="Y446" s="113">
        <v>4.1342419599999971</v>
      </c>
      <c r="Z446" s="111">
        <v>-62.331501029999991</v>
      </c>
      <c r="AA446" s="112">
        <v>10.214</v>
      </c>
      <c r="AB446" s="112">
        <v>7.0560000000000009</v>
      </c>
      <c r="AC446" s="113">
        <v>18.866846994799673</v>
      </c>
      <c r="AD446" s="111">
        <v>8.6440000000000019</v>
      </c>
      <c r="AE446" s="112">
        <v>-21.502915000000005</v>
      </c>
      <c r="AF446" s="112">
        <v>-65.673085</v>
      </c>
      <c r="AG446" s="113">
        <v>69.926999999999992</v>
      </c>
      <c r="AH446" s="111">
        <v>-15.234000000000002</v>
      </c>
      <c r="AI446" s="112">
        <v>-6.6440000000000001</v>
      </c>
      <c r="AJ446" s="112">
        <v>1.8600000000000012</v>
      </c>
      <c r="AK446" s="113">
        <v>43.884</v>
      </c>
      <c r="AL446" s="111">
        <v>-38.298000000000002</v>
      </c>
      <c r="AM446" s="112">
        <v>15.616</v>
      </c>
      <c r="AN446" s="112">
        <v>-17.893999999999998</v>
      </c>
      <c r="AO446" s="113">
        <v>12.178999999999998</v>
      </c>
      <c r="AP446" s="111">
        <v>-2.1330000000000018</v>
      </c>
      <c r="AQ446" s="112">
        <v>-8.2289999999999974</v>
      </c>
      <c r="AR446" s="112">
        <v>-3.8389999999999986</v>
      </c>
      <c r="AS446" s="113">
        <v>51.671999999999997</v>
      </c>
      <c r="AT446" s="111">
        <v>-18.887</v>
      </c>
      <c r="AU446" s="112">
        <v>-14.832999999999998</v>
      </c>
      <c r="AV446" s="112">
        <v>26.999000000000002</v>
      </c>
      <c r="AW446" s="113">
        <v>9.3030000000000044</v>
      </c>
      <c r="AX446" s="111">
        <v>-7.9940000000000069</v>
      </c>
      <c r="AY446" s="112">
        <v>10.853000000000002</v>
      </c>
      <c r="AZ446" s="112">
        <v>-15.817</v>
      </c>
      <c r="BA446" s="113">
        <v>1.9346756400000018</v>
      </c>
      <c r="BB446" s="111">
        <v>-53.285675640000001</v>
      </c>
      <c r="BC446" s="112">
        <v>133.90100000000001</v>
      </c>
      <c r="BD446" s="112">
        <v>-65.131</v>
      </c>
      <c r="BE446" s="113">
        <v>-39.644000000000013</v>
      </c>
      <c r="BF446" s="111">
        <v>35.540999999999997</v>
      </c>
      <c r="BG446" s="112">
        <v>3.5069999999999979</v>
      </c>
      <c r="BH446" s="112">
        <v>7.6319999999999997</v>
      </c>
      <c r="BI446" s="113">
        <v>-71.211999999999989</v>
      </c>
      <c r="BJ446" s="111">
        <v>4.1000000000000085</v>
      </c>
      <c r="BK446" s="112">
        <v>104.75967833999999</v>
      </c>
      <c r="BL446" s="112">
        <v>-29.431510669999998</v>
      </c>
      <c r="BM446" s="113">
        <v>-22.63698054999999</v>
      </c>
      <c r="BN446" s="111">
        <v>-34.21628797000001</v>
      </c>
      <c r="BO446" s="112">
        <v>8.0041932400000029</v>
      </c>
      <c r="BP446" s="112">
        <v>4.2555854100000019</v>
      </c>
      <c r="BQ446" s="113">
        <v>161.64377238000003</v>
      </c>
      <c r="BR446" s="111">
        <v>-38.037652899999998</v>
      </c>
      <c r="BS446" s="112">
        <v>19.553473459999996</v>
      </c>
      <c r="BT446" s="112">
        <v>-187.08727074000006</v>
      </c>
      <c r="BU446" s="113">
        <v>0</v>
      </c>
      <c r="BV446" s="111">
        <v>0</v>
      </c>
      <c r="BW446" s="112">
        <v>0</v>
      </c>
      <c r="BX446" s="112">
        <v>0</v>
      </c>
      <c r="BY446" s="113">
        <v>0</v>
      </c>
      <c r="BZ446" s="111">
        <v>0</v>
      </c>
      <c r="CA446" s="112">
        <v>0</v>
      </c>
      <c r="CB446" s="112">
        <v>0</v>
      </c>
      <c r="CC446" s="113">
        <v>0</v>
      </c>
      <c r="CD446" s="111">
        <v>0</v>
      </c>
      <c r="CE446" s="112">
        <v>0</v>
      </c>
      <c r="CF446" s="112">
        <v>0</v>
      </c>
      <c r="CG446" s="113">
        <v>0</v>
      </c>
      <c r="CH446" s="112">
        <v>0</v>
      </c>
      <c r="CI446" s="112">
        <v>0</v>
      </c>
      <c r="CJ446" s="112">
        <v>0</v>
      </c>
      <c r="CK446" s="113">
        <v>0</v>
      </c>
      <c r="CL446" s="111">
        <v>0</v>
      </c>
      <c r="CM446" s="112">
        <v>0</v>
      </c>
      <c r="CN446" s="112">
        <v>0</v>
      </c>
      <c r="CO446" s="112">
        <v>0</v>
      </c>
      <c r="CP446" s="111">
        <v>0</v>
      </c>
      <c r="CQ446" s="112">
        <v>0</v>
      </c>
      <c r="CR446" s="112">
        <v>0</v>
      </c>
      <c r="CS446" s="113">
        <v>0</v>
      </c>
      <c r="CT446" s="111">
        <v>0</v>
      </c>
      <c r="CU446" s="112">
        <v>0</v>
      </c>
      <c r="CV446" s="112">
        <v>0</v>
      </c>
      <c r="CW446" s="113">
        <v>0</v>
      </c>
      <c r="CX446" s="111">
        <v>0</v>
      </c>
      <c r="CY446" s="112">
        <v>0</v>
      </c>
      <c r="CZ446" s="112">
        <v>0</v>
      </c>
      <c r="DA446" s="113">
        <v>0</v>
      </c>
      <c r="DB446" s="111">
        <v>0</v>
      </c>
      <c r="DC446" s="112">
        <v>0</v>
      </c>
      <c r="DD446" s="112">
        <v>0</v>
      </c>
      <c r="DE446" s="113">
        <v>0</v>
      </c>
      <c r="DF446" s="111">
        <v>0</v>
      </c>
      <c r="DG446" s="112">
        <v>0</v>
      </c>
      <c r="DH446" s="112">
        <v>0</v>
      </c>
      <c r="DI446" s="113">
        <v>0</v>
      </c>
      <c r="DJ446" s="111">
        <v>0</v>
      </c>
      <c r="DK446" s="112">
        <v>0</v>
      </c>
      <c r="DL446" s="112">
        <v>0</v>
      </c>
      <c r="DM446" s="113">
        <v>0</v>
      </c>
      <c r="DN446" s="111">
        <v>0</v>
      </c>
      <c r="DO446" s="112">
        <v>0</v>
      </c>
      <c r="DP446" s="112">
        <v>0</v>
      </c>
      <c r="DQ446" s="113">
        <v>0</v>
      </c>
      <c r="DR446" s="111">
        <v>0</v>
      </c>
    </row>
    <row r="447" spans="1:122" s="10" customFormat="1" ht="13.2" customHeight="1" x14ac:dyDescent="0.3">
      <c r="A447" s="79" t="s">
        <v>0</v>
      </c>
      <c r="B447" s="152"/>
      <c r="C447" s="94"/>
      <c r="D447" s="94"/>
      <c r="E447" s="95"/>
      <c r="F447" s="94"/>
      <c r="G447" s="94"/>
      <c r="H447" s="94"/>
      <c r="I447" s="95"/>
      <c r="J447" s="93"/>
      <c r="K447" s="94"/>
      <c r="L447" s="94"/>
      <c r="M447" s="95"/>
      <c r="N447" s="93"/>
      <c r="O447" s="94"/>
      <c r="P447" s="94"/>
      <c r="Q447" s="95"/>
      <c r="R447" s="93"/>
      <c r="S447" s="94"/>
      <c r="T447" s="94"/>
      <c r="U447" s="95"/>
      <c r="V447" s="93"/>
      <c r="W447" s="94"/>
      <c r="X447" s="94"/>
      <c r="Y447" s="95"/>
      <c r="Z447" s="93"/>
      <c r="AA447" s="94"/>
      <c r="AB447" s="94"/>
      <c r="AC447" s="95"/>
      <c r="AD447" s="93"/>
      <c r="AE447" s="94"/>
      <c r="AF447" s="94"/>
      <c r="AG447" s="95"/>
      <c r="AH447" s="93"/>
      <c r="AI447" s="94"/>
      <c r="AJ447" s="94"/>
      <c r="AK447" s="95"/>
      <c r="AL447" s="93"/>
      <c r="AM447" s="94"/>
      <c r="AN447" s="94"/>
      <c r="AO447" s="95"/>
      <c r="AP447" s="93"/>
      <c r="AQ447" s="94"/>
      <c r="AR447" s="94"/>
      <c r="AS447" s="95"/>
      <c r="AT447" s="93"/>
      <c r="AU447" s="94"/>
      <c r="AV447" s="94"/>
      <c r="AW447" s="95"/>
      <c r="AX447" s="93"/>
      <c r="AY447" s="94"/>
      <c r="AZ447" s="94"/>
      <c r="BA447" s="95"/>
      <c r="BB447" s="93"/>
      <c r="BC447" s="94"/>
      <c r="BD447" s="94"/>
      <c r="BE447" s="95"/>
      <c r="BF447" s="93"/>
      <c r="BG447" s="94"/>
      <c r="BH447" s="94"/>
      <c r="BI447" s="95"/>
      <c r="BJ447" s="93"/>
      <c r="BK447" s="94"/>
      <c r="BL447" s="94"/>
      <c r="BM447" s="95"/>
      <c r="BN447" s="93"/>
      <c r="BO447" s="94"/>
      <c r="BP447" s="94"/>
      <c r="BQ447" s="95"/>
      <c r="BR447" s="93"/>
      <c r="BS447" s="94"/>
      <c r="BT447" s="94"/>
      <c r="BU447" s="95"/>
      <c r="BV447" s="93"/>
      <c r="BW447" s="94"/>
      <c r="BX447" s="94"/>
      <c r="BY447" s="95"/>
      <c r="BZ447" s="93"/>
      <c r="CA447" s="94"/>
      <c r="CB447" s="94"/>
      <c r="CC447" s="95"/>
      <c r="CD447" s="93"/>
      <c r="CE447" s="94"/>
      <c r="CF447" s="94"/>
      <c r="CG447" s="95"/>
      <c r="CH447" s="94"/>
      <c r="CI447" s="94"/>
      <c r="CJ447" s="94"/>
      <c r="CK447" s="95"/>
      <c r="CL447" s="93"/>
      <c r="CM447" s="94"/>
      <c r="CN447" s="94"/>
      <c r="CO447" s="94"/>
      <c r="CP447" s="93"/>
      <c r="CQ447" s="94"/>
      <c r="CR447" s="94"/>
      <c r="CS447" s="95"/>
      <c r="CT447" s="93"/>
      <c r="CU447" s="94"/>
      <c r="CV447" s="94"/>
      <c r="CW447" s="95"/>
      <c r="CX447" s="93"/>
      <c r="CY447" s="94"/>
      <c r="CZ447" s="94"/>
      <c r="DA447" s="95"/>
      <c r="DB447" s="93"/>
      <c r="DC447" s="94"/>
      <c r="DD447" s="94"/>
      <c r="DE447" s="95"/>
      <c r="DF447" s="93"/>
      <c r="DG447" s="94"/>
      <c r="DH447" s="94"/>
      <c r="DI447" s="95"/>
      <c r="DJ447" s="93"/>
      <c r="DK447" s="94"/>
      <c r="DL447" s="94"/>
      <c r="DM447" s="95"/>
      <c r="DN447" s="93"/>
      <c r="DO447" s="94"/>
      <c r="DP447" s="94"/>
      <c r="DQ447" s="95"/>
      <c r="DR447" s="93"/>
    </row>
    <row r="448" spans="1:122" s="10" customFormat="1" ht="13.2" customHeight="1" x14ac:dyDescent="0.3">
      <c r="A448" s="171" t="s">
        <v>1</v>
      </c>
      <c r="B448" s="150">
        <v>434.07126399999987</v>
      </c>
      <c r="C448" s="88">
        <v>704.93699099999958</v>
      </c>
      <c r="D448" s="88">
        <v>1247.5393319999994</v>
      </c>
      <c r="E448" s="89">
        <v>-179.38879399999973</v>
      </c>
      <c r="F448" s="88">
        <v>-1213.8461023093894</v>
      </c>
      <c r="G448" s="88">
        <v>208.89270142953578</v>
      </c>
      <c r="H448" s="88">
        <v>90.815733723977871</v>
      </c>
      <c r="I448" s="89">
        <v>-885.75070588562448</v>
      </c>
      <c r="J448" s="87">
        <v>-844.27925639345563</v>
      </c>
      <c r="K448" s="88">
        <v>-950.10590274917786</v>
      </c>
      <c r="L448" s="88">
        <v>1696.8013302605639</v>
      </c>
      <c r="M448" s="89">
        <v>-355.95838120592208</v>
      </c>
      <c r="N448" s="87">
        <v>-388.59730861805713</v>
      </c>
      <c r="O448" s="88">
        <v>-3152.0563765270781</v>
      </c>
      <c r="P448" s="88">
        <v>717.26196764228064</v>
      </c>
      <c r="Q448" s="89">
        <v>923.4467827856422</v>
      </c>
      <c r="R448" s="87">
        <v>639.09855210271076</v>
      </c>
      <c r="S448" s="88">
        <v>-502.71632983091638</v>
      </c>
      <c r="T448" s="88">
        <v>663.0883725793235</v>
      </c>
      <c r="U448" s="89">
        <v>1365.4198943333083</v>
      </c>
      <c r="V448" s="87">
        <v>-635.0952154421409</v>
      </c>
      <c r="W448" s="88">
        <v>1911.5040156384293</v>
      </c>
      <c r="X448" s="88">
        <v>1702.7753365232611</v>
      </c>
      <c r="Y448" s="89">
        <v>3000.4229719692185</v>
      </c>
      <c r="Z448" s="87">
        <v>1250.7578748149485</v>
      </c>
      <c r="AA448" s="88">
        <v>547.12211595903818</v>
      </c>
      <c r="AB448" s="88">
        <v>-1042.582956632177</v>
      </c>
      <c r="AC448" s="89">
        <v>1018.9562601813122</v>
      </c>
      <c r="AD448" s="87">
        <v>240.85812970969394</v>
      </c>
      <c r="AE448" s="88">
        <v>552.54762006282465</v>
      </c>
      <c r="AF448" s="88">
        <v>921.25756969000372</v>
      </c>
      <c r="AG448" s="89">
        <v>719.75363926183309</v>
      </c>
      <c r="AH448" s="87">
        <v>255.08692429797088</v>
      </c>
      <c r="AI448" s="88">
        <v>314.66286022933764</v>
      </c>
      <c r="AJ448" s="88">
        <v>679.42500601657127</v>
      </c>
      <c r="AK448" s="89">
        <v>835.80379979324198</v>
      </c>
      <c r="AL448" s="87">
        <v>473.21793146541665</v>
      </c>
      <c r="AM448" s="88">
        <v>251.92887600442415</v>
      </c>
      <c r="AN448" s="88">
        <v>421.85482626485634</v>
      </c>
      <c r="AO448" s="89">
        <v>1260.0696490658206</v>
      </c>
      <c r="AP448" s="87">
        <v>916.44924945086655</v>
      </c>
      <c r="AQ448" s="88">
        <v>882.23806844654484</v>
      </c>
      <c r="AR448" s="88">
        <v>970.63782869196189</v>
      </c>
      <c r="AS448" s="89">
        <v>568.57000744069273</v>
      </c>
      <c r="AT448" s="87">
        <v>994.17032372895039</v>
      </c>
      <c r="AU448" s="88">
        <v>404.86566959905781</v>
      </c>
      <c r="AV448" s="88">
        <v>802.93495111374193</v>
      </c>
      <c r="AW448" s="89">
        <v>2273.9929162947765</v>
      </c>
      <c r="AX448" s="87">
        <v>-302.77606790217806</v>
      </c>
      <c r="AY448" s="88">
        <v>1589.6133724902484</v>
      </c>
      <c r="AZ448" s="88">
        <v>678.73247200653032</v>
      </c>
      <c r="BA448" s="89">
        <v>1220.6488734165234</v>
      </c>
      <c r="BB448" s="87">
        <v>-1821.2702258112915</v>
      </c>
      <c r="BC448" s="88">
        <v>2026.0586187651988</v>
      </c>
      <c r="BD448" s="88">
        <v>-193.77017202970922</v>
      </c>
      <c r="BE448" s="89">
        <v>11298.701950500395</v>
      </c>
      <c r="BF448" s="87">
        <v>1680.8646222492191</v>
      </c>
      <c r="BG448" s="88">
        <v>998.68031552118589</v>
      </c>
      <c r="BH448" s="88">
        <v>3450.1627399816789</v>
      </c>
      <c r="BI448" s="89">
        <v>-492.88289128785482</v>
      </c>
      <c r="BJ448" s="87">
        <v>395.59210046999624</v>
      </c>
      <c r="BK448" s="88">
        <v>2224.5289058100102</v>
      </c>
      <c r="BL448" s="88">
        <v>2486.4201220199966</v>
      </c>
      <c r="BM448" s="89">
        <v>3309.2154960200005</v>
      </c>
      <c r="BN448" s="87">
        <v>-2238.5078418199887</v>
      </c>
      <c r="BO448" s="88">
        <v>-450.86209729999973</v>
      </c>
      <c r="BP448" s="88">
        <v>-2343.8051456299886</v>
      </c>
      <c r="BQ448" s="89">
        <v>-635.18653886000322</v>
      </c>
      <c r="BR448" s="87">
        <v>468.76136869999391</v>
      </c>
      <c r="BS448" s="88">
        <v>-1747.3172644499964</v>
      </c>
      <c r="BT448" s="88">
        <v>-3485.4225152100062</v>
      </c>
      <c r="BU448" s="89">
        <v>3304.5402869299942</v>
      </c>
      <c r="BV448" s="87">
        <v>-818.92841519999638</v>
      </c>
      <c r="BW448" s="88">
        <v>-1856.6675701399824</v>
      </c>
      <c r="BX448" s="88">
        <v>550.70650254999521</v>
      </c>
      <c r="BY448" s="89">
        <v>584.72687659000508</v>
      </c>
      <c r="BZ448" s="87">
        <v>1042.9466769299904</v>
      </c>
      <c r="CA448" s="88">
        <v>1968.7195592399901</v>
      </c>
      <c r="CB448" s="88">
        <v>-1283.2858411000097</v>
      </c>
      <c r="CC448" s="89">
        <v>-398.7033159999944</v>
      </c>
      <c r="CD448" s="87">
        <v>-634.07778648000215</v>
      </c>
      <c r="CE448" s="88">
        <v>-1405.7683690700057</v>
      </c>
      <c r="CF448" s="88">
        <v>-1491.0526101400026</v>
      </c>
      <c r="CG448" s="89">
        <v>1049.1002879900088</v>
      </c>
      <c r="CH448" s="88">
        <v>2469.3888320800024</v>
      </c>
      <c r="CI448" s="88">
        <v>1699.5833935700034</v>
      </c>
      <c r="CJ448" s="88">
        <v>1247.1021165900002</v>
      </c>
      <c r="CK448" s="89">
        <v>2647.8491019400008</v>
      </c>
      <c r="CL448" s="87">
        <v>585.5848859700003</v>
      </c>
      <c r="CM448" s="88">
        <v>1199.234405180003</v>
      </c>
      <c r="CN448" s="88">
        <v>2566.4285625099919</v>
      </c>
      <c r="CO448" s="88">
        <v>200.40507912999846</v>
      </c>
      <c r="CP448" s="87">
        <v>914.23545248999437</v>
      </c>
      <c r="CQ448" s="88">
        <v>-404.978524039999</v>
      </c>
      <c r="CR448" s="88">
        <v>-1114.6157753599987</v>
      </c>
      <c r="CS448" s="89">
        <v>-845.20744759999695</v>
      </c>
      <c r="CT448" s="87">
        <v>2163.9405015900065</v>
      </c>
      <c r="CU448" s="88">
        <v>-3412.7754388399962</v>
      </c>
      <c r="CV448" s="88">
        <v>-2377.8075432999908</v>
      </c>
      <c r="CW448" s="89">
        <v>3931.9055507199996</v>
      </c>
      <c r="CX448" s="87">
        <v>816.70230714999525</v>
      </c>
      <c r="CY448" s="88">
        <v>3123.6542869799937</v>
      </c>
      <c r="CZ448" s="88">
        <v>698.67886553000403</v>
      </c>
      <c r="DA448" s="89">
        <v>3167.3808260300029</v>
      </c>
      <c r="DB448" s="87">
        <v>-941.04676379000193</v>
      </c>
      <c r="DC448" s="88">
        <v>-945.67492006999782</v>
      </c>
      <c r="DD448" s="88">
        <v>-2237.25039027001</v>
      </c>
      <c r="DE448" s="89">
        <v>88.594202600001381</v>
      </c>
      <c r="DF448" s="87">
        <v>-258.15531353999177</v>
      </c>
      <c r="DG448" s="88">
        <v>909.62098716999799</v>
      </c>
      <c r="DH448" s="88">
        <v>-1512.6376600199962</v>
      </c>
      <c r="DI448" s="89">
        <v>2109.329183169983</v>
      </c>
      <c r="DJ448" s="87">
        <v>2363.8690146849985</v>
      </c>
      <c r="DK448" s="88">
        <v>563.54049605999899</v>
      </c>
      <c r="DL448" s="88">
        <v>-4040.0288271450027</v>
      </c>
      <c r="DM448" s="89">
        <v>2461.3791420849934</v>
      </c>
      <c r="DN448" s="87">
        <v>368.44701235000616</v>
      </c>
      <c r="DO448" s="88">
        <v>-2771.3206853399997</v>
      </c>
      <c r="DP448" s="88">
        <v>-3433.3294486699951</v>
      </c>
      <c r="DQ448" s="89">
        <v>-2454.6640485500038</v>
      </c>
      <c r="DR448" s="87">
        <v>-2834.8093830200055</v>
      </c>
    </row>
    <row r="449" spans="1:122" s="10" customFormat="1" ht="13.2" customHeight="1" x14ac:dyDescent="0.3">
      <c r="A449" s="180"/>
      <c r="B449" s="162"/>
      <c r="C449" s="124"/>
      <c r="D449" s="124"/>
      <c r="E449" s="125"/>
      <c r="F449" s="124"/>
      <c r="G449" s="124"/>
      <c r="H449" s="124"/>
      <c r="I449" s="125"/>
      <c r="J449" s="123"/>
      <c r="K449" s="124"/>
      <c r="L449" s="124"/>
      <c r="M449" s="125"/>
      <c r="N449" s="123"/>
      <c r="O449" s="124"/>
      <c r="P449" s="124"/>
      <c r="Q449" s="125"/>
      <c r="R449" s="123"/>
      <c r="S449" s="124"/>
      <c r="T449" s="124"/>
      <c r="U449" s="125"/>
      <c r="V449" s="123"/>
      <c r="W449" s="124"/>
      <c r="X449" s="124"/>
      <c r="Y449" s="125"/>
      <c r="Z449" s="123"/>
      <c r="AA449" s="124"/>
      <c r="AB449" s="124"/>
      <c r="AC449" s="125"/>
      <c r="AD449" s="123"/>
      <c r="AE449" s="124"/>
      <c r="AF449" s="124"/>
      <c r="AG449" s="125"/>
      <c r="AH449" s="123"/>
      <c r="AI449" s="124"/>
      <c r="AJ449" s="124"/>
      <c r="AK449" s="125"/>
      <c r="AL449" s="123"/>
      <c r="AM449" s="124"/>
      <c r="AN449" s="124"/>
      <c r="AO449" s="125"/>
      <c r="AP449" s="123"/>
      <c r="AQ449" s="124"/>
      <c r="AR449" s="124"/>
      <c r="AS449" s="125"/>
      <c r="AT449" s="123"/>
      <c r="AU449" s="124"/>
      <c r="AV449" s="124"/>
      <c r="AW449" s="125"/>
      <c r="AX449" s="123"/>
      <c r="AY449" s="124"/>
      <c r="AZ449" s="124"/>
      <c r="BA449" s="125"/>
      <c r="BB449" s="123"/>
      <c r="BC449" s="124"/>
      <c r="BD449" s="124"/>
      <c r="BE449" s="125"/>
      <c r="BF449" s="123"/>
      <c r="BG449" s="124"/>
      <c r="BH449" s="124"/>
      <c r="BI449" s="125"/>
      <c r="BJ449" s="123"/>
      <c r="BK449" s="124"/>
      <c r="BL449" s="124"/>
      <c r="BM449" s="125"/>
      <c r="BN449" s="123"/>
      <c r="BO449" s="124"/>
      <c r="BP449" s="124"/>
      <c r="BQ449" s="125"/>
      <c r="BR449" s="123"/>
      <c r="BS449" s="124"/>
      <c r="BT449" s="124"/>
      <c r="BU449" s="125"/>
      <c r="BV449" s="123"/>
      <c r="BW449" s="124"/>
      <c r="BX449" s="124"/>
      <c r="BY449" s="125"/>
      <c r="BZ449" s="123"/>
      <c r="CA449" s="124"/>
      <c r="CB449" s="124"/>
      <c r="CC449" s="125"/>
      <c r="CD449" s="123"/>
      <c r="CE449" s="124"/>
      <c r="CF449" s="124"/>
      <c r="CG449" s="125"/>
      <c r="CH449" s="124"/>
      <c r="CI449" s="124"/>
      <c r="CJ449" s="124"/>
      <c r="CK449" s="125"/>
      <c r="CL449" s="123"/>
      <c r="CM449" s="124"/>
      <c r="CN449" s="124"/>
      <c r="CO449" s="124"/>
      <c r="CP449" s="123"/>
      <c r="CQ449" s="124"/>
      <c r="CR449" s="124"/>
      <c r="CS449" s="125"/>
      <c r="CT449" s="123"/>
      <c r="CU449" s="124"/>
      <c r="CV449" s="124"/>
      <c r="CW449" s="125"/>
      <c r="CX449" s="123"/>
      <c r="CY449" s="124"/>
      <c r="CZ449" s="124"/>
      <c r="DA449" s="125"/>
      <c r="DB449" s="123"/>
      <c r="DC449" s="124"/>
      <c r="DD449" s="124"/>
      <c r="DE449" s="125"/>
      <c r="DF449" s="123"/>
      <c r="DG449" s="124"/>
      <c r="DH449" s="124"/>
      <c r="DI449" s="125"/>
      <c r="DJ449" s="123"/>
      <c r="DK449" s="124"/>
      <c r="DL449" s="124"/>
      <c r="DM449" s="125"/>
      <c r="DN449" s="123"/>
      <c r="DO449" s="124"/>
      <c r="DP449" s="124"/>
      <c r="DQ449" s="125"/>
      <c r="DR449" s="123"/>
    </row>
    <row r="450" spans="1:122" s="10" customFormat="1" ht="13.2" customHeight="1" x14ac:dyDescent="0.3">
      <c r="A450" s="181"/>
      <c r="B450" s="163"/>
      <c r="C450" s="127"/>
      <c r="D450" s="127"/>
      <c r="E450" s="128"/>
      <c r="F450" s="127"/>
      <c r="G450" s="127"/>
      <c r="H450" s="127"/>
      <c r="I450" s="128"/>
      <c r="J450" s="126"/>
      <c r="K450" s="127"/>
      <c r="L450" s="127"/>
      <c r="M450" s="128"/>
      <c r="N450" s="126"/>
      <c r="O450" s="127"/>
      <c r="P450" s="127"/>
      <c r="Q450" s="128"/>
      <c r="R450" s="126"/>
      <c r="S450" s="127"/>
      <c r="T450" s="127"/>
      <c r="U450" s="128"/>
      <c r="V450" s="126"/>
      <c r="W450" s="127"/>
      <c r="X450" s="127"/>
      <c r="Y450" s="128"/>
      <c r="Z450" s="126"/>
      <c r="AA450" s="127"/>
      <c r="AB450" s="127"/>
      <c r="AC450" s="128"/>
      <c r="AD450" s="126"/>
      <c r="AE450" s="127"/>
      <c r="AF450" s="127"/>
      <c r="AG450" s="128"/>
      <c r="AH450" s="126"/>
      <c r="AI450" s="127"/>
      <c r="AJ450" s="127"/>
      <c r="AK450" s="128"/>
      <c r="AL450" s="126"/>
      <c r="AM450" s="127"/>
      <c r="AN450" s="127"/>
      <c r="AO450" s="128"/>
      <c r="AP450" s="126"/>
      <c r="AQ450" s="127"/>
      <c r="AR450" s="127"/>
      <c r="AS450" s="128"/>
      <c r="AT450" s="126"/>
      <c r="AU450" s="127"/>
      <c r="AV450" s="127"/>
      <c r="AW450" s="128"/>
      <c r="AX450" s="126"/>
      <c r="AY450" s="127"/>
      <c r="AZ450" s="127"/>
      <c r="BA450" s="128"/>
      <c r="BB450" s="126"/>
      <c r="BC450" s="127"/>
      <c r="BD450" s="127"/>
      <c r="BE450" s="128"/>
      <c r="BF450" s="126"/>
      <c r="BG450" s="127"/>
      <c r="BH450" s="127"/>
      <c r="BI450" s="128"/>
      <c r="BJ450" s="126"/>
      <c r="BK450" s="127"/>
      <c r="BL450" s="127"/>
      <c r="BM450" s="128"/>
      <c r="BN450" s="126"/>
      <c r="BO450" s="127"/>
      <c r="BP450" s="127"/>
      <c r="BQ450" s="128"/>
      <c r="BR450" s="126"/>
      <c r="BS450" s="127"/>
      <c r="BT450" s="127"/>
      <c r="BU450" s="128"/>
      <c r="BV450" s="126"/>
      <c r="BW450" s="127"/>
      <c r="BX450" s="127"/>
      <c r="BY450" s="128"/>
      <c r="BZ450" s="126"/>
      <c r="CA450" s="127"/>
      <c r="CB450" s="127"/>
      <c r="CC450" s="128"/>
      <c r="CD450" s="126"/>
      <c r="CE450" s="127"/>
      <c r="CF450" s="127"/>
      <c r="CG450" s="128"/>
      <c r="CH450" s="127"/>
      <c r="CI450" s="127"/>
      <c r="CJ450" s="127"/>
      <c r="CK450" s="89"/>
      <c r="CL450" s="87"/>
      <c r="CM450" s="127"/>
      <c r="CN450" s="88"/>
      <c r="CO450" s="88"/>
      <c r="CP450" s="87"/>
      <c r="CQ450" s="88"/>
      <c r="CR450" s="88"/>
      <c r="CS450" s="89"/>
      <c r="CT450" s="87"/>
      <c r="CU450" s="88"/>
      <c r="CV450" s="88"/>
      <c r="CW450" s="89"/>
      <c r="CX450" s="87"/>
      <c r="CY450" s="88"/>
      <c r="CZ450" s="88"/>
      <c r="DA450" s="89"/>
      <c r="DB450" s="87"/>
      <c r="DC450" s="88"/>
      <c r="DD450" s="88"/>
      <c r="DE450" s="89"/>
      <c r="DF450" s="87"/>
      <c r="DG450" s="88"/>
      <c r="DH450" s="88"/>
      <c r="DI450" s="89"/>
      <c r="DJ450" s="87"/>
      <c r="DK450" s="88"/>
      <c r="DL450" s="88"/>
      <c r="DM450" s="89"/>
      <c r="DN450" s="87"/>
      <c r="DO450" s="88"/>
      <c r="DP450" s="88"/>
      <c r="DQ450" s="89"/>
      <c r="DR450" s="87"/>
    </row>
    <row r="451" spans="1:122" s="10" customFormat="1" ht="13.2" customHeight="1" x14ac:dyDescent="0.3">
      <c r="A451" s="81" t="s">
        <v>115</v>
      </c>
      <c r="B451" s="150"/>
      <c r="C451" s="88"/>
      <c r="D451" s="88"/>
      <c r="E451" s="89"/>
      <c r="F451" s="88"/>
      <c r="G451" s="88"/>
      <c r="H451" s="88"/>
      <c r="I451" s="89"/>
      <c r="J451" s="87"/>
      <c r="K451" s="88"/>
      <c r="L451" s="88"/>
      <c r="M451" s="89"/>
      <c r="N451" s="87"/>
      <c r="O451" s="88"/>
      <c r="P451" s="88"/>
      <c r="Q451" s="89"/>
      <c r="R451" s="87"/>
      <c r="S451" s="88"/>
      <c r="T451" s="88"/>
      <c r="U451" s="89"/>
      <c r="V451" s="87"/>
      <c r="W451" s="88"/>
      <c r="X451" s="88"/>
      <c r="Y451" s="89"/>
      <c r="Z451" s="87"/>
      <c r="AA451" s="88"/>
      <c r="AB451" s="88"/>
      <c r="AC451" s="89"/>
      <c r="AD451" s="87"/>
      <c r="AE451" s="88"/>
      <c r="AF451" s="88"/>
      <c r="AG451" s="89"/>
      <c r="AH451" s="87"/>
      <c r="AI451" s="88"/>
      <c r="AJ451" s="88"/>
      <c r="AK451" s="89"/>
      <c r="AL451" s="87"/>
      <c r="AM451" s="88"/>
      <c r="AN451" s="88"/>
      <c r="AO451" s="89"/>
      <c r="AP451" s="87"/>
      <c r="AQ451" s="88"/>
      <c r="AR451" s="88"/>
      <c r="AS451" s="89"/>
      <c r="AT451" s="87"/>
      <c r="AU451" s="88"/>
      <c r="AV451" s="88"/>
      <c r="AW451" s="89"/>
      <c r="AX451" s="87"/>
      <c r="AY451" s="88"/>
      <c r="AZ451" s="88"/>
      <c r="BA451" s="89"/>
      <c r="BB451" s="87"/>
      <c r="BC451" s="88"/>
      <c r="BD451" s="88"/>
      <c r="BE451" s="89"/>
      <c r="BF451" s="87"/>
      <c r="BG451" s="88"/>
      <c r="BH451" s="88"/>
      <c r="BI451" s="89"/>
      <c r="BJ451" s="87"/>
      <c r="BK451" s="88"/>
      <c r="BL451" s="88"/>
      <c r="BM451" s="89"/>
      <c r="BN451" s="87"/>
      <c r="BO451" s="88"/>
      <c r="BP451" s="88"/>
      <c r="BQ451" s="89"/>
      <c r="BR451" s="87"/>
      <c r="BS451" s="88"/>
      <c r="BT451" s="88"/>
      <c r="BU451" s="89"/>
      <c r="BV451" s="87"/>
      <c r="BW451" s="88"/>
      <c r="BX451" s="88"/>
      <c r="BY451" s="89"/>
      <c r="BZ451" s="87"/>
      <c r="CA451" s="88"/>
      <c r="CB451" s="88"/>
      <c r="CC451" s="89"/>
      <c r="CD451" s="87"/>
      <c r="CE451" s="88"/>
      <c r="CF451" s="88"/>
      <c r="CG451" s="89"/>
      <c r="CH451" s="88"/>
      <c r="CI451" s="88"/>
      <c r="CJ451" s="88"/>
      <c r="CK451" s="89"/>
      <c r="CL451" s="87"/>
      <c r="CM451" s="88"/>
      <c r="CN451" s="88"/>
      <c r="CO451" s="88"/>
      <c r="CP451" s="87"/>
      <c r="CQ451" s="88"/>
      <c r="CR451" s="88"/>
      <c r="CS451" s="89"/>
      <c r="CT451" s="87"/>
      <c r="CU451" s="88"/>
      <c r="CV451" s="88"/>
      <c r="CW451" s="89"/>
      <c r="CX451" s="87"/>
      <c r="CY451" s="88"/>
      <c r="CZ451" s="88"/>
      <c r="DA451" s="89"/>
      <c r="DB451" s="87"/>
      <c r="DC451" s="88"/>
      <c r="DD451" s="88"/>
      <c r="DE451" s="89"/>
      <c r="DF451" s="87"/>
      <c r="DG451" s="88"/>
      <c r="DH451" s="88"/>
      <c r="DI451" s="89"/>
      <c r="DJ451" s="87"/>
      <c r="DK451" s="88"/>
      <c r="DL451" s="88"/>
      <c r="DM451" s="89"/>
      <c r="DN451" s="87"/>
      <c r="DO451" s="88"/>
      <c r="DP451" s="88"/>
      <c r="DQ451" s="89"/>
      <c r="DR451" s="87"/>
    </row>
    <row r="452" spans="1:122" s="10" customFormat="1" ht="13.2" customHeight="1" x14ac:dyDescent="0.3">
      <c r="A452" s="81" t="s">
        <v>116</v>
      </c>
      <c r="B452" s="153">
        <v>-1063.2580000000003</v>
      </c>
      <c r="C452" s="97">
        <v>-472.21196562238725</v>
      </c>
      <c r="D452" s="97">
        <v>446.87549999999993</v>
      </c>
      <c r="E452" s="98">
        <v>247.70650000000001</v>
      </c>
      <c r="F452" s="97">
        <v>-1833.2242415999999</v>
      </c>
      <c r="G452" s="97">
        <v>-95.330383493552347</v>
      </c>
      <c r="H452" s="97">
        <v>-935.3470003000001</v>
      </c>
      <c r="I452" s="98">
        <v>-655.14372129999992</v>
      </c>
      <c r="J452" s="96">
        <v>50.977254799999912</v>
      </c>
      <c r="K452" s="97">
        <v>1365.2791135097705</v>
      </c>
      <c r="L452" s="97">
        <v>4047.7933379753276</v>
      </c>
      <c r="M452" s="98">
        <v>2813.8646283129824</v>
      </c>
      <c r="N452" s="96">
        <v>5554.6370151986648</v>
      </c>
      <c r="O452" s="97">
        <v>2676.2331440460598</v>
      </c>
      <c r="P452" s="97">
        <v>-189.76015747364067</v>
      </c>
      <c r="Q452" s="98">
        <v>-1550.8311856706002</v>
      </c>
      <c r="R452" s="96">
        <v>-2862.2940011599994</v>
      </c>
      <c r="S452" s="97">
        <v>79.968424010000035</v>
      </c>
      <c r="T452" s="97">
        <v>-172.93234407999967</v>
      </c>
      <c r="U452" s="98">
        <v>946.01716500877228</v>
      </c>
      <c r="V452" s="96">
        <v>173.04742599999986</v>
      </c>
      <c r="W452" s="97">
        <v>915.05000048828128</v>
      </c>
      <c r="X452" s="97">
        <v>-212.13850667114275</v>
      </c>
      <c r="Y452" s="98">
        <v>1860.4169320947267</v>
      </c>
      <c r="Z452" s="96">
        <v>139.95817166782297</v>
      </c>
      <c r="AA452" s="97">
        <v>1528.935027569255</v>
      </c>
      <c r="AB452" s="97">
        <v>-356.26590733020964</v>
      </c>
      <c r="AC452" s="98">
        <v>-362.10991215326305</v>
      </c>
      <c r="AD452" s="96">
        <v>-1633.9454846360354</v>
      </c>
      <c r="AE452" s="97">
        <v>-1820.4565407823827</v>
      </c>
      <c r="AF452" s="97">
        <v>99.675213720000215</v>
      </c>
      <c r="AG452" s="98">
        <v>-1965.8235377000001</v>
      </c>
      <c r="AH452" s="96">
        <v>-1215.9737393481848</v>
      </c>
      <c r="AI452" s="97">
        <v>-1727.7438947406558</v>
      </c>
      <c r="AJ452" s="97">
        <v>-448.57829643954733</v>
      </c>
      <c r="AK452" s="98">
        <v>-1358.389186601245</v>
      </c>
      <c r="AL452" s="96">
        <v>-1246.7510102559245</v>
      </c>
      <c r="AM452" s="97">
        <v>-1250.8464152803249</v>
      </c>
      <c r="AN452" s="97">
        <v>-1976.9736344172447</v>
      </c>
      <c r="AO452" s="98">
        <v>-268.15772310055132</v>
      </c>
      <c r="AP452" s="96">
        <v>-1209.3900918986844</v>
      </c>
      <c r="AQ452" s="97">
        <v>-1733.2680994588668</v>
      </c>
      <c r="AR452" s="97">
        <v>-556.07298982700013</v>
      </c>
      <c r="AS452" s="98">
        <v>1207.4164496336266</v>
      </c>
      <c r="AT452" s="96">
        <v>142.58820552187456</v>
      </c>
      <c r="AU452" s="97">
        <v>789.03913464947595</v>
      </c>
      <c r="AV452" s="97">
        <v>993.43724660389989</v>
      </c>
      <c r="AW452" s="98">
        <v>8580.1766344118332</v>
      </c>
      <c r="AX452" s="96">
        <v>-5880.6287069390128</v>
      </c>
      <c r="AY452" s="97">
        <v>-2234.5849411862869</v>
      </c>
      <c r="AZ452" s="97">
        <v>3806.5847131993296</v>
      </c>
      <c r="BA452" s="98">
        <v>4373.01311128205</v>
      </c>
      <c r="BB452" s="96">
        <v>3574.2597715667534</v>
      </c>
      <c r="BC452" s="97">
        <v>3819.6785628046132</v>
      </c>
      <c r="BD452" s="97">
        <v>4889.3306377211638</v>
      </c>
      <c r="BE452" s="98">
        <v>1037.5127004820708</v>
      </c>
      <c r="BF452" s="96">
        <v>672.76429999999993</v>
      </c>
      <c r="BG452" s="97">
        <v>905.82860000000016</v>
      </c>
      <c r="BH452" s="97">
        <v>271.4398000000001</v>
      </c>
      <c r="BI452" s="98">
        <v>5325.4438</v>
      </c>
      <c r="BJ452" s="96">
        <v>6114.19894226</v>
      </c>
      <c r="BK452" s="97">
        <v>4212.9615883899996</v>
      </c>
      <c r="BL452" s="97">
        <v>2177.7993134299995</v>
      </c>
      <c r="BM452" s="98">
        <v>6506.7436392799991</v>
      </c>
      <c r="BN452" s="96">
        <v>5014.2185116299997</v>
      </c>
      <c r="BO452" s="97">
        <v>7673.1981587700002</v>
      </c>
      <c r="BP452" s="97">
        <v>13314.85475808</v>
      </c>
      <c r="BQ452" s="98">
        <v>3427.5797497799999</v>
      </c>
      <c r="BR452" s="96">
        <v>2750.7551269399996</v>
      </c>
      <c r="BS452" s="97">
        <v>459.58781152000006</v>
      </c>
      <c r="BT452" s="97">
        <v>2986.8986998899991</v>
      </c>
      <c r="BU452" s="98">
        <v>6154.6993267100006</v>
      </c>
      <c r="BV452" s="96">
        <v>4678.5900678800008</v>
      </c>
      <c r="BW452" s="97">
        <v>-2735.4406793900007</v>
      </c>
      <c r="BX452" s="97">
        <v>-5054.0003398400004</v>
      </c>
      <c r="BY452" s="98">
        <v>6439.5591046200007</v>
      </c>
      <c r="BZ452" s="96">
        <v>5317.1960071399999</v>
      </c>
      <c r="CA452" s="97">
        <v>4300.8918695699995</v>
      </c>
      <c r="CB452" s="97">
        <v>876.06507757000099</v>
      </c>
      <c r="CC452" s="98">
        <v>5868.1799933599996</v>
      </c>
      <c r="CD452" s="96">
        <v>1822.2121969600003</v>
      </c>
      <c r="CE452" s="97">
        <v>285.29625684000075</v>
      </c>
      <c r="CF452" s="97">
        <v>3851.84433532</v>
      </c>
      <c r="CG452" s="98">
        <v>-1395.0190415799989</v>
      </c>
      <c r="CH452" s="97">
        <v>-11724.35680935</v>
      </c>
      <c r="CI452" s="97">
        <v>-1028.5915157799996</v>
      </c>
      <c r="CJ452" s="97">
        <v>460.90438095000172</v>
      </c>
      <c r="CK452" s="98">
        <v>410.40259214000025</v>
      </c>
      <c r="CL452" s="96">
        <v>-2179.2767952300001</v>
      </c>
      <c r="CM452" s="97">
        <v>-3521.58236915</v>
      </c>
      <c r="CN452" s="97">
        <v>-2699.4706099800005</v>
      </c>
      <c r="CO452" s="97">
        <v>3191.06427889</v>
      </c>
      <c r="CP452" s="96">
        <v>-5742.4249642099985</v>
      </c>
      <c r="CQ452" s="97">
        <v>-2445.9875270900006</v>
      </c>
      <c r="CR452" s="97">
        <v>1026.3746747699988</v>
      </c>
      <c r="CS452" s="98">
        <v>-2355.6994969099978</v>
      </c>
      <c r="CT452" s="96">
        <v>-1820.8615612899996</v>
      </c>
      <c r="CU452" s="97">
        <v>3490.4611445500009</v>
      </c>
      <c r="CV452" s="97">
        <v>4056.5268527800008</v>
      </c>
      <c r="CW452" s="98">
        <v>-16742.85584959</v>
      </c>
      <c r="CX452" s="96">
        <v>5497.2893411800005</v>
      </c>
      <c r="CY452" s="97">
        <v>-9139.2669986600013</v>
      </c>
      <c r="CZ452" s="97">
        <v>-5316.2752872000001</v>
      </c>
      <c r="DA452" s="98">
        <v>2729.0920583400007</v>
      </c>
      <c r="DB452" s="96">
        <v>1400.9119639899995</v>
      </c>
      <c r="DC452" s="97">
        <v>1242.2530242399998</v>
      </c>
      <c r="DD452" s="97">
        <v>2355.6939825399995</v>
      </c>
      <c r="DE452" s="98">
        <v>3590.763937440001</v>
      </c>
      <c r="DF452" s="96">
        <v>2059.3670053600003</v>
      </c>
      <c r="DG452" s="97">
        <v>490.66673472000275</v>
      </c>
      <c r="DH452" s="97">
        <v>1070.2771974100006</v>
      </c>
      <c r="DI452" s="98">
        <v>2182.1100102100036</v>
      </c>
      <c r="DJ452" s="96">
        <v>708.51789368000072</v>
      </c>
      <c r="DK452" s="97">
        <v>-1596.5708797400007</v>
      </c>
      <c r="DL452" s="97">
        <v>1229.1146548799989</v>
      </c>
      <c r="DM452" s="98">
        <v>6085.0284296399968</v>
      </c>
      <c r="DN452" s="96">
        <v>-147.00437031000001</v>
      </c>
      <c r="DO452" s="97">
        <v>2150.2356981500011</v>
      </c>
      <c r="DP452" s="97">
        <v>1676.2502421299996</v>
      </c>
      <c r="DQ452" s="98">
        <v>-1920.6965111299992</v>
      </c>
      <c r="DR452" s="96">
        <v>485.35403326999949</v>
      </c>
    </row>
    <row r="453" spans="1:122" s="10" customFormat="1" ht="13.2" customHeight="1" x14ac:dyDescent="0.3">
      <c r="A453" s="81" t="s">
        <v>117</v>
      </c>
      <c r="B453" s="151">
        <v>812.42599999999993</v>
      </c>
      <c r="C453" s="91">
        <v>1047.5850343776128</v>
      </c>
      <c r="D453" s="91">
        <v>1807.2804999999998</v>
      </c>
      <c r="E453" s="92">
        <v>1805.6124999999997</v>
      </c>
      <c r="F453" s="91">
        <v>1399.4047584</v>
      </c>
      <c r="G453" s="91">
        <v>1396.0106165064476</v>
      </c>
      <c r="H453" s="91">
        <v>1383.4159997000002</v>
      </c>
      <c r="I453" s="92">
        <v>1805.3282787000001</v>
      </c>
      <c r="J453" s="90">
        <v>1786.0832547999998</v>
      </c>
      <c r="K453" s="91">
        <v>3671.3271135097707</v>
      </c>
      <c r="L453" s="91">
        <v>6250.9813379753268</v>
      </c>
      <c r="M453" s="92">
        <v>5992.0536283129823</v>
      </c>
      <c r="N453" s="90">
        <v>8085.4020151986642</v>
      </c>
      <c r="O453" s="91">
        <v>5571.7861440460601</v>
      </c>
      <c r="P453" s="91">
        <v>5445.6788425263603</v>
      </c>
      <c r="Q453" s="92">
        <v>4952.6283143294004</v>
      </c>
      <c r="R453" s="90">
        <v>4120.7239988399997</v>
      </c>
      <c r="S453" s="91">
        <v>4288.0089240100006</v>
      </c>
      <c r="T453" s="91">
        <v>4186.1591559200006</v>
      </c>
      <c r="U453" s="92">
        <v>4904.2473199159995</v>
      </c>
      <c r="V453" s="90">
        <v>2929.7244259999998</v>
      </c>
      <c r="W453" s="91">
        <v>4658.5129999999999</v>
      </c>
      <c r="X453" s="91">
        <v>3429.5937999999996</v>
      </c>
      <c r="Y453" s="92">
        <v>4908.13166</v>
      </c>
      <c r="Z453" s="90">
        <v>3495.9261716678234</v>
      </c>
      <c r="AA453" s="91">
        <v>4494.6890275692549</v>
      </c>
      <c r="AB453" s="91">
        <v>3195.7755894959623</v>
      </c>
      <c r="AC453" s="92">
        <v>3094.8024308490567</v>
      </c>
      <c r="AD453" s="90">
        <v>1833.1799372999999</v>
      </c>
      <c r="AE453" s="91">
        <v>2202.2518515516012</v>
      </c>
      <c r="AF453" s="91">
        <v>4061.28711372</v>
      </c>
      <c r="AG453" s="92">
        <v>3018.7085622999998</v>
      </c>
      <c r="AH453" s="90">
        <v>1881.3103739574794</v>
      </c>
      <c r="AI453" s="91">
        <v>2819.2492859966492</v>
      </c>
      <c r="AJ453" s="91">
        <v>2627.5906335531286</v>
      </c>
      <c r="AK453" s="92">
        <v>2752.4032960037352</v>
      </c>
      <c r="AL453" s="90">
        <v>1621.4552099100911</v>
      </c>
      <c r="AM453" s="91">
        <v>2834.3282847196751</v>
      </c>
      <c r="AN453" s="91">
        <v>1240.5062655827555</v>
      </c>
      <c r="AO453" s="92">
        <v>2708.3367507275739</v>
      </c>
      <c r="AP453" s="90">
        <v>1261.1851081013153</v>
      </c>
      <c r="AQ453" s="91">
        <v>1472.617540299434</v>
      </c>
      <c r="AR453" s="91">
        <v>1630.9748101730002</v>
      </c>
      <c r="AS453" s="92">
        <v>3611.0017496336263</v>
      </c>
      <c r="AT453" s="90">
        <v>3325.3245355999998</v>
      </c>
      <c r="AU453" s="91">
        <v>4020.0688456113903</v>
      </c>
      <c r="AV453" s="91">
        <v>2621.2834466039003</v>
      </c>
      <c r="AW453" s="92">
        <v>17283.270324842651</v>
      </c>
      <c r="AX453" s="90">
        <v>2031.1758632758338</v>
      </c>
      <c r="AY453" s="91">
        <v>2016.7596390207718</v>
      </c>
      <c r="AZ453" s="91">
        <v>5764.0674471959119</v>
      </c>
      <c r="BA453" s="92">
        <v>6264.3482517117382</v>
      </c>
      <c r="BB453" s="90">
        <v>5076.1649517181204</v>
      </c>
      <c r="BC453" s="91">
        <v>5781.4505528925038</v>
      </c>
      <c r="BD453" s="91">
        <v>7145.8778377211638</v>
      </c>
      <c r="BE453" s="92">
        <v>3569.9263099371801</v>
      </c>
      <c r="BF453" s="90">
        <v>2658.3987999999999</v>
      </c>
      <c r="BG453" s="91">
        <v>4267.3341</v>
      </c>
      <c r="BH453" s="91">
        <v>3478.6743000000001</v>
      </c>
      <c r="BI453" s="92">
        <v>10077.7631</v>
      </c>
      <c r="BJ453" s="90">
        <v>9016.1682634899989</v>
      </c>
      <c r="BK453" s="91">
        <v>7931.4021944999995</v>
      </c>
      <c r="BL453" s="91">
        <v>6534.4099066299996</v>
      </c>
      <c r="BM453" s="92">
        <v>11388.713545629998</v>
      </c>
      <c r="BN453" s="90">
        <v>10491.32452792</v>
      </c>
      <c r="BO453" s="91">
        <v>16107.5406346</v>
      </c>
      <c r="BP453" s="91">
        <v>18532.322533710001</v>
      </c>
      <c r="BQ453" s="92">
        <v>9910.2105914700005</v>
      </c>
      <c r="BR453" s="90">
        <v>7638.7830366999988</v>
      </c>
      <c r="BS453" s="91">
        <v>6284.6390558200001</v>
      </c>
      <c r="BT453" s="91">
        <v>7833.6704547099989</v>
      </c>
      <c r="BU453" s="92">
        <v>17276.611904490001</v>
      </c>
      <c r="BV453" s="90">
        <v>10128.7794708</v>
      </c>
      <c r="BW453" s="91">
        <v>9635.9694260399992</v>
      </c>
      <c r="BX453" s="91">
        <v>11217.372682860001</v>
      </c>
      <c r="BY453" s="92">
        <v>15534.687142710001</v>
      </c>
      <c r="BZ453" s="90">
        <v>14837.605554899999</v>
      </c>
      <c r="CA453" s="91">
        <v>12007.97895226</v>
      </c>
      <c r="CB453" s="91">
        <v>10365.921736010001</v>
      </c>
      <c r="CC453" s="92">
        <v>13944.157172160001</v>
      </c>
      <c r="CD453" s="90">
        <v>21561.306174199999</v>
      </c>
      <c r="CE453" s="91">
        <v>16756.230132420002</v>
      </c>
      <c r="CF453" s="91">
        <v>13087.105447680002</v>
      </c>
      <c r="CG453" s="92">
        <v>11005.09588628</v>
      </c>
      <c r="CH453" s="91">
        <v>9728.3469914300003</v>
      </c>
      <c r="CI453" s="91">
        <v>12243.1213541</v>
      </c>
      <c r="CJ453" s="91">
        <v>9917.5412898300019</v>
      </c>
      <c r="CK453" s="92">
        <v>12755.347146999999</v>
      </c>
      <c r="CL453" s="90">
        <v>12209.73406909</v>
      </c>
      <c r="CM453" s="91">
        <v>11288.410661279999</v>
      </c>
      <c r="CN453" s="91">
        <v>7491.3193379699997</v>
      </c>
      <c r="CO453" s="91">
        <v>12913.850181629999</v>
      </c>
      <c r="CP453" s="90">
        <v>7706.618578560001</v>
      </c>
      <c r="CQ453" s="91">
        <v>10957.450289119999</v>
      </c>
      <c r="CR453" s="91">
        <v>12883.4527199</v>
      </c>
      <c r="CS453" s="92">
        <v>18492.050993760004</v>
      </c>
      <c r="CT453" s="90">
        <v>5816.0686475600005</v>
      </c>
      <c r="CU453" s="91">
        <v>14006.280241100001</v>
      </c>
      <c r="CV453" s="91">
        <v>15634.888956820001</v>
      </c>
      <c r="CW453" s="92">
        <v>9935.0302971000001</v>
      </c>
      <c r="CX453" s="90">
        <v>13299.99223709</v>
      </c>
      <c r="CY453" s="91">
        <v>6972.7205883799998</v>
      </c>
      <c r="CZ453" s="91">
        <v>4163.4563401899995</v>
      </c>
      <c r="DA453" s="92">
        <v>13852.204585269999</v>
      </c>
      <c r="DB453" s="90">
        <v>10972.60475334</v>
      </c>
      <c r="DC453" s="91">
        <v>10687.59326037</v>
      </c>
      <c r="DD453" s="91">
        <v>9963.2160157500002</v>
      </c>
      <c r="DE453" s="92">
        <v>21330.568927809996</v>
      </c>
      <c r="DF453" s="90">
        <v>12392.296653670001</v>
      </c>
      <c r="DG453" s="91">
        <v>14814.520426010002</v>
      </c>
      <c r="DH453" s="91">
        <v>9067.6587701700009</v>
      </c>
      <c r="DI453" s="92">
        <v>21126.375758990001</v>
      </c>
      <c r="DJ453" s="90">
        <v>12323.014211140002</v>
      </c>
      <c r="DK453" s="91">
        <v>12876.757106910001</v>
      </c>
      <c r="DL453" s="91">
        <v>13614.513638179998</v>
      </c>
      <c r="DM453" s="92">
        <v>26501.881220359995</v>
      </c>
      <c r="DN453" s="90">
        <v>12575.59058948</v>
      </c>
      <c r="DO453" s="91">
        <v>16466.804504170002</v>
      </c>
      <c r="DP453" s="91">
        <v>15374.617959809999</v>
      </c>
      <c r="DQ453" s="92">
        <v>19006.926920129998</v>
      </c>
      <c r="DR453" s="90">
        <v>12688.284608209999</v>
      </c>
    </row>
    <row r="454" spans="1:122" s="10" customFormat="1" ht="13.2" customHeight="1" x14ac:dyDescent="0.3">
      <c r="A454" s="79" t="s">
        <v>118</v>
      </c>
      <c r="B454" s="151">
        <v>391</v>
      </c>
      <c r="C454" s="91">
        <v>370.59703437761277</v>
      </c>
      <c r="D454" s="91">
        <v>341</v>
      </c>
      <c r="E454" s="92">
        <v>551.9</v>
      </c>
      <c r="F454" s="91">
        <v>531.70000000000005</v>
      </c>
      <c r="G454" s="91">
        <v>692.4916933064477</v>
      </c>
      <c r="H454" s="91">
        <v>753</v>
      </c>
      <c r="I454" s="92">
        <v>897.9</v>
      </c>
      <c r="J454" s="90">
        <v>1001.265</v>
      </c>
      <c r="K454" s="91">
        <v>924.256494709771</v>
      </c>
      <c r="L454" s="91">
        <v>497.55417677532796</v>
      </c>
      <c r="M454" s="92">
        <v>669.50844651298235</v>
      </c>
      <c r="N454" s="90">
        <v>882.24600000000009</v>
      </c>
      <c r="O454" s="91">
        <v>1116.2309999999998</v>
      </c>
      <c r="P454" s="91">
        <v>930.62800000000004</v>
      </c>
      <c r="Q454" s="92">
        <v>1241.383</v>
      </c>
      <c r="R454" s="90">
        <v>1256.1949999999999</v>
      </c>
      <c r="S454" s="91">
        <v>817.94799999999998</v>
      </c>
      <c r="T454" s="91">
        <v>797.91100000000006</v>
      </c>
      <c r="U454" s="92">
        <v>1712.4029999999998</v>
      </c>
      <c r="V454" s="90">
        <v>420.78599999999994</v>
      </c>
      <c r="W454" s="91">
        <v>2346.5289999999995</v>
      </c>
      <c r="X454" s="91">
        <v>654.50799999999992</v>
      </c>
      <c r="Y454" s="92">
        <v>1251.7170000000001</v>
      </c>
      <c r="Z454" s="90">
        <v>328.60699999999997</v>
      </c>
      <c r="AA454" s="91">
        <v>1624.414</v>
      </c>
      <c r="AB454" s="91">
        <v>489.18265299999996</v>
      </c>
      <c r="AC454" s="92">
        <v>640.41899999999998</v>
      </c>
      <c r="AD454" s="90">
        <v>392.13100000000003</v>
      </c>
      <c r="AE454" s="91">
        <v>517.53</v>
      </c>
      <c r="AF454" s="91">
        <v>1989.7180000000001</v>
      </c>
      <c r="AG454" s="92">
        <v>972.82400000000007</v>
      </c>
      <c r="AH454" s="90">
        <v>244.19</v>
      </c>
      <c r="AI454" s="91">
        <v>1129.6619999999998</v>
      </c>
      <c r="AJ454" s="91">
        <v>807.39900000000011</v>
      </c>
      <c r="AK454" s="92">
        <v>584.66997998046884</v>
      </c>
      <c r="AL454" s="90">
        <v>312.14262988281251</v>
      </c>
      <c r="AM454" s="91">
        <v>805.32100000000014</v>
      </c>
      <c r="AN454" s="91">
        <v>314.82899999999995</v>
      </c>
      <c r="AO454" s="92">
        <v>960.65899999999999</v>
      </c>
      <c r="AP454" s="90">
        <v>208.52200000000002</v>
      </c>
      <c r="AQ454" s="91">
        <v>429.096</v>
      </c>
      <c r="AR454" s="91">
        <v>503.95600000000002</v>
      </c>
      <c r="AS454" s="92">
        <v>1576.0925638736267</v>
      </c>
      <c r="AT454" s="90">
        <v>986.65000000000009</v>
      </c>
      <c r="AU454" s="91">
        <v>2621.2449999999999</v>
      </c>
      <c r="AV454" s="91">
        <v>617.03899999999999</v>
      </c>
      <c r="AW454" s="92">
        <v>875.19600000000003</v>
      </c>
      <c r="AX454" s="90">
        <v>250.5</v>
      </c>
      <c r="AY454" s="91">
        <v>706.89995996093751</v>
      </c>
      <c r="AZ454" s="91">
        <v>469.49893017578131</v>
      </c>
      <c r="BA454" s="92">
        <v>1528.1079999999997</v>
      </c>
      <c r="BB454" s="90">
        <v>538.88536538999995</v>
      </c>
      <c r="BC454" s="91">
        <v>1277.598</v>
      </c>
      <c r="BD454" s="91">
        <v>2005.817</v>
      </c>
      <c r="BE454" s="92">
        <v>1039.049</v>
      </c>
      <c r="BF454" s="90">
        <v>542.88290000000006</v>
      </c>
      <c r="BG454" s="91">
        <v>1280.4065000000001</v>
      </c>
      <c r="BH454" s="91">
        <v>845.01329999999984</v>
      </c>
      <c r="BI454" s="92">
        <v>1792.3983000000001</v>
      </c>
      <c r="BJ454" s="90">
        <v>263.87294843000001</v>
      </c>
      <c r="BK454" s="91">
        <v>2171.74987328</v>
      </c>
      <c r="BL454" s="91">
        <v>1663.8473185500002</v>
      </c>
      <c r="BM454" s="92">
        <v>4107.6692336300002</v>
      </c>
      <c r="BN454" s="90">
        <v>855.53633333000005</v>
      </c>
      <c r="BO454" s="91">
        <v>787.03380119999997</v>
      </c>
      <c r="BP454" s="91">
        <v>1096.73832756</v>
      </c>
      <c r="BQ454" s="92">
        <v>1696.16434912</v>
      </c>
      <c r="BR454" s="90">
        <v>759.71392171999992</v>
      </c>
      <c r="BS454" s="91">
        <v>1429.66405986</v>
      </c>
      <c r="BT454" s="91">
        <v>831.06861787999992</v>
      </c>
      <c r="BU454" s="92">
        <v>2370.1843754000001</v>
      </c>
      <c r="BV454" s="90">
        <v>701.41972137999994</v>
      </c>
      <c r="BW454" s="91">
        <v>1074.1902144799999</v>
      </c>
      <c r="BX454" s="91">
        <v>1593.85112445</v>
      </c>
      <c r="BY454" s="92">
        <v>2847.4047943000005</v>
      </c>
      <c r="BZ454" s="90">
        <v>623.61418205000007</v>
      </c>
      <c r="CA454" s="91">
        <v>958.9368535399999</v>
      </c>
      <c r="CB454" s="91">
        <v>1574.6582195599999</v>
      </c>
      <c r="CC454" s="92">
        <v>1896.4719934700001</v>
      </c>
      <c r="CD454" s="90">
        <v>667.53361304999999</v>
      </c>
      <c r="CE454" s="91">
        <v>577.51992160999998</v>
      </c>
      <c r="CF454" s="91">
        <v>708.33994480000001</v>
      </c>
      <c r="CG454" s="92">
        <v>1468.1467311600002</v>
      </c>
      <c r="CH454" s="91">
        <v>583.51779208000005</v>
      </c>
      <c r="CI454" s="91">
        <v>1046.3293731799999</v>
      </c>
      <c r="CJ454" s="91">
        <v>631.58192471999996</v>
      </c>
      <c r="CK454" s="92">
        <v>1091.7532992599999</v>
      </c>
      <c r="CL454" s="90">
        <v>596.60393596999995</v>
      </c>
      <c r="CM454" s="91">
        <v>734.01377864999995</v>
      </c>
      <c r="CN454" s="91">
        <v>862.70906360999993</v>
      </c>
      <c r="CO454" s="91">
        <v>1985.2217354499999</v>
      </c>
      <c r="CP454" s="90">
        <v>420.34028201000001</v>
      </c>
      <c r="CQ454" s="91">
        <v>1234.54803449</v>
      </c>
      <c r="CR454" s="91">
        <v>1222.8289845100001</v>
      </c>
      <c r="CS454" s="92">
        <v>1494.81967519</v>
      </c>
      <c r="CT454" s="90">
        <v>440.22954789000005</v>
      </c>
      <c r="CU454" s="91">
        <v>928.54460253000002</v>
      </c>
      <c r="CV454" s="91">
        <v>1009.2466817899999</v>
      </c>
      <c r="CW454" s="92">
        <v>1431.6315630199999</v>
      </c>
      <c r="CX454" s="90">
        <v>364.00026416000003</v>
      </c>
      <c r="CY454" s="91">
        <v>800.20925491999992</v>
      </c>
      <c r="CZ454" s="91">
        <v>628.79203007000001</v>
      </c>
      <c r="DA454" s="92">
        <v>2371.6454763199999</v>
      </c>
      <c r="DB454" s="90">
        <v>2073.2374408999999</v>
      </c>
      <c r="DC454" s="91">
        <v>2163.09692141</v>
      </c>
      <c r="DD454" s="91">
        <v>1633.0220165200001</v>
      </c>
      <c r="DE454" s="92">
        <v>1475.6779977900001</v>
      </c>
      <c r="DF454" s="90">
        <v>498.11547931999996</v>
      </c>
      <c r="DG454" s="91">
        <v>2023.7599340799998</v>
      </c>
      <c r="DH454" s="91">
        <v>883.68744667999999</v>
      </c>
      <c r="DI454" s="92">
        <v>1207.3276161900001</v>
      </c>
      <c r="DJ454" s="90">
        <v>699.46636190000004</v>
      </c>
      <c r="DK454" s="91">
        <v>2230.6421775500003</v>
      </c>
      <c r="DL454" s="91">
        <v>1601.5407333999999</v>
      </c>
      <c r="DM454" s="92">
        <v>1791.2271962699999</v>
      </c>
      <c r="DN454" s="90">
        <v>671.17803643000002</v>
      </c>
      <c r="DO454" s="91">
        <v>828.29865907999999</v>
      </c>
      <c r="DP454" s="91">
        <v>1916.12412868</v>
      </c>
      <c r="DQ454" s="92">
        <v>2431.59417777</v>
      </c>
      <c r="DR454" s="90">
        <v>1798.2634922900002</v>
      </c>
    </row>
    <row r="455" spans="1:122" s="10" customFormat="1" ht="13.2" customHeight="1" x14ac:dyDescent="0.3">
      <c r="A455" s="79" t="s">
        <v>119</v>
      </c>
      <c r="B455" s="151">
        <v>45.1</v>
      </c>
      <c r="C455" s="91">
        <v>35.4</v>
      </c>
      <c r="D455" s="91">
        <v>108.5</v>
      </c>
      <c r="E455" s="92">
        <v>214.7</v>
      </c>
      <c r="F455" s="91">
        <v>162.30000000000001</v>
      </c>
      <c r="G455" s="91">
        <v>35</v>
      </c>
      <c r="H455" s="91">
        <v>23.2</v>
      </c>
      <c r="I455" s="92">
        <v>173.8</v>
      </c>
      <c r="J455" s="90">
        <v>71.431000000000012</v>
      </c>
      <c r="K455" s="91">
        <v>110.824</v>
      </c>
      <c r="L455" s="91">
        <v>529.93999999999994</v>
      </c>
      <c r="M455" s="92">
        <v>547.62400000000002</v>
      </c>
      <c r="N455" s="90">
        <v>228.161</v>
      </c>
      <c r="O455" s="91">
        <v>285.601</v>
      </c>
      <c r="P455" s="91">
        <v>225.69900000000001</v>
      </c>
      <c r="Q455" s="92">
        <v>404.10399999999998</v>
      </c>
      <c r="R455" s="90">
        <v>183.48099999999999</v>
      </c>
      <c r="S455" s="91">
        <v>193.31700000000001</v>
      </c>
      <c r="T455" s="91">
        <v>543.08400000000006</v>
      </c>
      <c r="U455" s="92">
        <v>198.70699999999999</v>
      </c>
      <c r="V455" s="90">
        <v>157.12199999999999</v>
      </c>
      <c r="W455" s="91">
        <v>378.58100000000002</v>
      </c>
      <c r="X455" s="91">
        <v>146.71</v>
      </c>
      <c r="Y455" s="92">
        <v>351.11300000000006</v>
      </c>
      <c r="Z455" s="90">
        <v>262.77</v>
      </c>
      <c r="AA455" s="91">
        <v>513.24173200000007</v>
      </c>
      <c r="AB455" s="91">
        <v>555.43562299999996</v>
      </c>
      <c r="AC455" s="92">
        <v>407.47251199999999</v>
      </c>
      <c r="AD455" s="90">
        <v>313.39425499999999</v>
      </c>
      <c r="AE455" s="91">
        <v>233.6959367822266</v>
      </c>
      <c r="AF455" s="91">
        <v>412.63668200000001</v>
      </c>
      <c r="AG455" s="92">
        <v>559.18800499999998</v>
      </c>
      <c r="AH455" s="90">
        <v>925.39663138671881</v>
      </c>
      <c r="AI455" s="91">
        <v>216.6807619765234</v>
      </c>
      <c r="AJ455" s="91">
        <v>200.7475585037501</v>
      </c>
      <c r="AK455" s="92">
        <v>388.44002890722652</v>
      </c>
      <c r="AL455" s="90">
        <v>346.47324387707033</v>
      </c>
      <c r="AM455" s="91">
        <v>308.06762118257814</v>
      </c>
      <c r="AN455" s="91">
        <v>76.095950549999998</v>
      </c>
      <c r="AO455" s="92">
        <v>53.915446129999992</v>
      </c>
      <c r="AP455" s="90">
        <v>329.15566733000003</v>
      </c>
      <c r="AQ455" s="91">
        <v>83.702041949999995</v>
      </c>
      <c r="AR455" s="91">
        <v>223.24615254999998</v>
      </c>
      <c r="AS455" s="92">
        <v>582.91805599999998</v>
      </c>
      <c r="AT455" s="90">
        <v>587.87686000000008</v>
      </c>
      <c r="AU455" s="91">
        <v>164.0940192447375</v>
      </c>
      <c r="AV455" s="91">
        <v>417.30492533999995</v>
      </c>
      <c r="AW455" s="92">
        <v>299.36971633131384</v>
      </c>
      <c r="AX455" s="90">
        <v>207.96149521206252</v>
      </c>
      <c r="AY455" s="91">
        <v>58.163960040662495</v>
      </c>
      <c r="AZ455" s="91">
        <v>189.65503262271881</v>
      </c>
      <c r="BA455" s="92">
        <v>363.60160554229378</v>
      </c>
      <c r="BB455" s="90">
        <v>776.75079960147355</v>
      </c>
      <c r="BC455" s="91">
        <v>203.20402980148123</v>
      </c>
      <c r="BD455" s="91">
        <v>761.10091893340007</v>
      </c>
      <c r="BE455" s="92">
        <v>141.00747538299998</v>
      </c>
      <c r="BF455" s="90">
        <v>449.57400000000001</v>
      </c>
      <c r="BG455" s="91">
        <v>356.84849999999994</v>
      </c>
      <c r="BH455" s="91">
        <v>142.25139999999999</v>
      </c>
      <c r="BI455" s="92">
        <v>3627.9166</v>
      </c>
      <c r="BJ455" s="90">
        <v>4596.6411730300006</v>
      </c>
      <c r="BK455" s="91">
        <v>214.96805369</v>
      </c>
      <c r="BL455" s="91">
        <v>212.97657565</v>
      </c>
      <c r="BM455" s="92">
        <v>1128.4176941799999</v>
      </c>
      <c r="BN455" s="90">
        <v>276.66707489000004</v>
      </c>
      <c r="BO455" s="91">
        <v>488.83646533000001</v>
      </c>
      <c r="BP455" s="91">
        <v>899.80921349999994</v>
      </c>
      <c r="BQ455" s="92">
        <v>260.37103021999997</v>
      </c>
      <c r="BR455" s="90">
        <v>304.23896481000003</v>
      </c>
      <c r="BS455" s="91">
        <v>453.94050698000001</v>
      </c>
      <c r="BT455" s="91">
        <v>1214.82457787</v>
      </c>
      <c r="BU455" s="92">
        <v>1603.6925265299999</v>
      </c>
      <c r="BV455" s="90">
        <v>667.30565436000006</v>
      </c>
      <c r="BW455" s="91">
        <v>460.59606561999999</v>
      </c>
      <c r="BX455" s="91">
        <v>313.81284699000003</v>
      </c>
      <c r="BY455" s="92">
        <v>454.66015550999998</v>
      </c>
      <c r="BZ455" s="90">
        <v>295.23949363000003</v>
      </c>
      <c r="CA455" s="91">
        <v>327.67733017</v>
      </c>
      <c r="CB455" s="91">
        <v>505.50785394000002</v>
      </c>
      <c r="CC455" s="92">
        <v>965.74875349000013</v>
      </c>
      <c r="CD455" s="90">
        <v>366.27682981999993</v>
      </c>
      <c r="CE455" s="91">
        <v>749.45274897999991</v>
      </c>
      <c r="CF455" s="91">
        <v>1544.80252447</v>
      </c>
      <c r="CG455" s="92">
        <v>1006.84367703</v>
      </c>
      <c r="CH455" s="91">
        <v>297.66305059000001</v>
      </c>
      <c r="CI455" s="91">
        <v>428.88815131000001</v>
      </c>
      <c r="CJ455" s="91">
        <v>369.03801965999997</v>
      </c>
      <c r="CK455" s="92">
        <v>5386.7856268900005</v>
      </c>
      <c r="CL455" s="90">
        <v>52.898543429999997</v>
      </c>
      <c r="CM455" s="91">
        <v>283.49633247999998</v>
      </c>
      <c r="CN455" s="91">
        <v>88.242831260000003</v>
      </c>
      <c r="CO455" s="91">
        <v>3320.8759094999996</v>
      </c>
      <c r="CP455" s="90">
        <v>2049.1629465300002</v>
      </c>
      <c r="CQ455" s="91">
        <v>428.86349714000005</v>
      </c>
      <c r="CR455" s="91">
        <v>945.78099995000002</v>
      </c>
      <c r="CS455" s="92">
        <v>145.11386820999999</v>
      </c>
      <c r="CT455" s="90">
        <v>136.44027041000001</v>
      </c>
      <c r="CU455" s="91">
        <v>184.54457988999999</v>
      </c>
      <c r="CV455" s="91">
        <v>983.77280688000008</v>
      </c>
      <c r="CW455" s="92">
        <v>204.64637347000001</v>
      </c>
      <c r="CX455" s="90">
        <v>117.13607073</v>
      </c>
      <c r="CY455" s="91">
        <v>492.47751258</v>
      </c>
      <c r="CZ455" s="91">
        <v>280.16583557000001</v>
      </c>
      <c r="DA455" s="92">
        <v>213.42059568999997</v>
      </c>
      <c r="DB455" s="90">
        <v>380.18174346000001</v>
      </c>
      <c r="DC455" s="91">
        <v>572.75846756999999</v>
      </c>
      <c r="DD455" s="91">
        <v>410.61584218000002</v>
      </c>
      <c r="DE455" s="92">
        <v>506.70622675000004</v>
      </c>
      <c r="DF455" s="90">
        <v>246.60403015</v>
      </c>
      <c r="DG455" s="91">
        <v>366.94948529999999</v>
      </c>
      <c r="DH455" s="91">
        <v>257.41856545999997</v>
      </c>
      <c r="DI455" s="92">
        <v>646.38624058999994</v>
      </c>
      <c r="DJ455" s="90">
        <v>524.59434910999994</v>
      </c>
      <c r="DK455" s="91">
        <v>879.31822115</v>
      </c>
      <c r="DL455" s="91">
        <v>496.05037385999998</v>
      </c>
      <c r="DM455" s="92">
        <v>2485.2790338300001</v>
      </c>
      <c r="DN455" s="90">
        <v>706.30654353</v>
      </c>
      <c r="DO455" s="91">
        <v>793.44725791999986</v>
      </c>
      <c r="DP455" s="91">
        <v>886.83313698000006</v>
      </c>
      <c r="DQ455" s="92">
        <v>933.6593251700001</v>
      </c>
      <c r="DR455" s="90">
        <v>398.11292992000006</v>
      </c>
    </row>
    <row r="456" spans="1:122" s="10" customFormat="1" ht="13.2" customHeight="1" x14ac:dyDescent="0.3">
      <c r="A456" s="79" t="s">
        <v>120</v>
      </c>
      <c r="B456" s="151">
        <v>152.82599999999999</v>
      </c>
      <c r="C456" s="91">
        <v>165.35</v>
      </c>
      <c r="D456" s="91">
        <v>175.41149999999999</v>
      </c>
      <c r="E456" s="92">
        <v>239.69750000000002</v>
      </c>
      <c r="F456" s="91">
        <v>122.8107584</v>
      </c>
      <c r="G456" s="91">
        <v>95.769923199999994</v>
      </c>
      <c r="H456" s="91">
        <v>191.83299970000002</v>
      </c>
      <c r="I456" s="92">
        <v>211.3942787</v>
      </c>
      <c r="J456" s="90">
        <v>370.31025479999994</v>
      </c>
      <c r="K456" s="91">
        <v>1900.1286187999999</v>
      </c>
      <c r="L456" s="91">
        <v>2993.5751611999999</v>
      </c>
      <c r="M456" s="92">
        <v>3066.7701818000005</v>
      </c>
      <c r="N456" s="90">
        <v>2458.8720151986645</v>
      </c>
      <c r="O456" s="91">
        <v>2687.5301440460598</v>
      </c>
      <c r="P456" s="91">
        <v>2869.33584252636</v>
      </c>
      <c r="Q456" s="92">
        <v>2216.8973143293997</v>
      </c>
      <c r="R456" s="90">
        <v>1912.85399884</v>
      </c>
      <c r="S456" s="91">
        <v>2070.9879240100004</v>
      </c>
      <c r="T456" s="91">
        <v>1927.7851559199999</v>
      </c>
      <c r="U456" s="92">
        <v>1681.6533199159999</v>
      </c>
      <c r="V456" s="90">
        <v>999.11442599999998</v>
      </c>
      <c r="W456" s="91">
        <v>906.45999999999992</v>
      </c>
      <c r="X456" s="91">
        <v>684.50379999999996</v>
      </c>
      <c r="Y456" s="92">
        <v>661.74465999999995</v>
      </c>
      <c r="Z456" s="90">
        <v>995.40617166782306</v>
      </c>
      <c r="AA456" s="91">
        <v>1222.927295569255</v>
      </c>
      <c r="AB456" s="91">
        <v>962.57731349596247</v>
      </c>
      <c r="AC456" s="92">
        <v>1262.1839188490562</v>
      </c>
      <c r="AD456" s="90">
        <v>660.59668229999988</v>
      </c>
      <c r="AE456" s="91">
        <v>857.95937765999997</v>
      </c>
      <c r="AF456" s="91">
        <v>1087.5124317200002</v>
      </c>
      <c r="AG456" s="92">
        <v>831.88655730000005</v>
      </c>
      <c r="AH456" s="90">
        <v>513.31241395747929</v>
      </c>
      <c r="AI456" s="91">
        <v>725.62689450352445</v>
      </c>
      <c r="AJ456" s="91">
        <v>690.87364487359707</v>
      </c>
      <c r="AK456" s="92">
        <v>765.69470532893047</v>
      </c>
      <c r="AL456" s="90">
        <v>396.33461581329425</v>
      </c>
      <c r="AM456" s="91">
        <v>500.94677742869897</v>
      </c>
      <c r="AN456" s="91">
        <v>322.91931503275549</v>
      </c>
      <c r="AO456" s="92">
        <v>272.09330459757371</v>
      </c>
      <c r="AP456" s="90">
        <v>265.02144077131533</v>
      </c>
      <c r="AQ456" s="91">
        <v>320.51454937482401</v>
      </c>
      <c r="AR456" s="91">
        <v>334.03465762300004</v>
      </c>
      <c r="AS456" s="92">
        <v>513.12412975999996</v>
      </c>
      <c r="AT456" s="90">
        <v>418.22167560000003</v>
      </c>
      <c r="AU456" s="91">
        <v>582.29585187934799</v>
      </c>
      <c r="AV456" s="91">
        <v>504.38574782640001</v>
      </c>
      <c r="AW456" s="92">
        <v>611.95141820367098</v>
      </c>
      <c r="AX456" s="90">
        <v>374.86633821757999</v>
      </c>
      <c r="AY456" s="91">
        <v>399.17959951233598</v>
      </c>
      <c r="AZ456" s="91">
        <v>3047.3409837870599</v>
      </c>
      <c r="BA456" s="92">
        <v>2462.424106252452</v>
      </c>
      <c r="BB456" s="90">
        <v>1984.5507065264519</v>
      </c>
      <c r="BC456" s="91">
        <v>3018.9368629347719</v>
      </c>
      <c r="BD456" s="91">
        <v>2799.0269187877639</v>
      </c>
      <c r="BE456" s="92">
        <v>1337.93683455418</v>
      </c>
      <c r="BF456" s="90">
        <v>1106.4766</v>
      </c>
      <c r="BG456" s="91">
        <v>2045.3911000000001</v>
      </c>
      <c r="BH456" s="91">
        <v>1831.2343999999998</v>
      </c>
      <c r="BI456" s="92">
        <v>3382.7716</v>
      </c>
      <c r="BJ456" s="90">
        <v>2270.6934554600002</v>
      </c>
      <c r="BK456" s="91">
        <v>2303.68178029</v>
      </c>
      <c r="BL456" s="91">
        <v>2120.7262846600001</v>
      </c>
      <c r="BM456" s="92">
        <v>3061.6774749699998</v>
      </c>
      <c r="BN456" s="90">
        <v>2689.5278661800003</v>
      </c>
      <c r="BO456" s="91">
        <v>3261.2445706999997</v>
      </c>
      <c r="BP456" s="91">
        <v>3417.4337846099997</v>
      </c>
      <c r="BQ456" s="92">
        <v>2444.1636906099998</v>
      </c>
      <c r="BR456" s="90">
        <v>1670.8324608799999</v>
      </c>
      <c r="BS456" s="91">
        <v>347.11261737999996</v>
      </c>
      <c r="BT456" s="91">
        <v>275.79788709999997</v>
      </c>
      <c r="BU456" s="92">
        <v>460.08058097999992</v>
      </c>
      <c r="BV456" s="90">
        <v>1231.0908947200001</v>
      </c>
      <c r="BW456" s="91">
        <v>1874.1192022599998</v>
      </c>
      <c r="BX456" s="91">
        <v>2136.8375639599999</v>
      </c>
      <c r="BY456" s="92">
        <v>4987.5420723199995</v>
      </c>
      <c r="BZ456" s="90">
        <v>2763.6295855900003</v>
      </c>
      <c r="CA456" s="91">
        <v>2961.98917738</v>
      </c>
      <c r="CB456" s="91">
        <v>2627.4396897899996</v>
      </c>
      <c r="CC456" s="92">
        <v>2215.6543291899998</v>
      </c>
      <c r="CD456" s="90">
        <v>2237.3807538199999</v>
      </c>
      <c r="CE456" s="91">
        <v>3003.94898685</v>
      </c>
      <c r="CF456" s="91">
        <v>1406.7587565399999</v>
      </c>
      <c r="CG456" s="92">
        <v>2323.5082976600002</v>
      </c>
      <c r="CH456" s="91">
        <v>2817.4049917599996</v>
      </c>
      <c r="CI456" s="91">
        <v>2654.4523186900001</v>
      </c>
      <c r="CJ456" s="91">
        <v>1655.9395642899999</v>
      </c>
      <c r="CK456" s="92">
        <v>1940.5747474999998</v>
      </c>
      <c r="CL456" s="90">
        <v>1895.8154511100001</v>
      </c>
      <c r="CM456" s="91">
        <v>1678.3408565099999</v>
      </c>
      <c r="CN456" s="91">
        <v>1340.2082680899998</v>
      </c>
      <c r="CO456" s="91">
        <v>2077.0895425600002</v>
      </c>
      <c r="CP456" s="90">
        <v>1040.5250900599999</v>
      </c>
      <c r="CQ456" s="91">
        <v>1537.2976915900001</v>
      </c>
      <c r="CR456" s="91">
        <v>2456.8250214599998</v>
      </c>
      <c r="CS456" s="92">
        <v>948.16225989000009</v>
      </c>
      <c r="CT456" s="90">
        <v>1805.3675202200002</v>
      </c>
      <c r="CU456" s="91">
        <v>1667.2070226999999</v>
      </c>
      <c r="CV456" s="91">
        <v>2108.4379446900002</v>
      </c>
      <c r="CW456" s="92">
        <v>2199.17866654</v>
      </c>
      <c r="CX456" s="90">
        <v>780.60910926999986</v>
      </c>
      <c r="CY456" s="91">
        <v>927.78121909000004</v>
      </c>
      <c r="CZ456" s="91">
        <v>670.4570789899999</v>
      </c>
      <c r="DA456" s="92">
        <v>657.59502657000007</v>
      </c>
      <c r="DB456" s="90">
        <v>1056.5789824100002</v>
      </c>
      <c r="DC456" s="91">
        <v>921.94727651000005</v>
      </c>
      <c r="DD456" s="91">
        <v>1384.67710719</v>
      </c>
      <c r="DE456" s="92">
        <v>1059.5817230900002</v>
      </c>
      <c r="DF456" s="90">
        <v>980.55264907000003</v>
      </c>
      <c r="DG456" s="91">
        <v>3696.2706129500002</v>
      </c>
      <c r="DH456" s="91">
        <v>1692.1301528699998</v>
      </c>
      <c r="DI456" s="92">
        <v>852.45526713999993</v>
      </c>
      <c r="DJ456" s="90">
        <v>2099.1572584900005</v>
      </c>
      <c r="DK456" s="91">
        <v>2060.5982305900002</v>
      </c>
      <c r="DL456" s="91">
        <v>2161.3764457900002</v>
      </c>
      <c r="DM456" s="92">
        <v>1345.3838464199998</v>
      </c>
      <c r="DN456" s="90">
        <v>1047.70611353</v>
      </c>
      <c r="DO456" s="91">
        <v>3028.2522705199999</v>
      </c>
      <c r="DP456" s="91">
        <v>3552.8004233400002</v>
      </c>
      <c r="DQ456" s="92">
        <v>2464.6665393399999</v>
      </c>
      <c r="DR456" s="90">
        <v>1929.41371574</v>
      </c>
    </row>
    <row r="457" spans="1:122" s="10" customFormat="1" ht="13.2" customHeight="1" x14ac:dyDescent="0.3">
      <c r="A457" s="79" t="s">
        <v>121</v>
      </c>
      <c r="B457" s="151">
        <v>223.5</v>
      </c>
      <c r="C457" s="91">
        <v>476.238</v>
      </c>
      <c r="D457" s="91">
        <v>1182.3689999999999</v>
      </c>
      <c r="E457" s="92">
        <v>799.31500000000005</v>
      </c>
      <c r="F457" s="91">
        <v>582.59400000000005</v>
      </c>
      <c r="G457" s="91">
        <v>572.74900000000002</v>
      </c>
      <c r="H457" s="91">
        <v>415.38300000000004</v>
      </c>
      <c r="I457" s="92">
        <v>522.23399999999992</v>
      </c>
      <c r="J457" s="90">
        <v>343.07699999999994</v>
      </c>
      <c r="K457" s="91">
        <v>736.11799999999994</v>
      </c>
      <c r="L457" s="91">
        <v>2229.9119999999998</v>
      </c>
      <c r="M457" s="92">
        <v>1708.1510000000001</v>
      </c>
      <c r="N457" s="90">
        <v>4516.1229999999996</v>
      </c>
      <c r="O457" s="91">
        <v>1482.424</v>
      </c>
      <c r="P457" s="91">
        <v>1420.0160000000001</v>
      </c>
      <c r="Q457" s="92">
        <v>1090.2440000000001</v>
      </c>
      <c r="R457" s="90">
        <v>768.19399999999996</v>
      </c>
      <c r="S457" s="91">
        <v>1205.7559999999999</v>
      </c>
      <c r="T457" s="91">
        <v>917.37900000000002</v>
      </c>
      <c r="U457" s="92">
        <v>1311.4839999999999</v>
      </c>
      <c r="V457" s="90">
        <v>1352.702</v>
      </c>
      <c r="W457" s="91">
        <v>1026.943</v>
      </c>
      <c r="X457" s="91">
        <v>1943.8719999999998</v>
      </c>
      <c r="Y457" s="92">
        <v>2643.5569999999998</v>
      </c>
      <c r="Z457" s="90">
        <v>1909.143</v>
      </c>
      <c r="AA457" s="91">
        <v>1134.106</v>
      </c>
      <c r="AB457" s="91">
        <v>1188.58</v>
      </c>
      <c r="AC457" s="92">
        <v>784.72699999999998</v>
      </c>
      <c r="AD457" s="90">
        <v>467.05799999999999</v>
      </c>
      <c r="AE457" s="91">
        <v>593.06653710937496</v>
      </c>
      <c r="AF457" s="91">
        <v>571.42000000000007</v>
      </c>
      <c r="AG457" s="92">
        <v>654.80999999999995</v>
      </c>
      <c r="AH457" s="90">
        <v>198.41132861328126</v>
      </c>
      <c r="AI457" s="91">
        <v>747.27962951660152</v>
      </c>
      <c r="AJ457" s="91">
        <v>928.57043017578133</v>
      </c>
      <c r="AK457" s="92">
        <v>1013.5985817871097</v>
      </c>
      <c r="AL457" s="90">
        <v>566.50472033691403</v>
      </c>
      <c r="AM457" s="91">
        <v>1219.9928861083981</v>
      </c>
      <c r="AN457" s="91">
        <v>526.66200000000003</v>
      </c>
      <c r="AO457" s="92">
        <v>1421.6690000000001</v>
      </c>
      <c r="AP457" s="90">
        <v>458.48599999999999</v>
      </c>
      <c r="AQ457" s="91">
        <v>639.30494897460994</v>
      </c>
      <c r="AR457" s="91">
        <v>569.73800000000006</v>
      </c>
      <c r="AS457" s="92">
        <v>938.86699999999996</v>
      </c>
      <c r="AT457" s="90">
        <v>1332.576</v>
      </c>
      <c r="AU457" s="91">
        <v>652.43397448730491</v>
      </c>
      <c r="AV457" s="91">
        <v>1082.5537734375</v>
      </c>
      <c r="AW457" s="92">
        <v>15496.753190307669</v>
      </c>
      <c r="AX457" s="90">
        <v>1197.8480298461911</v>
      </c>
      <c r="AY457" s="91">
        <v>852.51611950683593</v>
      </c>
      <c r="AZ457" s="91">
        <v>2057.5725006103517</v>
      </c>
      <c r="BA457" s="92">
        <v>1910.2145399169922</v>
      </c>
      <c r="BB457" s="90">
        <v>1775.9780802001953</v>
      </c>
      <c r="BC457" s="91">
        <v>1281.7116601562507</v>
      </c>
      <c r="BD457" s="91">
        <v>1579.933</v>
      </c>
      <c r="BE457" s="92">
        <v>1051.933</v>
      </c>
      <c r="BF457" s="90">
        <v>559.46529999999996</v>
      </c>
      <c r="BG457" s="91">
        <v>584.68799999999999</v>
      </c>
      <c r="BH457" s="91">
        <v>660.1751999999999</v>
      </c>
      <c r="BI457" s="92">
        <v>1274.6766</v>
      </c>
      <c r="BJ457" s="90">
        <v>1884.9606865699998</v>
      </c>
      <c r="BK457" s="91">
        <v>3241.0024872399999</v>
      </c>
      <c r="BL457" s="91">
        <v>2536.8597277700001</v>
      </c>
      <c r="BM457" s="92">
        <v>3090.94914285</v>
      </c>
      <c r="BN457" s="90">
        <v>6669.5932535200009</v>
      </c>
      <c r="BO457" s="91">
        <v>11570.425797370001</v>
      </c>
      <c r="BP457" s="91">
        <v>13118.341208040001</v>
      </c>
      <c r="BQ457" s="92">
        <v>5509.5115215199994</v>
      </c>
      <c r="BR457" s="90">
        <v>4903.9976892899995</v>
      </c>
      <c r="BS457" s="91">
        <v>4053.9218715999996</v>
      </c>
      <c r="BT457" s="91">
        <v>5511.9793718599994</v>
      </c>
      <c r="BU457" s="92">
        <v>12842.654421579999</v>
      </c>
      <c r="BV457" s="90">
        <v>7528.9632003399993</v>
      </c>
      <c r="BW457" s="91">
        <v>6227.0639436800002</v>
      </c>
      <c r="BX457" s="91">
        <v>7172.8711474600004</v>
      </c>
      <c r="BY457" s="92">
        <v>7245.0801205799999</v>
      </c>
      <c r="BZ457" s="90">
        <v>11155.12229363</v>
      </c>
      <c r="CA457" s="91">
        <v>7759.3755911699991</v>
      </c>
      <c r="CB457" s="91">
        <v>5658.31597272</v>
      </c>
      <c r="CC457" s="92">
        <v>8866.2820960099998</v>
      </c>
      <c r="CD457" s="90">
        <v>18290.114977509998</v>
      </c>
      <c r="CE457" s="91">
        <v>12425.30847498</v>
      </c>
      <c r="CF457" s="91">
        <v>9427.2042218700008</v>
      </c>
      <c r="CG457" s="92">
        <v>6206.5971804299998</v>
      </c>
      <c r="CH457" s="91">
        <v>6029.7611569999999</v>
      </c>
      <c r="CI457" s="91">
        <v>8113.4515109200001</v>
      </c>
      <c r="CJ457" s="91">
        <v>7260.9817811600005</v>
      </c>
      <c r="CK457" s="92">
        <v>4336.2334733499993</v>
      </c>
      <c r="CL457" s="90">
        <v>9664.4161385799998</v>
      </c>
      <c r="CM457" s="91">
        <v>8592.5596936399998</v>
      </c>
      <c r="CN457" s="91">
        <v>5200.1591750099997</v>
      </c>
      <c r="CO457" s="91">
        <v>5530.662994119999</v>
      </c>
      <c r="CP457" s="90">
        <v>4196.5902599600004</v>
      </c>
      <c r="CQ457" s="91">
        <v>7756.7410658999997</v>
      </c>
      <c r="CR457" s="91">
        <v>8258.0177139799998</v>
      </c>
      <c r="CS457" s="92">
        <v>15903.955190470002</v>
      </c>
      <c r="CT457" s="90">
        <v>3434.0313090400005</v>
      </c>
      <c r="CU457" s="91">
        <v>11225.98403598</v>
      </c>
      <c r="CV457" s="91">
        <v>11533.431523460002</v>
      </c>
      <c r="CW457" s="92">
        <v>6099.5736940699999</v>
      </c>
      <c r="CX457" s="90">
        <v>12038.24679293</v>
      </c>
      <c r="CY457" s="91">
        <v>4752.25260179</v>
      </c>
      <c r="CZ457" s="91">
        <v>2584.0413955599997</v>
      </c>
      <c r="DA457" s="92">
        <v>10609.54348669</v>
      </c>
      <c r="DB457" s="90">
        <v>7462.6065865699993</v>
      </c>
      <c r="DC457" s="91">
        <v>7029.7905948799998</v>
      </c>
      <c r="DD457" s="91">
        <v>6534.9010498600001</v>
      </c>
      <c r="DE457" s="92">
        <v>18288.60298018</v>
      </c>
      <c r="DF457" s="90">
        <v>10667.024495130001</v>
      </c>
      <c r="DG457" s="91">
        <v>8727.5403936799994</v>
      </c>
      <c r="DH457" s="91">
        <v>6234.4226051599999</v>
      </c>
      <c r="DI457" s="92">
        <v>18420.206635070001</v>
      </c>
      <c r="DJ457" s="90">
        <v>8999.7962416400005</v>
      </c>
      <c r="DK457" s="91">
        <v>7706.1984776200006</v>
      </c>
      <c r="DL457" s="91">
        <v>9355.5460851299977</v>
      </c>
      <c r="DM457" s="92">
        <v>20879.991143839998</v>
      </c>
      <c r="DN457" s="90">
        <v>10150.39989599</v>
      </c>
      <c r="DO457" s="91">
        <v>11816.80631665</v>
      </c>
      <c r="DP457" s="91">
        <v>9018.8602708100007</v>
      </c>
      <c r="DQ457" s="92">
        <v>13177.006877849999</v>
      </c>
      <c r="DR457" s="90">
        <v>8562.4944702600005</v>
      </c>
    </row>
    <row r="458" spans="1:122" s="10" customFormat="1" ht="13.2" customHeight="1" x14ac:dyDescent="0.3">
      <c r="A458" s="81" t="s">
        <v>122</v>
      </c>
      <c r="B458" s="151">
        <v>1875.6840000000002</v>
      </c>
      <c r="C458" s="91">
        <v>1519.797</v>
      </c>
      <c r="D458" s="91">
        <v>1360.405</v>
      </c>
      <c r="E458" s="92">
        <v>1557.9059999999999</v>
      </c>
      <c r="F458" s="91">
        <v>3232.6289999999999</v>
      </c>
      <c r="G458" s="91">
        <v>1491.3409999999999</v>
      </c>
      <c r="H458" s="91">
        <v>2318.7629999999999</v>
      </c>
      <c r="I458" s="92">
        <v>2460.4719999999998</v>
      </c>
      <c r="J458" s="90">
        <v>1735.106</v>
      </c>
      <c r="K458" s="91">
        <v>2306.0479999999998</v>
      </c>
      <c r="L458" s="91">
        <v>2203.1880000000001</v>
      </c>
      <c r="M458" s="92">
        <v>3178.1889999999999</v>
      </c>
      <c r="N458" s="90">
        <v>2530.7649999999999</v>
      </c>
      <c r="O458" s="91">
        <v>2895.5529999999999</v>
      </c>
      <c r="P458" s="91">
        <v>5635.4390000000003</v>
      </c>
      <c r="Q458" s="92">
        <v>6503.4594999999999</v>
      </c>
      <c r="R458" s="90">
        <v>6983.018</v>
      </c>
      <c r="S458" s="91">
        <v>4208.0405000000001</v>
      </c>
      <c r="T458" s="91">
        <v>4359.0914999999995</v>
      </c>
      <c r="U458" s="92">
        <v>3958.2301549072276</v>
      </c>
      <c r="V458" s="90">
        <v>2756.6769999999997</v>
      </c>
      <c r="W458" s="91">
        <v>3743.4629995117184</v>
      </c>
      <c r="X458" s="91">
        <v>3641.7323066711424</v>
      </c>
      <c r="Y458" s="92">
        <v>3047.7147279052733</v>
      </c>
      <c r="Z458" s="90">
        <v>3355.9679999999998</v>
      </c>
      <c r="AA458" s="91">
        <v>2965.7539999999999</v>
      </c>
      <c r="AB458" s="91">
        <v>3552.0414968261721</v>
      </c>
      <c r="AC458" s="92">
        <v>3456.9123430023192</v>
      </c>
      <c r="AD458" s="90">
        <v>3467.1254219360353</v>
      </c>
      <c r="AE458" s="91">
        <v>4022.7083923339842</v>
      </c>
      <c r="AF458" s="91">
        <v>3961.6119000000003</v>
      </c>
      <c r="AG458" s="92">
        <v>4984.5321000000004</v>
      </c>
      <c r="AH458" s="90">
        <v>3097.2841133056641</v>
      </c>
      <c r="AI458" s="91">
        <v>4546.993180737305</v>
      </c>
      <c r="AJ458" s="91">
        <v>3076.1689299926761</v>
      </c>
      <c r="AK458" s="92">
        <v>4110.7924826049803</v>
      </c>
      <c r="AL458" s="90">
        <v>2868.2062201660156</v>
      </c>
      <c r="AM458" s="91">
        <v>4085.1747000000005</v>
      </c>
      <c r="AN458" s="91">
        <v>3217.4799000000003</v>
      </c>
      <c r="AO458" s="92">
        <v>2976.4944738281251</v>
      </c>
      <c r="AP458" s="90">
        <v>2470.5751999999998</v>
      </c>
      <c r="AQ458" s="91">
        <v>3205.8856397583008</v>
      </c>
      <c r="AR458" s="91">
        <v>2187.0478000000003</v>
      </c>
      <c r="AS458" s="92">
        <v>2403.5852999999997</v>
      </c>
      <c r="AT458" s="90">
        <v>3182.7363300781253</v>
      </c>
      <c r="AU458" s="91">
        <v>3231.0297109619146</v>
      </c>
      <c r="AV458" s="91">
        <v>1627.8462</v>
      </c>
      <c r="AW458" s="92">
        <v>8703.0936904308201</v>
      </c>
      <c r="AX458" s="90">
        <v>7911.8045702148465</v>
      </c>
      <c r="AY458" s="91">
        <v>4251.3445802070592</v>
      </c>
      <c r="AZ458" s="91">
        <v>1957.4827339965821</v>
      </c>
      <c r="BA458" s="92">
        <v>1891.3351404296877</v>
      </c>
      <c r="BB458" s="90">
        <v>1501.9051801513669</v>
      </c>
      <c r="BC458" s="91">
        <v>1961.771990087891</v>
      </c>
      <c r="BD458" s="91">
        <v>2256.5472</v>
      </c>
      <c r="BE458" s="92">
        <v>2532.4136094551091</v>
      </c>
      <c r="BF458" s="90">
        <v>1985.6345000000001</v>
      </c>
      <c r="BG458" s="91">
        <v>3361.5055000000002</v>
      </c>
      <c r="BH458" s="91">
        <v>3207.2345</v>
      </c>
      <c r="BI458" s="92">
        <v>4752.3192999999992</v>
      </c>
      <c r="BJ458" s="90">
        <v>2901.9693212299999</v>
      </c>
      <c r="BK458" s="91">
        <v>3718.4406061099999</v>
      </c>
      <c r="BL458" s="91">
        <v>4356.6105932</v>
      </c>
      <c r="BM458" s="92">
        <v>4881.9699063500002</v>
      </c>
      <c r="BN458" s="90">
        <v>5477.1060162900003</v>
      </c>
      <c r="BO458" s="91">
        <v>8434.3424758299989</v>
      </c>
      <c r="BP458" s="91">
        <v>5217.4677756300007</v>
      </c>
      <c r="BQ458" s="92">
        <v>6482.6308416899992</v>
      </c>
      <c r="BR458" s="90">
        <v>4888.0279097599996</v>
      </c>
      <c r="BS458" s="91">
        <v>5825.0512442999998</v>
      </c>
      <c r="BT458" s="91">
        <v>4846.7717548199998</v>
      </c>
      <c r="BU458" s="92">
        <v>11121.91257778</v>
      </c>
      <c r="BV458" s="90">
        <v>5450.1894029199993</v>
      </c>
      <c r="BW458" s="91">
        <v>12371.410105430001</v>
      </c>
      <c r="BX458" s="91">
        <v>16271.3730227</v>
      </c>
      <c r="BY458" s="92">
        <v>9095.1280380899989</v>
      </c>
      <c r="BZ458" s="90">
        <v>9520.4095477600004</v>
      </c>
      <c r="CA458" s="91">
        <v>7707.0870826900009</v>
      </c>
      <c r="CB458" s="91">
        <v>9489.8566584399996</v>
      </c>
      <c r="CC458" s="92">
        <v>8075.9771787999998</v>
      </c>
      <c r="CD458" s="90">
        <v>19739.093977240002</v>
      </c>
      <c r="CE458" s="91">
        <v>16470.933875579998</v>
      </c>
      <c r="CF458" s="91">
        <v>9235.26111236</v>
      </c>
      <c r="CG458" s="92">
        <v>12400.114927859999</v>
      </c>
      <c r="CH458" s="91">
        <v>21452.70380078</v>
      </c>
      <c r="CI458" s="91">
        <v>13271.712869880001</v>
      </c>
      <c r="CJ458" s="91">
        <v>9456.6369088799984</v>
      </c>
      <c r="CK458" s="92">
        <v>12344.944554859998</v>
      </c>
      <c r="CL458" s="90">
        <v>14389.01086432</v>
      </c>
      <c r="CM458" s="91">
        <v>14809.99303043</v>
      </c>
      <c r="CN458" s="91">
        <v>10190.789947950001</v>
      </c>
      <c r="CO458" s="91">
        <v>9722.7859027400009</v>
      </c>
      <c r="CP458" s="90">
        <v>13449.043542769999</v>
      </c>
      <c r="CQ458" s="91">
        <v>13403.43781621</v>
      </c>
      <c r="CR458" s="91">
        <v>11857.078045130002</v>
      </c>
      <c r="CS458" s="92">
        <v>20847.750490669998</v>
      </c>
      <c r="CT458" s="90">
        <v>7636.9302088499999</v>
      </c>
      <c r="CU458" s="91">
        <v>10515.81909655</v>
      </c>
      <c r="CV458" s="91">
        <v>11578.362104039999</v>
      </c>
      <c r="CW458" s="92">
        <v>26677.886146689998</v>
      </c>
      <c r="CX458" s="90">
        <v>7802.7028959099998</v>
      </c>
      <c r="CY458" s="91">
        <v>16111.987587039999</v>
      </c>
      <c r="CZ458" s="91">
        <v>9479.7316273899996</v>
      </c>
      <c r="DA458" s="92">
        <v>11123.112526929999</v>
      </c>
      <c r="DB458" s="90">
        <v>9571.6927893499997</v>
      </c>
      <c r="DC458" s="91">
        <v>9445.3402361299995</v>
      </c>
      <c r="DD458" s="91">
        <v>7607.5220332099998</v>
      </c>
      <c r="DE458" s="92">
        <v>17739.804990369998</v>
      </c>
      <c r="DF458" s="90">
        <v>10332.929648309999</v>
      </c>
      <c r="DG458" s="91">
        <v>14323.853691289998</v>
      </c>
      <c r="DH458" s="91">
        <v>7997.3815727599995</v>
      </c>
      <c r="DI458" s="92">
        <v>18944.265748779995</v>
      </c>
      <c r="DJ458" s="90">
        <v>11614.496317460002</v>
      </c>
      <c r="DK458" s="91">
        <v>14473.327986650002</v>
      </c>
      <c r="DL458" s="91">
        <v>12385.3989833</v>
      </c>
      <c r="DM458" s="92">
        <v>20416.85279072</v>
      </c>
      <c r="DN458" s="90">
        <v>12722.59495979</v>
      </c>
      <c r="DO458" s="91">
        <v>14316.568806020001</v>
      </c>
      <c r="DP458" s="91">
        <v>13698.367717680001</v>
      </c>
      <c r="DQ458" s="92">
        <v>20927.623431259999</v>
      </c>
      <c r="DR458" s="90">
        <v>12202.930574940001</v>
      </c>
    </row>
    <row r="459" spans="1:122" s="10" customFormat="1" ht="13.2" customHeight="1" x14ac:dyDescent="0.3">
      <c r="A459" s="79" t="s">
        <v>118</v>
      </c>
      <c r="B459" s="151">
        <v>420.9</v>
      </c>
      <c r="C459" s="91">
        <v>417.25299999999999</v>
      </c>
      <c r="D459" s="91">
        <v>465.9</v>
      </c>
      <c r="E459" s="92">
        <v>366.32899999999995</v>
      </c>
      <c r="F459" s="91">
        <v>448.95000000000005</v>
      </c>
      <c r="G459" s="91">
        <v>380.78300000000002</v>
      </c>
      <c r="H459" s="91">
        <v>398.548</v>
      </c>
      <c r="I459" s="92">
        <v>400.47799999999995</v>
      </c>
      <c r="J459" s="90">
        <v>405.70500000000004</v>
      </c>
      <c r="K459" s="91">
        <v>343.82099999999997</v>
      </c>
      <c r="L459" s="91">
        <v>370.59500000000003</v>
      </c>
      <c r="M459" s="92">
        <v>328.96499999999997</v>
      </c>
      <c r="N459" s="90">
        <v>400.77600000000001</v>
      </c>
      <c r="O459" s="91">
        <v>331.73600000000005</v>
      </c>
      <c r="P459" s="91">
        <v>333.423</v>
      </c>
      <c r="Q459" s="92">
        <v>356.024</v>
      </c>
      <c r="R459" s="90">
        <v>527.59699999999998</v>
      </c>
      <c r="S459" s="91">
        <v>337.89100000000002</v>
      </c>
      <c r="T459" s="91">
        <v>302.15999999999997</v>
      </c>
      <c r="U459" s="92">
        <v>431.49699999999996</v>
      </c>
      <c r="V459" s="90">
        <v>371.61599999999999</v>
      </c>
      <c r="W459" s="91">
        <v>383.291</v>
      </c>
      <c r="X459" s="91">
        <v>371.22383609008784</v>
      </c>
      <c r="Y459" s="92">
        <v>351.34499999999997</v>
      </c>
      <c r="Z459" s="90">
        <v>358.90899999999999</v>
      </c>
      <c r="AA459" s="91">
        <v>388.20600000000002</v>
      </c>
      <c r="AB459" s="91">
        <v>472.93749682617192</v>
      </c>
      <c r="AC459" s="92">
        <v>422.85399999999998</v>
      </c>
      <c r="AD459" s="90">
        <v>304.27300000000002</v>
      </c>
      <c r="AE459" s="91">
        <v>418.28899999999993</v>
      </c>
      <c r="AF459" s="91">
        <v>594.48099999999999</v>
      </c>
      <c r="AG459" s="92">
        <v>1194.288</v>
      </c>
      <c r="AH459" s="90">
        <v>591.38400000000001</v>
      </c>
      <c r="AI459" s="91">
        <v>1207.8810000000001</v>
      </c>
      <c r="AJ459" s="91">
        <v>883.89199999999994</v>
      </c>
      <c r="AK459" s="92">
        <v>1295.8714320068359</v>
      </c>
      <c r="AL459" s="90">
        <v>920.99053002929691</v>
      </c>
      <c r="AM459" s="91">
        <v>956.60400000000004</v>
      </c>
      <c r="AN459" s="91">
        <v>993.97900000000004</v>
      </c>
      <c r="AO459" s="92">
        <v>975.6640000000001</v>
      </c>
      <c r="AP459" s="90">
        <v>658.02800000000002</v>
      </c>
      <c r="AQ459" s="91">
        <v>735.77199999999993</v>
      </c>
      <c r="AR459" s="91">
        <v>438.738</v>
      </c>
      <c r="AS459" s="92">
        <v>697.44100000000003</v>
      </c>
      <c r="AT459" s="90">
        <v>436.42683007812502</v>
      </c>
      <c r="AU459" s="91">
        <v>632.61810046386711</v>
      </c>
      <c r="AV459" s="91">
        <v>433.43100000000004</v>
      </c>
      <c r="AW459" s="92">
        <v>647.72843994140624</v>
      </c>
      <c r="AX459" s="90">
        <v>434.47525024414063</v>
      </c>
      <c r="AY459" s="91">
        <v>563.27755017089839</v>
      </c>
      <c r="AZ459" s="91">
        <v>473.06840312194822</v>
      </c>
      <c r="BA459" s="92">
        <v>482.13816992187503</v>
      </c>
      <c r="BB459" s="90">
        <v>448.26426000976562</v>
      </c>
      <c r="BC459" s="91">
        <v>447.52186010742184</v>
      </c>
      <c r="BD459" s="91">
        <v>477.63599999999997</v>
      </c>
      <c r="BE459" s="92">
        <v>432.11500000000001</v>
      </c>
      <c r="BF459" s="90">
        <v>601.45220000000006</v>
      </c>
      <c r="BG459" s="91">
        <v>679.70360000000005</v>
      </c>
      <c r="BH459" s="91">
        <v>628.24829999999997</v>
      </c>
      <c r="BI459" s="92">
        <v>1739.7682</v>
      </c>
      <c r="BJ459" s="90">
        <v>890.53718103000006</v>
      </c>
      <c r="BK459" s="91">
        <v>708.31348931000002</v>
      </c>
      <c r="BL459" s="91">
        <v>1125.1361516299999</v>
      </c>
      <c r="BM459" s="92">
        <v>1422.8326995100001</v>
      </c>
      <c r="BN459" s="90">
        <v>774.31441605999999</v>
      </c>
      <c r="BO459" s="91">
        <v>3637.0518620299999</v>
      </c>
      <c r="BP459" s="91">
        <v>652.03749306999998</v>
      </c>
      <c r="BQ459" s="92">
        <v>3138.57466836</v>
      </c>
      <c r="BR459" s="90">
        <v>442.83259691000001</v>
      </c>
      <c r="BS459" s="91">
        <v>580.85046085999988</v>
      </c>
      <c r="BT459" s="91">
        <v>741.79607873999998</v>
      </c>
      <c r="BU459" s="92">
        <v>867.67551614000013</v>
      </c>
      <c r="BV459" s="90">
        <v>562.96722366000006</v>
      </c>
      <c r="BW459" s="91">
        <v>3218.2821906800009</v>
      </c>
      <c r="BX459" s="91">
        <v>447.06832858000001</v>
      </c>
      <c r="BY459" s="92">
        <v>530.81355918000008</v>
      </c>
      <c r="BZ459" s="90">
        <v>482.68316346999995</v>
      </c>
      <c r="CA459" s="91">
        <v>764.02216035000004</v>
      </c>
      <c r="CB459" s="91">
        <v>490.93405227000005</v>
      </c>
      <c r="CC459" s="92">
        <v>799.7399016899999</v>
      </c>
      <c r="CD459" s="90">
        <v>595.11534144000007</v>
      </c>
      <c r="CE459" s="91">
        <v>683.51572573999999</v>
      </c>
      <c r="CF459" s="91">
        <v>561.79264054999999</v>
      </c>
      <c r="CG459" s="92">
        <v>725.11314692000008</v>
      </c>
      <c r="CH459" s="91">
        <v>696.21816813999999</v>
      </c>
      <c r="CI459" s="91">
        <v>1023.78582436</v>
      </c>
      <c r="CJ459" s="91">
        <v>761.87608413999999</v>
      </c>
      <c r="CK459" s="92">
        <v>1048.2221531800001</v>
      </c>
      <c r="CL459" s="90">
        <v>453.43804443999994</v>
      </c>
      <c r="CM459" s="91">
        <v>908.40244900000005</v>
      </c>
      <c r="CN459" s="91">
        <v>1154.99302063</v>
      </c>
      <c r="CO459" s="91">
        <v>930.73566736999999</v>
      </c>
      <c r="CP459" s="90">
        <v>648.83965798999998</v>
      </c>
      <c r="CQ459" s="91">
        <v>902.58306617999983</v>
      </c>
      <c r="CR459" s="91">
        <v>711.18185210000001</v>
      </c>
      <c r="CS459" s="92">
        <v>1462.3526115499999</v>
      </c>
      <c r="CT459" s="90">
        <v>724.39739177999991</v>
      </c>
      <c r="CU459" s="91">
        <v>915.3670015199998</v>
      </c>
      <c r="CV459" s="91">
        <v>806.93245640999999</v>
      </c>
      <c r="CW459" s="92">
        <v>751.08412711000005</v>
      </c>
      <c r="CX459" s="90">
        <v>506.29060269999997</v>
      </c>
      <c r="CY459" s="91">
        <v>803.87856538000005</v>
      </c>
      <c r="CZ459" s="91">
        <v>767.88632486999995</v>
      </c>
      <c r="DA459" s="92">
        <v>1052.2314206400001</v>
      </c>
      <c r="DB459" s="90">
        <v>788.18453430999989</v>
      </c>
      <c r="DC459" s="91">
        <v>946.42777832000002</v>
      </c>
      <c r="DD459" s="91">
        <v>1036.8361116399999</v>
      </c>
      <c r="DE459" s="92">
        <v>1502.5793722999999</v>
      </c>
      <c r="DF459" s="90">
        <v>751.25022511999998</v>
      </c>
      <c r="DG459" s="91">
        <v>943.01868322999985</v>
      </c>
      <c r="DH459" s="91">
        <v>797.60743991999993</v>
      </c>
      <c r="DI459" s="92">
        <v>748.13125583999999</v>
      </c>
      <c r="DJ459" s="90">
        <v>778.29595327000004</v>
      </c>
      <c r="DK459" s="91">
        <v>1217.73096538</v>
      </c>
      <c r="DL459" s="91">
        <v>837.38707683999996</v>
      </c>
      <c r="DM459" s="92">
        <v>1754.4772979300001</v>
      </c>
      <c r="DN459" s="90">
        <v>757.51679416999991</v>
      </c>
      <c r="DO459" s="91">
        <v>859.60448149000013</v>
      </c>
      <c r="DP459" s="91">
        <v>1712.9188585399997</v>
      </c>
      <c r="DQ459" s="92">
        <v>1948.78809585</v>
      </c>
      <c r="DR459" s="90">
        <v>731.46921006999992</v>
      </c>
    </row>
    <row r="460" spans="1:122" s="10" customFormat="1" ht="13.2" customHeight="1" x14ac:dyDescent="0.3">
      <c r="A460" s="79" t="s">
        <v>119</v>
      </c>
      <c r="B460" s="151">
        <v>638.48599999999999</v>
      </c>
      <c r="C460" s="91">
        <v>610.46299999999997</v>
      </c>
      <c r="D460" s="91">
        <v>401.5</v>
      </c>
      <c r="E460" s="92">
        <v>367.86099999999999</v>
      </c>
      <c r="F460" s="91">
        <v>588.22599999999989</v>
      </c>
      <c r="G460" s="91">
        <v>345.43599999999992</v>
      </c>
      <c r="H460" s="91">
        <v>788.21499999999992</v>
      </c>
      <c r="I460" s="92">
        <v>663.66899999999998</v>
      </c>
      <c r="J460" s="90">
        <v>380.72500000000002</v>
      </c>
      <c r="K460" s="91">
        <v>619.17399999999998</v>
      </c>
      <c r="L460" s="91">
        <v>301.68099999999998</v>
      </c>
      <c r="M460" s="92">
        <v>525.255</v>
      </c>
      <c r="N460" s="90">
        <v>444.27200000000005</v>
      </c>
      <c r="O460" s="91">
        <v>591.53199999999993</v>
      </c>
      <c r="P460" s="91">
        <v>184.08600000000001</v>
      </c>
      <c r="Q460" s="92">
        <v>686.78</v>
      </c>
      <c r="R460" s="90">
        <v>506.14400000000001</v>
      </c>
      <c r="S460" s="91">
        <v>381.81700000000001</v>
      </c>
      <c r="T460" s="91">
        <v>161.39099999999999</v>
      </c>
      <c r="U460" s="92">
        <v>642.173</v>
      </c>
      <c r="V460" s="90">
        <v>255.71199999999999</v>
      </c>
      <c r="W460" s="91">
        <v>449.29699999999997</v>
      </c>
      <c r="X460" s="91">
        <v>151.017</v>
      </c>
      <c r="Y460" s="92">
        <v>131.97899999999998</v>
      </c>
      <c r="Z460" s="90">
        <v>627.63499999999999</v>
      </c>
      <c r="AA460" s="91">
        <v>119.613</v>
      </c>
      <c r="AB460" s="91">
        <v>756.94599999999991</v>
      </c>
      <c r="AC460" s="92">
        <v>374.47299999999996</v>
      </c>
      <c r="AD460" s="90">
        <v>497.45799999999997</v>
      </c>
      <c r="AE460" s="91">
        <v>175.44426831054687</v>
      </c>
      <c r="AF460" s="91">
        <v>705.03200000000004</v>
      </c>
      <c r="AG460" s="92">
        <v>652.36300000000006</v>
      </c>
      <c r="AH460" s="90">
        <v>304.48440319824221</v>
      </c>
      <c r="AI460" s="91">
        <v>842.14675</v>
      </c>
      <c r="AJ460" s="91">
        <v>407.4999598388672</v>
      </c>
      <c r="AK460" s="92">
        <v>1031.3518078613281</v>
      </c>
      <c r="AL460" s="90">
        <v>416.23378637695316</v>
      </c>
      <c r="AM460" s="91">
        <v>957.01800000000003</v>
      </c>
      <c r="AN460" s="91">
        <v>318.20400000000001</v>
      </c>
      <c r="AO460" s="92">
        <v>925.42767382812508</v>
      </c>
      <c r="AP460" s="90">
        <v>531.08399999999995</v>
      </c>
      <c r="AQ460" s="91">
        <v>1279.3796497802734</v>
      </c>
      <c r="AR460" s="91">
        <v>435.83</v>
      </c>
      <c r="AS460" s="92">
        <v>377.27499999999998</v>
      </c>
      <c r="AT460" s="90">
        <v>2002.7350000000001</v>
      </c>
      <c r="AU460" s="91">
        <v>1128.3728834228518</v>
      </c>
      <c r="AV460" s="91">
        <v>207.76600000000002</v>
      </c>
      <c r="AW460" s="92">
        <v>131.06773992919921</v>
      </c>
      <c r="AX460" s="90">
        <v>144.58432043457032</v>
      </c>
      <c r="AY460" s="91">
        <v>130.96451965332034</v>
      </c>
      <c r="AZ460" s="91">
        <v>111.12160955810558</v>
      </c>
      <c r="BA460" s="92">
        <v>140.74558038330079</v>
      </c>
      <c r="BB460" s="90">
        <v>146.94665039062502</v>
      </c>
      <c r="BC460" s="91">
        <v>169.13113000488283</v>
      </c>
      <c r="BD460" s="91">
        <v>203.57499999999999</v>
      </c>
      <c r="BE460" s="92">
        <v>184.23385766601569</v>
      </c>
      <c r="BF460" s="90">
        <v>243.11990000000003</v>
      </c>
      <c r="BG460" s="91">
        <v>168.0395</v>
      </c>
      <c r="BH460" s="91">
        <v>333.08550000000002</v>
      </c>
      <c r="BI460" s="92">
        <v>217.94210000000001</v>
      </c>
      <c r="BJ460" s="90">
        <v>338.81620710000004</v>
      </c>
      <c r="BK460" s="91">
        <v>539.51296280999998</v>
      </c>
      <c r="BL460" s="91">
        <v>232.42903704000003</v>
      </c>
      <c r="BM460" s="92">
        <v>369.60502512999994</v>
      </c>
      <c r="BN460" s="90">
        <v>290.19220631000002</v>
      </c>
      <c r="BO460" s="91">
        <v>824.96585479000009</v>
      </c>
      <c r="BP460" s="91">
        <v>240.43511559999999</v>
      </c>
      <c r="BQ460" s="92">
        <v>368.74333361000004</v>
      </c>
      <c r="BR460" s="90">
        <v>432.92405910000002</v>
      </c>
      <c r="BS460" s="91">
        <v>234.08168257999998</v>
      </c>
      <c r="BT460" s="91">
        <v>268.81650517000003</v>
      </c>
      <c r="BU460" s="92">
        <v>247.61368081000001</v>
      </c>
      <c r="BV460" s="90">
        <v>322.33156281999999</v>
      </c>
      <c r="BW460" s="91">
        <v>109.95718185999999</v>
      </c>
      <c r="BX460" s="91">
        <v>453.32248304999996</v>
      </c>
      <c r="BY460" s="92">
        <v>414.01727502</v>
      </c>
      <c r="BZ460" s="90">
        <v>614.41169167999999</v>
      </c>
      <c r="CA460" s="91">
        <v>684.30941547000009</v>
      </c>
      <c r="CB460" s="91">
        <v>389.01122097999996</v>
      </c>
      <c r="CC460" s="92">
        <v>677.18464301999995</v>
      </c>
      <c r="CD460" s="90">
        <v>1318.0304825000003</v>
      </c>
      <c r="CE460" s="91">
        <v>717.09668654999996</v>
      </c>
      <c r="CF460" s="91">
        <v>638.13730634000001</v>
      </c>
      <c r="CG460" s="92">
        <v>696.39690674999997</v>
      </c>
      <c r="CH460" s="91">
        <v>597.48431464999999</v>
      </c>
      <c r="CI460" s="91">
        <v>636.37537952000002</v>
      </c>
      <c r="CJ460" s="91">
        <v>445.91051911</v>
      </c>
      <c r="CK460" s="92">
        <v>412.18232227999999</v>
      </c>
      <c r="CL460" s="90">
        <v>544.62475377999999</v>
      </c>
      <c r="CM460" s="91">
        <v>521.8811091099999</v>
      </c>
      <c r="CN460" s="91">
        <v>739.62294685999996</v>
      </c>
      <c r="CO460" s="91">
        <v>668.56552858000009</v>
      </c>
      <c r="CP460" s="90">
        <v>3045.3924090699998</v>
      </c>
      <c r="CQ460" s="91">
        <v>187.35961040000001</v>
      </c>
      <c r="CR460" s="91">
        <v>960.05105940999999</v>
      </c>
      <c r="CS460" s="92">
        <v>272.96374088000005</v>
      </c>
      <c r="CT460" s="90">
        <v>207.99810671000003</v>
      </c>
      <c r="CU460" s="91">
        <v>791.82181702000003</v>
      </c>
      <c r="CV460" s="91">
        <v>1441.6458969599998</v>
      </c>
      <c r="CW460" s="92">
        <v>5533.5793493700003</v>
      </c>
      <c r="CX460" s="90">
        <v>142.64141202000002</v>
      </c>
      <c r="CY460" s="91">
        <v>582.79339133999997</v>
      </c>
      <c r="CZ460" s="91">
        <v>308.45330683999998</v>
      </c>
      <c r="DA460" s="92">
        <v>267.53496094999997</v>
      </c>
      <c r="DB460" s="90">
        <v>218.30245766999997</v>
      </c>
      <c r="DC460" s="91">
        <v>220.84402344</v>
      </c>
      <c r="DD460" s="91">
        <v>356.89948218000001</v>
      </c>
      <c r="DE460" s="92">
        <v>238.97777572999999</v>
      </c>
      <c r="DF460" s="90">
        <v>377.10629732000001</v>
      </c>
      <c r="DG460" s="91">
        <v>258.22595113</v>
      </c>
      <c r="DH460" s="91">
        <v>329.28617610000003</v>
      </c>
      <c r="DI460" s="92">
        <v>157.38482521999998</v>
      </c>
      <c r="DJ460" s="90">
        <v>373.14405584000002</v>
      </c>
      <c r="DK460" s="91">
        <v>589.68946675000007</v>
      </c>
      <c r="DL460" s="91">
        <v>199.00425498000001</v>
      </c>
      <c r="DM460" s="92">
        <v>503.60949095000001</v>
      </c>
      <c r="DN460" s="90">
        <v>257.00816829999997</v>
      </c>
      <c r="DO460" s="91">
        <v>254.16684339</v>
      </c>
      <c r="DP460" s="91">
        <v>576.91470642999991</v>
      </c>
      <c r="DQ460" s="92">
        <v>409.98225398</v>
      </c>
      <c r="DR460" s="90">
        <v>191.65137948</v>
      </c>
    </row>
    <row r="461" spans="1:122" s="10" customFormat="1" ht="13.2" customHeight="1" x14ac:dyDescent="0.3">
      <c r="A461" s="79" t="s">
        <v>120</v>
      </c>
      <c r="B461" s="151">
        <v>340</v>
      </c>
      <c r="C461" s="91">
        <v>199.8</v>
      </c>
      <c r="D461" s="91">
        <v>290.29999999999995</v>
      </c>
      <c r="E461" s="92">
        <v>243.10000000000002</v>
      </c>
      <c r="F461" s="91">
        <v>307.08299999999997</v>
      </c>
      <c r="G461" s="91">
        <v>388.19100000000003</v>
      </c>
      <c r="H461" s="91">
        <v>420.74</v>
      </c>
      <c r="I461" s="92">
        <v>339.14699999999999</v>
      </c>
      <c r="J461" s="90">
        <v>384.827</v>
      </c>
      <c r="K461" s="91">
        <v>325.59299999999996</v>
      </c>
      <c r="L461" s="91">
        <v>576.96100000000001</v>
      </c>
      <c r="M461" s="92">
        <v>753.24</v>
      </c>
      <c r="N461" s="90">
        <v>777.91300000000001</v>
      </c>
      <c r="O461" s="91">
        <v>1454.9009999999998</v>
      </c>
      <c r="P461" s="91">
        <v>2485.8090000000002</v>
      </c>
      <c r="Q461" s="92">
        <v>3462.3554999999997</v>
      </c>
      <c r="R461" s="90">
        <v>2540.6449999999995</v>
      </c>
      <c r="S461" s="91">
        <v>2350.4544999999998</v>
      </c>
      <c r="T461" s="91">
        <v>2392.4365000000003</v>
      </c>
      <c r="U461" s="92">
        <v>1808.2661549072272</v>
      </c>
      <c r="V461" s="90">
        <v>1315.2080000000001</v>
      </c>
      <c r="W461" s="91">
        <v>1846.3279995117186</v>
      </c>
      <c r="X461" s="91">
        <v>1567.8574705810547</v>
      </c>
      <c r="Y461" s="92">
        <v>1591.5949999999998</v>
      </c>
      <c r="Z461" s="90">
        <v>1351.662</v>
      </c>
      <c r="AA461" s="91">
        <v>1607.731</v>
      </c>
      <c r="AB461" s="91">
        <v>1659.0459999999998</v>
      </c>
      <c r="AC461" s="92">
        <v>1545.904</v>
      </c>
      <c r="AD461" s="90">
        <v>1604.415</v>
      </c>
      <c r="AE461" s="91">
        <v>2635.0039999999999</v>
      </c>
      <c r="AF461" s="91">
        <v>1813.7608999999998</v>
      </c>
      <c r="AG461" s="92">
        <v>2186.0581000000002</v>
      </c>
      <c r="AH461" s="90">
        <v>1162.6327802978517</v>
      </c>
      <c r="AI461" s="91">
        <v>1718.3164307373047</v>
      </c>
      <c r="AJ461" s="91">
        <v>967.10599999999999</v>
      </c>
      <c r="AK461" s="92">
        <v>954.58220935058603</v>
      </c>
      <c r="AL461" s="90">
        <v>1023.6615536621096</v>
      </c>
      <c r="AM461" s="91">
        <v>1363.3087</v>
      </c>
      <c r="AN461" s="91">
        <v>872.91689999999994</v>
      </c>
      <c r="AO461" s="92">
        <v>497.18680000000001</v>
      </c>
      <c r="AP461" s="90">
        <v>578.65519999999992</v>
      </c>
      <c r="AQ461" s="91">
        <v>648.79269999999997</v>
      </c>
      <c r="AR461" s="91">
        <v>483.0308</v>
      </c>
      <c r="AS461" s="92">
        <v>732.48130000000003</v>
      </c>
      <c r="AT461" s="90">
        <v>365.57349999999997</v>
      </c>
      <c r="AU461" s="91">
        <v>891.42309999999998</v>
      </c>
      <c r="AV461" s="91">
        <v>383.16219999999998</v>
      </c>
      <c r="AW461" s="92">
        <v>672.62699999999995</v>
      </c>
      <c r="AX461" s="90">
        <v>330.01010000000002</v>
      </c>
      <c r="AY461" s="91">
        <v>328.78370000000001</v>
      </c>
      <c r="AZ461" s="91">
        <v>456.5797</v>
      </c>
      <c r="BA461" s="92">
        <v>336.29220000000004</v>
      </c>
      <c r="BB461" s="90">
        <v>487.59089999999998</v>
      </c>
      <c r="BC461" s="91">
        <v>513.63739999999996</v>
      </c>
      <c r="BD461" s="91">
        <v>755.08220000000006</v>
      </c>
      <c r="BE461" s="92">
        <v>880.17078767776502</v>
      </c>
      <c r="BF461" s="90">
        <v>585.42970000000003</v>
      </c>
      <c r="BG461" s="91">
        <v>1085.239</v>
      </c>
      <c r="BH461" s="91">
        <v>1226.8114</v>
      </c>
      <c r="BI461" s="92">
        <v>1509.9002</v>
      </c>
      <c r="BJ461" s="90">
        <v>864.09842413999991</v>
      </c>
      <c r="BK461" s="91">
        <v>1309.9952778100001</v>
      </c>
      <c r="BL461" s="91">
        <v>1714.7854233399999</v>
      </c>
      <c r="BM461" s="92">
        <v>1693.4436459100002</v>
      </c>
      <c r="BN461" s="90">
        <v>1385.6390456300001</v>
      </c>
      <c r="BO461" s="91">
        <v>2142.3785388300003</v>
      </c>
      <c r="BP461" s="91">
        <v>1639.0906967599999</v>
      </c>
      <c r="BQ461" s="92">
        <v>1860.5027391199999</v>
      </c>
      <c r="BR461" s="90">
        <v>1677.1082927299999</v>
      </c>
      <c r="BS461" s="91">
        <v>2249.84139723</v>
      </c>
      <c r="BT461" s="91">
        <v>2396.6573591300003</v>
      </c>
      <c r="BU461" s="92">
        <v>2641.3409081500004</v>
      </c>
      <c r="BV461" s="90">
        <v>2331.7423530300002</v>
      </c>
      <c r="BW461" s="91">
        <v>2464.2804786400002</v>
      </c>
      <c r="BX461" s="91">
        <v>2398.2307147500001</v>
      </c>
      <c r="BY461" s="92">
        <v>2650.0747983600004</v>
      </c>
      <c r="BZ461" s="90">
        <v>1896.10230673</v>
      </c>
      <c r="CA461" s="91">
        <v>2952.6454268000002</v>
      </c>
      <c r="CB461" s="91">
        <v>2954.9399257999999</v>
      </c>
      <c r="CC461" s="92">
        <v>2725.2196861899993</v>
      </c>
      <c r="CD461" s="90">
        <v>1820.0145775300002</v>
      </c>
      <c r="CE461" s="91">
        <v>2639.5010792099997</v>
      </c>
      <c r="CF461" s="91">
        <v>2825.9751171500002</v>
      </c>
      <c r="CG461" s="92">
        <v>3601.5720037600004</v>
      </c>
      <c r="CH461" s="91">
        <v>2143.9619540900003</v>
      </c>
      <c r="CI461" s="91">
        <v>3105.8201401900001</v>
      </c>
      <c r="CJ461" s="91">
        <v>3601.0212517299997</v>
      </c>
      <c r="CK461" s="92">
        <v>2938.2074193499998</v>
      </c>
      <c r="CL461" s="90">
        <v>2329.5892695100001</v>
      </c>
      <c r="CM461" s="91">
        <v>3654.8565816800001</v>
      </c>
      <c r="CN461" s="91">
        <v>3107.7484548500001</v>
      </c>
      <c r="CO461" s="91">
        <v>3222.64184234</v>
      </c>
      <c r="CP461" s="90">
        <v>1958.4545292899998</v>
      </c>
      <c r="CQ461" s="91">
        <v>3390.43772678</v>
      </c>
      <c r="CR461" s="91">
        <v>3214.3301754700001</v>
      </c>
      <c r="CS461" s="92">
        <v>3533.92985168</v>
      </c>
      <c r="CT461" s="90">
        <v>1581.6668412099998</v>
      </c>
      <c r="CU461" s="91">
        <v>3249.0778889100002</v>
      </c>
      <c r="CV461" s="91">
        <v>2764.7954503000001</v>
      </c>
      <c r="CW461" s="92">
        <v>2247.3654418599999</v>
      </c>
      <c r="CX461" s="90">
        <v>2671.34419497</v>
      </c>
      <c r="CY461" s="91">
        <v>1677.17405712</v>
      </c>
      <c r="CZ461" s="91">
        <v>2234.52834196</v>
      </c>
      <c r="DA461" s="92">
        <v>2744.5377448499999</v>
      </c>
      <c r="DB461" s="90">
        <v>2202.053523</v>
      </c>
      <c r="DC461" s="91">
        <v>2025.4241988400001</v>
      </c>
      <c r="DD461" s="91">
        <v>1957.6791215800004</v>
      </c>
      <c r="DE461" s="92">
        <v>2137.3563926799998</v>
      </c>
      <c r="DF461" s="90">
        <v>1801.4438674099999</v>
      </c>
      <c r="DG461" s="91">
        <v>1506.43655059</v>
      </c>
      <c r="DH461" s="91">
        <v>1678.1547451900001</v>
      </c>
      <c r="DI461" s="92">
        <v>2479.3365792999998</v>
      </c>
      <c r="DJ461" s="90">
        <v>1236.7382978599999</v>
      </c>
      <c r="DK461" s="91">
        <v>1735.3660494600001</v>
      </c>
      <c r="DL461" s="91">
        <v>2430.9347158999999</v>
      </c>
      <c r="DM461" s="92">
        <v>1262.3352781399999</v>
      </c>
      <c r="DN461" s="90">
        <v>558.33680219999997</v>
      </c>
      <c r="DO461" s="91">
        <v>2735.54509487</v>
      </c>
      <c r="DP461" s="91">
        <v>3128.85133615</v>
      </c>
      <c r="DQ461" s="92">
        <v>1360.52015929</v>
      </c>
      <c r="DR461" s="90">
        <v>735.55660784999998</v>
      </c>
    </row>
    <row r="462" spans="1:122" s="10" customFormat="1" ht="13.2" customHeight="1" x14ac:dyDescent="0.3">
      <c r="A462" s="79" t="s">
        <v>121</v>
      </c>
      <c r="B462" s="151">
        <v>476.298</v>
      </c>
      <c r="C462" s="91">
        <v>292.28100000000001</v>
      </c>
      <c r="D462" s="91">
        <v>202.70499999999998</v>
      </c>
      <c r="E462" s="92">
        <v>580.61599999999999</v>
      </c>
      <c r="F462" s="91">
        <v>1888.3700000000001</v>
      </c>
      <c r="G462" s="91">
        <v>376.93100000000004</v>
      </c>
      <c r="H462" s="91">
        <v>711.26</v>
      </c>
      <c r="I462" s="92">
        <v>1057.1779999999999</v>
      </c>
      <c r="J462" s="90">
        <v>563.84899999999993</v>
      </c>
      <c r="K462" s="91">
        <v>1017.46</v>
      </c>
      <c r="L462" s="91">
        <v>953.95100000000002</v>
      </c>
      <c r="M462" s="92">
        <v>1570.729</v>
      </c>
      <c r="N462" s="90">
        <v>907.80400000000009</v>
      </c>
      <c r="O462" s="91">
        <v>517.38400000000001</v>
      </c>
      <c r="P462" s="91">
        <v>2632.1210000000001</v>
      </c>
      <c r="Q462" s="92">
        <v>1998.3</v>
      </c>
      <c r="R462" s="90">
        <v>3408.6320000000001</v>
      </c>
      <c r="S462" s="91">
        <v>1137.8779999999999</v>
      </c>
      <c r="T462" s="91">
        <v>1503.104</v>
      </c>
      <c r="U462" s="92">
        <v>1076.2939999999999</v>
      </c>
      <c r="V462" s="90">
        <v>814.14099999999996</v>
      </c>
      <c r="W462" s="91">
        <v>1064.547</v>
      </c>
      <c r="X462" s="91">
        <v>1551.634</v>
      </c>
      <c r="Y462" s="92">
        <v>972.79572790527334</v>
      </c>
      <c r="Z462" s="90">
        <v>1017.7619999999999</v>
      </c>
      <c r="AA462" s="91">
        <v>850.20399999999995</v>
      </c>
      <c r="AB462" s="91">
        <v>663.11200000000008</v>
      </c>
      <c r="AC462" s="92">
        <v>1113.6813430023194</v>
      </c>
      <c r="AD462" s="90">
        <v>1060.9794219360354</v>
      </c>
      <c r="AE462" s="91">
        <v>793.97112402343737</v>
      </c>
      <c r="AF462" s="91">
        <v>848.33800000000008</v>
      </c>
      <c r="AG462" s="92">
        <v>951.82299999999998</v>
      </c>
      <c r="AH462" s="90">
        <v>1038.7829298095703</v>
      </c>
      <c r="AI462" s="91">
        <v>778.649</v>
      </c>
      <c r="AJ462" s="91">
        <v>817.67097015380864</v>
      </c>
      <c r="AK462" s="92">
        <v>828.98703338623068</v>
      </c>
      <c r="AL462" s="90">
        <v>507.32035009765622</v>
      </c>
      <c r="AM462" s="91">
        <v>808.24400000000003</v>
      </c>
      <c r="AN462" s="91">
        <v>1032.3800000000001</v>
      </c>
      <c r="AO462" s="92">
        <v>578.21600000000001</v>
      </c>
      <c r="AP462" s="90">
        <v>702.80799999999999</v>
      </c>
      <c r="AQ462" s="91">
        <v>541.94128997802738</v>
      </c>
      <c r="AR462" s="91">
        <v>829.44900000000007</v>
      </c>
      <c r="AS462" s="92">
        <v>596.38799999999992</v>
      </c>
      <c r="AT462" s="90">
        <v>378.00099999999998</v>
      </c>
      <c r="AU462" s="91">
        <v>578.61562707519533</v>
      </c>
      <c r="AV462" s="91">
        <v>603.48699999999997</v>
      </c>
      <c r="AW462" s="92">
        <v>7251.670510560215</v>
      </c>
      <c r="AX462" s="90">
        <v>7002.7348995361353</v>
      </c>
      <c r="AY462" s="91">
        <v>3228.3188103828397</v>
      </c>
      <c r="AZ462" s="91">
        <v>916.71302131652828</v>
      </c>
      <c r="BA462" s="92">
        <v>932.15919012451172</v>
      </c>
      <c r="BB462" s="90">
        <v>419.10336975097653</v>
      </c>
      <c r="BC462" s="91">
        <v>831.48159997558639</v>
      </c>
      <c r="BD462" s="91">
        <v>820.25400000000002</v>
      </c>
      <c r="BE462" s="92">
        <v>1035.8939641113282</v>
      </c>
      <c r="BF462" s="90">
        <v>555.6327</v>
      </c>
      <c r="BG462" s="91">
        <v>1428.5234</v>
      </c>
      <c r="BH462" s="91">
        <v>1019.0893000000001</v>
      </c>
      <c r="BI462" s="92">
        <v>1284.7087999999999</v>
      </c>
      <c r="BJ462" s="90">
        <v>808.51750895999999</v>
      </c>
      <c r="BK462" s="91">
        <v>1160.6188761799999</v>
      </c>
      <c r="BL462" s="91">
        <v>1284.2599811900002</v>
      </c>
      <c r="BM462" s="92">
        <v>1396.0885358</v>
      </c>
      <c r="BN462" s="90">
        <v>3026.9603482900002</v>
      </c>
      <c r="BO462" s="91">
        <v>1829.9462201799997</v>
      </c>
      <c r="BP462" s="91">
        <v>2685.9044702000001</v>
      </c>
      <c r="BQ462" s="92">
        <v>1114.8101006000002</v>
      </c>
      <c r="BR462" s="90">
        <v>2335.1629610199998</v>
      </c>
      <c r="BS462" s="91">
        <v>2760.2777036299999</v>
      </c>
      <c r="BT462" s="91">
        <v>1439.50181178</v>
      </c>
      <c r="BU462" s="92">
        <v>7365.282472679999</v>
      </c>
      <c r="BV462" s="90">
        <v>2233.1482634099993</v>
      </c>
      <c r="BW462" s="91">
        <v>6578.89025425</v>
      </c>
      <c r="BX462" s="91">
        <v>12972.751496319999</v>
      </c>
      <c r="BY462" s="92">
        <v>5500.2224055299994</v>
      </c>
      <c r="BZ462" s="90">
        <v>6527.2123858800005</v>
      </c>
      <c r="CA462" s="91">
        <v>3306.1100800700001</v>
      </c>
      <c r="CB462" s="91">
        <v>5654.9714593899998</v>
      </c>
      <c r="CC462" s="92">
        <v>3873.8329479000004</v>
      </c>
      <c r="CD462" s="90">
        <v>16005.933575770001</v>
      </c>
      <c r="CE462" s="91">
        <v>12430.82038408</v>
      </c>
      <c r="CF462" s="91">
        <v>5209.3560483199999</v>
      </c>
      <c r="CG462" s="92">
        <v>7377.03287043</v>
      </c>
      <c r="CH462" s="91">
        <v>18015.039363900003</v>
      </c>
      <c r="CI462" s="91">
        <v>8505.7315258100007</v>
      </c>
      <c r="CJ462" s="91">
        <v>4647.8290538999991</v>
      </c>
      <c r="CK462" s="92">
        <v>7946.3326600499995</v>
      </c>
      <c r="CL462" s="90">
        <v>11061.358796590001</v>
      </c>
      <c r="CM462" s="91">
        <v>9724.8528906399988</v>
      </c>
      <c r="CN462" s="91">
        <v>5188.4255256100005</v>
      </c>
      <c r="CO462" s="91">
        <v>4900.84286445</v>
      </c>
      <c r="CP462" s="90">
        <v>7796.3569464199991</v>
      </c>
      <c r="CQ462" s="91">
        <v>8923.0574128499993</v>
      </c>
      <c r="CR462" s="91">
        <v>6971.5149581500009</v>
      </c>
      <c r="CS462" s="92">
        <v>15578.504286560001</v>
      </c>
      <c r="CT462" s="90">
        <v>5122.8678691499999</v>
      </c>
      <c r="CU462" s="91">
        <v>5559.5523890999993</v>
      </c>
      <c r="CV462" s="91">
        <v>6564.9883003699997</v>
      </c>
      <c r="CW462" s="92">
        <v>18145.85722835</v>
      </c>
      <c r="CX462" s="90">
        <v>4482.4266862199993</v>
      </c>
      <c r="CY462" s="91">
        <v>13048.141573199999</v>
      </c>
      <c r="CZ462" s="91">
        <v>6168.86365372</v>
      </c>
      <c r="DA462" s="92">
        <v>7058.8084004900002</v>
      </c>
      <c r="DB462" s="90">
        <v>6363.1522743699998</v>
      </c>
      <c r="DC462" s="91">
        <v>6252.6442355299996</v>
      </c>
      <c r="DD462" s="91">
        <v>4256.1073178099996</v>
      </c>
      <c r="DE462" s="92">
        <v>13860.891449659997</v>
      </c>
      <c r="DF462" s="90">
        <v>7403.1292584599996</v>
      </c>
      <c r="DG462" s="91">
        <v>11616.172506339999</v>
      </c>
      <c r="DH462" s="91">
        <v>5192.3332115499998</v>
      </c>
      <c r="DI462" s="92">
        <v>15559.413088419997</v>
      </c>
      <c r="DJ462" s="90">
        <v>9226.3180104900002</v>
      </c>
      <c r="DK462" s="91">
        <v>10930.54150506</v>
      </c>
      <c r="DL462" s="91">
        <v>8918.0729355799995</v>
      </c>
      <c r="DM462" s="92">
        <v>16896.430723699999</v>
      </c>
      <c r="DN462" s="90">
        <v>11149.733195119999</v>
      </c>
      <c r="DO462" s="91">
        <v>10467.25238627</v>
      </c>
      <c r="DP462" s="91">
        <v>8279.68281656</v>
      </c>
      <c r="DQ462" s="92">
        <v>17208.332922139998</v>
      </c>
      <c r="DR462" s="90">
        <v>10544.253377540001</v>
      </c>
    </row>
    <row r="463" spans="1:122" s="10" customFormat="1" ht="13.2" customHeight="1" x14ac:dyDescent="0.3">
      <c r="A463" s="182"/>
      <c r="B463" s="164"/>
      <c r="C463" s="130"/>
      <c r="D463" s="130"/>
      <c r="E463" s="131"/>
      <c r="F463" s="130"/>
      <c r="G463" s="130"/>
      <c r="H463" s="130"/>
      <c r="I463" s="131"/>
      <c r="J463" s="129"/>
      <c r="K463" s="130"/>
      <c r="L463" s="130"/>
      <c r="M463" s="131"/>
      <c r="N463" s="129"/>
      <c r="O463" s="130"/>
      <c r="P463" s="130"/>
      <c r="Q463" s="131"/>
      <c r="R463" s="129"/>
      <c r="S463" s="130"/>
      <c r="T463" s="130"/>
      <c r="U463" s="131"/>
      <c r="V463" s="129"/>
      <c r="W463" s="130"/>
      <c r="X463" s="130"/>
      <c r="Y463" s="131"/>
      <c r="Z463" s="129"/>
      <c r="AA463" s="130"/>
      <c r="AB463" s="130"/>
      <c r="AC463" s="131"/>
      <c r="AD463" s="129"/>
      <c r="AE463" s="130"/>
      <c r="AF463" s="130"/>
      <c r="AG463" s="131"/>
      <c r="AH463" s="129"/>
      <c r="AI463" s="130"/>
      <c r="AJ463" s="130"/>
      <c r="AK463" s="131"/>
      <c r="AL463" s="129"/>
      <c r="AM463" s="130"/>
      <c r="AN463" s="130"/>
      <c r="AO463" s="131"/>
      <c r="AP463" s="129"/>
      <c r="AQ463" s="130"/>
      <c r="AR463" s="130"/>
      <c r="AS463" s="131"/>
      <c r="AT463" s="129"/>
      <c r="AU463" s="130"/>
      <c r="AV463" s="130"/>
      <c r="AW463" s="131"/>
      <c r="AX463" s="129"/>
      <c r="AY463" s="130"/>
      <c r="AZ463" s="130"/>
      <c r="BA463" s="131"/>
      <c r="BB463" s="129"/>
      <c r="BC463" s="130"/>
      <c r="BD463" s="130"/>
      <c r="BE463" s="131"/>
      <c r="BF463" s="129"/>
      <c r="BG463" s="130"/>
      <c r="BH463" s="130"/>
      <c r="BI463" s="131"/>
      <c r="BJ463" s="129"/>
      <c r="BK463" s="130"/>
      <c r="BL463" s="130"/>
      <c r="BM463" s="131"/>
      <c r="BN463" s="129"/>
      <c r="BO463" s="130"/>
      <c r="BP463" s="130"/>
      <c r="BQ463" s="131"/>
      <c r="BR463" s="129"/>
      <c r="BS463" s="130"/>
      <c r="BT463" s="130"/>
      <c r="BU463" s="131"/>
      <c r="BV463" s="129"/>
      <c r="BW463" s="130"/>
      <c r="BX463" s="130"/>
      <c r="BY463" s="131"/>
      <c r="BZ463" s="129"/>
      <c r="CA463" s="130"/>
      <c r="CB463" s="130"/>
      <c r="CC463" s="131"/>
      <c r="CD463" s="129"/>
      <c r="CE463" s="130"/>
      <c r="CF463" s="130"/>
      <c r="CG463" s="131"/>
      <c r="CH463" s="130"/>
      <c r="CI463" s="130"/>
      <c r="CJ463" s="130"/>
      <c r="CK463" s="131"/>
      <c r="CL463" s="129"/>
      <c r="CM463" s="130"/>
      <c r="CN463" s="130"/>
      <c r="CO463" s="130"/>
      <c r="CP463" s="129"/>
      <c r="CQ463" s="130"/>
      <c r="CR463" s="130"/>
      <c r="CS463" s="131"/>
      <c r="CT463" s="129"/>
      <c r="CU463" s="130"/>
      <c r="CV463" s="130"/>
      <c r="CW463" s="131"/>
      <c r="CX463" s="129"/>
      <c r="CY463" s="130"/>
      <c r="CZ463" s="130"/>
      <c r="DA463" s="131"/>
      <c r="DB463" s="129"/>
      <c r="DC463" s="130"/>
      <c r="DD463" s="130"/>
      <c r="DE463" s="131"/>
      <c r="DF463" s="129"/>
      <c r="DG463" s="130"/>
      <c r="DH463" s="130"/>
      <c r="DI463" s="131"/>
      <c r="DJ463" s="129"/>
      <c r="DK463" s="130"/>
      <c r="DL463" s="130"/>
      <c r="DM463" s="131"/>
      <c r="DN463" s="129"/>
      <c r="DO463" s="130"/>
      <c r="DP463" s="130"/>
      <c r="DQ463" s="131"/>
      <c r="DR463" s="129"/>
    </row>
    <row r="464" spans="1:122" s="10" customFormat="1" ht="13.2" customHeight="1" x14ac:dyDescent="0.3">
      <c r="A464" s="183"/>
      <c r="B464" s="165"/>
      <c r="C464" s="133"/>
      <c r="D464" s="133"/>
      <c r="E464" s="134"/>
      <c r="F464" s="133"/>
      <c r="G464" s="133"/>
      <c r="H464" s="133"/>
      <c r="I464" s="134"/>
      <c r="J464" s="132"/>
      <c r="K464" s="133"/>
      <c r="L464" s="133"/>
      <c r="M464" s="134"/>
      <c r="N464" s="132"/>
      <c r="O464" s="133"/>
      <c r="P464" s="133"/>
      <c r="Q464" s="134"/>
      <c r="R464" s="132"/>
      <c r="S464" s="133"/>
      <c r="T464" s="133"/>
      <c r="U464" s="134"/>
      <c r="V464" s="132"/>
      <c r="W464" s="133"/>
      <c r="X464" s="133"/>
      <c r="Y464" s="134"/>
      <c r="Z464" s="132"/>
      <c r="AA464" s="133"/>
      <c r="AB464" s="133"/>
      <c r="AC464" s="134"/>
      <c r="AD464" s="132"/>
      <c r="AE464" s="133"/>
      <c r="AF464" s="133"/>
      <c r="AG464" s="134"/>
      <c r="AH464" s="132"/>
      <c r="AI464" s="133"/>
      <c r="AJ464" s="133"/>
      <c r="AK464" s="134"/>
      <c r="AL464" s="132"/>
      <c r="AM464" s="133"/>
      <c r="AN464" s="133"/>
      <c r="AO464" s="134"/>
      <c r="AP464" s="132"/>
      <c r="AQ464" s="133"/>
      <c r="AR464" s="133"/>
      <c r="AS464" s="134"/>
      <c r="AT464" s="132"/>
      <c r="AU464" s="133"/>
      <c r="AV464" s="133"/>
      <c r="AW464" s="134"/>
      <c r="AX464" s="132"/>
      <c r="AY464" s="133"/>
      <c r="AZ464" s="133"/>
      <c r="BA464" s="134"/>
      <c r="BB464" s="132"/>
      <c r="BC464" s="133"/>
      <c r="BD464" s="133"/>
      <c r="BE464" s="134"/>
      <c r="BF464" s="132"/>
      <c r="BG464" s="133"/>
      <c r="BH464" s="133"/>
      <c r="BI464" s="134"/>
      <c r="BJ464" s="132"/>
      <c r="BK464" s="133"/>
      <c r="BL464" s="133"/>
      <c r="BM464" s="134"/>
      <c r="BN464" s="132"/>
      <c r="BO464" s="133"/>
      <c r="BP464" s="133"/>
      <c r="BQ464" s="134"/>
      <c r="BR464" s="132"/>
      <c r="BS464" s="133"/>
      <c r="BT464" s="133"/>
      <c r="BU464" s="134"/>
      <c r="BV464" s="132"/>
      <c r="BW464" s="133"/>
      <c r="BX464" s="133"/>
      <c r="BY464" s="134"/>
      <c r="BZ464" s="132"/>
      <c r="CA464" s="133"/>
      <c r="CB464" s="133"/>
      <c r="CC464" s="134"/>
      <c r="CD464" s="132"/>
      <c r="CE464" s="133"/>
      <c r="CF464" s="133"/>
      <c r="CG464" s="134"/>
      <c r="CH464" s="133"/>
      <c r="CI464" s="133"/>
      <c r="CJ464" s="133"/>
      <c r="CK464" s="137"/>
      <c r="CL464" s="135"/>
      <c r="CM464" s="133"/>
      <c r="CN464" s="136"/>
      <c r="CO464" s="136"/>
      <c r="CP464" s="135"/>
      <c r="CQ464" s="136"/>
      <c r="CR464" s="136"/>
      <c r="CS464" s="137"/>
      <c r="CT464" s="135"/>
      <c r="CU464" s="136"/>
      <c r="CV464" s="136"/>
      <c r="CW464" s="137"/>
      <c r="CX464" s="135"/>
      <c r="CY464" s="136"/>
      <c r="CZ464" s="136"/>
      <c r="DA464" s="137"/>
      <c r="DB464" s="135"/>
      <c r="DC464" s="136"/>
      <c r="DD464" s="136"/>
      <c r="DE464" s="137"/>
      <c r="DF464" s="135"/>
      <c r="DG464" s="136"/>
      <c r="DH464" s="136"/>
      <c r="DI464" s="137"/>
      <c r="DJ464" s="135"/>
      <c r="DK464" s="136"/>
      <c r="DL464" s="136"/>
      <c r="DM464" s="137"/>
      <c r="DN464" s="135"/>
      <c r="DO464" s="136"/>
      <c r="DP464" s="136"/>
      <c r="DQ464" s="137"/>
      <c r="DR464" s="135"/>
    </row>
    <row r="465" spans="1:122" s="10" customFormat="1" ht="13.2" customHeight="1" x14ac:dyDescent="0.3">
      <c r="A465" s="81" t="s">
        <v>123</v>
      </c>
      <c r="B465" s="166"/>
      <c r="C465" s="136"/>
      <c r="D465" s="136"/>
      <c r="E465" s="137"/>
      <c r="F465" s="136"/>
      <c r="G465" s="136"/>
      <c r="H465" s="136"/>
      <c r="I465" s="137"/>
      <c r="J465" s="135"/>
      <c r="K465" s="136"/>
      <c r="L465" s="136"/>
      <c r="M465" s="137"/>
      <c r="N465" s="135"/>
      <c r="O465" s="136"/>
      <c r="P465" s="136"/>
      <c r="Q465" s="137"/>
      <c r="R465" s="135"/>
      <c r="S465" s="136"/>
      <c r="T465" s="136"/>
      <c r="U465" s="137"/>
      <c r="V465" s="135"/>
      <c r="W465" s="136"/>
      <c r="X465" s="136"/>
      <c r="Y465" s="137"/>
      <c r="Z465" s="135"/>
      <c r="AA465" s="136"/>
      <c r="AB465" s="136"/>
      <c r="AC465" s="137"/>
      <c r="AD465" s="135"/>
      <c r="AE465" s="136"/>
      <c r="AF465" s="136"/>
      <c r="AG465" s="137"/>
      <c r="AH465" s="135"/>
      <c r="AI465" s="136"/>
      <c r="AJ465" s="136"/>
      <c r="AK465" s="137"/>
      <c r="AL465" s="135"/>
      <c r="AM465" s="136"/>
      <c r="AN465" s="136"/>
      <c r="AO465" s="137"/>
      <c r="AP465" s="135"/>
      <c r="AQ465" s="136"/>
      <c r="AR465" s="136"/>
      <c r="AS465" s="137"/>
      <c r="AT465" s="135"/>
      <c r="AU465" s="136"/>
      <c r="AV465" s="136"/>
      <c r="AW465" s="137"/>
      <c r="AX465" s="135"/>
      <c r="AY465" s="136"/>
      <c r="AZ465" s="136"/>
      <c r="BA465" s="137"/>
      <c r="BB465" s="135"/>
      <c r="BC465" s="136"/>
      <c r="BD465" s="136"/>
      <c r="BE465" s="137"/>
      <c r="BF465" s="135"/>
      <c r="BG465" s="136"/>
      <c r="BH465" s="136"/>
      <c r="BI465" s="137"/>
      <c r="BJ465" s="135"/>
      <c r="BK465" s="136"/>
      <c r="BL465" s="136"/>
      <c r="BM465" s="137"/>
      <c r="BN465" s="135"/>
      <c r="BO465" s="136"/>
      <c r="BP465" s="136"/>
      <c r="BQ465" s="137"/>
      <c r="BR465" s="135"/>
      <c r="BS465" s="136"/>
      <c r="BT465" s="136"/>
      <c r="BU465" s="137"/>
      <c r="BV465" s="135"/>
      <c r="BW465" s="136"/>
      <c r="BX465" s="136"/>
      <c r="BY465" s="137"/>
      <c r="BZ465" s="135"/>
      <c r="CA465" s="136"/>
      <c r="CB465" s="136"/>
      <c r="CC465" s="137"/>
      <c r="CD465" s="135"/>
      <c r="CE465" s="136"/>
      <c r="CF465" s="136"/>
      <c r="CG465" s="137"/>
      <c r="CH465" s="136"/>
      <c r="CI465" s="136"/>
      <c r="CJ465" s="136"/>
      <c r="CK465" s="137"/>
      <c r="CL465" s="135"/>
      <c r="CM465" s="136"/>
      <c r="CN465" s="136"/>
      <c r="CO465" s="136"/>
      <c r="CP465" s="135"/>
      <c r="CQ465" s="136"/>
      <c r="CR465" s="136"/>
      <c r="CS465" s="137"/>
      <c r="CT465" s="135"/>
      <c r="CU465" s="136"/>
      <c r="CV465" s="136"/>
      <c r="CW465" s="137"/>
      <c r="CX465" s="135"/>
      <c r="CY465" s="136"/>
      <c r="CZ465" s="136"/>
      <c r="DA465" s="137"/>
      <c r="DB465" s="135"/>
      <c r="DC465" s="136"/>
      <c r="DD465" s="136"/>
      <c r="DE465" s="137"/>
      <c r="DF465" s="135"/>
      <c r="DG465" s="136"/>
      <c r="DH465" s="136"/>
      <c r="DI465" s="137"/>
      <c r="DJ465" s="135"/>
      <c r="DK465" s="136"/>
      <c r="DL465" s="136"/>
      <c r="DM465" s="137"/>
      <c r="DN465" s="135"/>
      <c r="DO465" s="136"/>
      <c r="DP465" s="136"/>
      <c r="DQ465" s="137"/>
      <c r="DR465" s="135"/>
    </row>
    <row r="466" spans="1:122" s="10" customFormat="1" ht="13.2" customHeight="1" x14ac:dyDescent="0.3">
      <c r="A466" s="81" t="s">
        <v>124</v>
      </c>
      <c r="B466" s="167">
        <v>0.66893306044102174</v>
      </c>
      <c r="C466" s="139">
        <v>2.2209626323187073</v>
      </c>
      <c r="D466" s="139">
        <v>5.7486346482580837</v>
      </c>
      <c r="E466" s="140">
        <v>2.6635202113044909</v>
      </c>
      <c r="F466" s="139">
        <v>1.2873438048327432</v>
      </c>
      <c r="G466" s="139">
        <v>4.6489468454432812</v>
      </c>
      <c r="H466" s="139">
        <v>2.809089427504095</v>
      </c>
      <c r="I466" s="140">
        <v>3.5478607870340162</v>
      </c>
      <c r="J466" s="139">
        <v>1.7448596683548729</v>
      </c>
      <c r="K466" s="139">
        <v>1.4903366912368803</v>
      </c>
      <c r="L466" s="139">
        <v>3.0107565038206596</v>
      </c>
      <c r="M466" s="140">
        <v>1.335472136322863</v>
      </c>
      <c r="N466" s="139">
        <v>6.8454342242182564</v>
      </c>
      <c r="O466" s="139">
        <v>5.8579974030596036</v>
      </c>
      <c r="P466" s="139">
        <v>1.4435155064236627</v>
      </c>
      <c r="Q466" s="140">
        <v>2.3266044023337633</v>
      </c>
      <c r="R466" s="139">
        <v>0.16050383081549596</v>
      </c>
      <c r="S466" s="139">
        <v>2.439425974465868</v>
      </c>
      <c r="T466" s="139">
        <v>0.53223044065948966</v>
      </c>
      <c r="U466" s="140">
        <v>2.53323810431753</v>
      </c>
      <c r="V466" s="139">
        <v>2.4454143013156298</v>
      </c>
      <c r="W466" s="139">
        <v>0.96172748140306985</v>
      </c>
      <c r="X466" s="139">
        <v>1.6101730807595971</v>
      </c>
      <c r="Y466" s="140">
        <v>1.3491956524265829</v>
      </c>
      <c r="Z466" s="139">
        <v>1.6941981656306102</v>
      </c>
      <c r="AA466" s="139">
        <v>0.4875759778102603</v>
      </c>
      <c r="AB466" s="139">
        <v>1.2194084804519385</v>
      </c>
      <c r="AC466" s="140">
        <v>0.56509566978632575</v>
      </c>
      <c r="AD466" s="139">
        <v>0.5104029420557773</v>
      </c>
      <c r="AE466" s="139">
        <v>0.33288078479991362</v>
      </c>
      <c r="AF466" s="139">
        <v>0.28222494179261515</v>
      </c>
      <c r="AG466" s="140">
        <v>0.23659704846865565</v>
      </c>
      <c r="AH466" s="139">
        <v>0.31646754600170263</v>
      </c>
      <c r="AI466" s="139">
        <v>1.6750855606294939</v>
      </c>
      <c r="AJ466" s="139">
        <v>1.2296235749421605</v>
      </c>
      <c r="AK466" s="140">
        <v>0.87314051219017885</v>
      </c>
      <c r="AL466" s="139">
        <v>1.089876922810695</v>
      </c>
      <c r="AM466" s="139">
        <v>0.53099766162326734</v>
      </c>
      <c r="AN466" s="139">
        <v>0.28241218302235482</v>
      </c>
      <c r="AO466" s="140">
        <v>0.69214829599443806</v>
      </c>
      <c r="AP466" s="139">
        <v>0.83011570322858486</v>
      </c>
      <c r="AQ466" s="139">
        <v>0.671885644906</v>
      </c>
      <c r="AR466" s="139">
        <v>0.50895137245464139</v>
      </c>
      <c r="AS466" s="140">
        <v>0.99038958240822728</v>
      </c>
      <c r="AT466" s="139">
        <v>3.799982225602573</v>
      </c>
      <c r="AU466" s="139">
        <v>0.60877244387352247</v>
      </c>
      <c r="AV466" s="139">
        <v>1.7893996786148301</v>
      </c>
      <c r="AW466" s="140">
        <v>1.9828515814950771</v>
      </c>
      <c r="AX466" s="139">
        <v>0.60764817438106844</v>
      </c>
      <c r="AY466" s="139">
        <v>0.92842653205478598</v>
      </c>
      <c r="AZ466" s="139">
        <v>2.6764573068499931</v>
      </c>
      <c r="BA466" s="140">
        <v>0.86901461487302722</v>
      </c>
      <c r="BB466" s="139">
        <v>2.2615750588170718</v>
      </c>
      <c r="BC466" s="139">
        <v>1.2603384564746798</v>
      </c>
      <c r="BD466" s="139">
        <v>1.2933680971879735</v>
      </c>
      <c r="BE466" s="140">
        <v>0.4311601192455603</v>
      </c>
      <c r="BF466" s="139">
        <v>0.51439685077104047</v>
      </c>
      <c r="BG466" s="139">
        <v>0.92760315290577866</v>
      </c>
      <c r="BH466" s="139">
        <v>0.82097264832104577</v>
      </c>
      <c r="BI466" s="140">
        <v>1.1143973828423235</v>
      </c>
      <c r="BJ466" s="139">
        <v>1.641253495598801</v>
      </c>
      <c r="BK466" s="139">
        <v>2.9432267832823173</v>
      </c>
      <c r="BL466" s="139">
        <v>1.9749998400633488</v>
      </c>
      <c r="BM466" s="140">
        <v>3.7288503524035117</v>
      </c>
      <c r="BN466" s="139">
        <v>3.2724254854678603</v>
      </c>
      <c r="BO466" s="139">
        <v>7.1772939203539243</v>
      </c>
      <c r="BP466" s="139">
        <v>4.4229168927740599</v>
      </c>
      <c r="BQ466" s="140">
        <v>3.9981919089213189</v>
      </c>
      <c r="BR466" s="139">
        <v>2.4294019232745239</v>
      </c>
      <c r="BS466" s="139">
        <v>1.3535184685452957</v>
      </c>
      <c r="BT466" s="139">
        <v>3.698724350233062</v>
      </c>
      <c r="BU466" s="140">
        <v>1.566037722287674</v>
      </c>
      <c r="BV466" s="139">
        <v>2.7015106056604656</v>
      </c>
      <c r="BW466" s="139">
        <v>1.0088508253619413</v>
      </c>
      <c r="BX466" s="139">
        <v>0.57757108796438328</v>
      </c>
      <c r="BY466" s="140">
        <v>1.0336594808447468</v>
      </c>
      <c r="BZ466" s="139">
        <v>1.5550490390902489</v>
      </c>
      <c r="CA466" s="139">
        <v>2.4300564550788315</v>
      </c>
      <c r="CB466" s="139">
        <v>0.67847442932391744</v>
      </c>
      <c r="CC466" s="140">
        <v>2.250002763025829</v>
      </c>
      <c r="CD466" s="139">
        <v>1.0328180509085854</v>
      </c>
      <c r="CE466" s="139">
        <v>0.90288805404828565</v>
      </c>
      <c r="CF466" s="139">
        <v>1.2619111738085846</v>
      </c>
      <c r="CG466" s="140">
        <v>0.57483094988820671</v>
      </c>
      <c r="CH466" s="139">
        <v>0.30581816768226538</v>
      </c>
      <c r="CI466" s="139">
        <v>0.78498208989414398</v>
      </c>
      <c r="CJ466" s="139">
        <v>0.9731665168396394</v>
      </c>
      <c r="CK466" s="140">
        <v>0.76574501901252878</v>
      </c>
      <c r="CL466" s="138">
        <v>0.74424735205676473</v>
      </c>
      <c r="CM466" s="139">
        <v>0.99491089229354746</v>
      </c>
      <c r="CN466" s="139">
        <v>0.80412265019836848</v>
      </c>
      <c r="CO466" s="139">
        <v>0.98948197480696476</v>
      </c>
      <c r="CP466" s="138">
        <v>0.60919591395643191</v>
      </c>
      <c r="CQ466" s="139">
        <v>0.93303195157767016</v>
      </c>
      <c r="CR466" s="139">
        <v>1.2568781735159953</v>
      </c>
      <c r="CS466" s="140">
        <v>0.90979281327403327</v>
      </c>
      <c r="CT466" s="138">
        <v>0.66177356444261248</v>
      </c>
      <c r="CU466" s="139">
        <v>1.140018355299069</v>
      </c>
      <c r="CV466" s="139">
        <v>1.5112949779332872</v>
      </c>
      <c r="CW466" s="140">
        <v>0.3654559538694479</v>
      </c>
      <c r="CX466" s="138">
        <v>2.0202388744658699</v>
      </c>
      <c r="CY466" s="139">
        <v>0.40308611179293946</v>
      </c>
      <c r="CZ466" s="139">
        <v>0.36414374238261626</v>
      </c>
      <c r="DA466" s="140">
        <v>1.4644596751888361</v>
      </c>
      <c r="DB466" s="138">
        <v>1.1748717001481512</v>
      </c>
      <c r="DC466" s="139">
        <v>1.0746954981107406</v>
      </c>
      <c r="DD466" s="139">
        <v>1.4175370633292363</v>
      </c>
      <c r="DE466" s="140">
        <v>1.0956104622167895</v>
      </c>
      <c r="DF466" s="138">
        <v>1.2436914397115144</v>
      </c>
      <c r="DG466" s="139">
        <v>0.59750129567650123</v>
      </c>
      <c r="DH466" s="139">
        <v>0.95591186377949156</v>
      </c>
      <c r="DI466" s="140">
        <v>0.92074627663665642</v>
      </c>
      <c r="DJ466" s="138">
        <v>0.95278085034982929</v>
      </c>
      <c r="DK466" s="139">
        <v>0.79732100766936742</v>
      </c>
      <c r="DL466" s="139">
        <v>1.1621509796484513</v>
      </c>
      <c r="DM466" s="140">
        <v>1.0422678403077563</v>
      </c>
      <c r="DN466" s="138">
        <v>1.0596826921969085</v>
      </c>
      <c r="DO466" s="139">
        <v>1.1751713052087907</v>
      </c>
      <c r="DP466" s="139">
        <v>1.1867181507135713</v>
      </c>
      <c r="DQ466" s="140">
        <v>0.94897174764691761</v>
      </c>
      <c r="DR466" s="138">
        <v>0.75938843785539933</v>
      </c>
    </row>
    <row r="467" spans="1:122" s="10" customFormat="1" ht="13.2" customHeight="1" x14ac:dyDescent="0.3">
      <c r="A467" s="79" t="s">
        <v>117</v>
      </c>
      <c r="B467" s="151">
        <v>578.5</v>
      </c>
      <c r="C467" s="91">
        <v>3236.1379999999999</v>
      </c>
      <c r="D467" s="91">
        <v>4210.3689999999997</v>
      </c>
      <c r="E467" s="92">
        <v>3910.6150000000002</v>
      </c>
      <c r="F467" s="91">
        <v>3165.8139999999999</v>
      </c>
      <c r="G467" s="91">
        <v>5684.5230000000001</v>
      </c>
      <c r="H467" s="91">
        <v>3085.3100000000004</v>
      </c>
      <c r="I467" s="92">
        <v>7776.7369999999992</v>
      </c>
      <c r="J467" s="91">
        <v>2287.2650000000003</v>
      </c>
      <c r="K467" s="91">
        <v>3871.0810000000001</v>
      </c>
      <c r="L467" s="91">
        <v>7822.6739999999991</v>
      </c>
      <c r="M467" s="92">
        <v>6721.8919999999998</v>
      </c>
      <c r="N467" s="91">
        <v>12078.002</v>
      </c>
      <c r="O467" s="91">
        <v>7538.6509999999998</v>
      </c>
      <c r="P467" s="91">
        <v>6039.3079999999991</v>
      </c>
      <c r="Q467" s="92">
        <v>7792.4240000000009</v>
      </c>
      <c r="R467" s="91">
        <v>1885.33</v>
      </c>
      <c r="S467" s="91">
        <v>5919.976999999999</v>
      </c>
      <c r="T467" s="91">
        <v>1943.1759999999999</v>
      </c>
      <c r="U467" s="92">
        <v>6430.4779999999992</v>
      </c>
      <c r="V467" s="91">
        <v>3345.3609999999999</v>
      </c>
      <c r="W467" s="91">
        <v>1866.1110000000001</v>
      </c>
      <c r="X467" s="91">
        <v>4463.308</v>
      </c>
      <c r="Y467" s="92">
        <v>3821.3860000000004</v>
      </c>
      <c r="Z467" s="91">
        <v>3468.0659999999998</v>
      </c>
      <c r="AA467" s="91">
        <v>3582.4840000000004</v>
      </c>
      <c r="AB467" s="91">
        <v>3251.6210000000001</v>
      </c>
      <c r="AC467" s="92">
        <v>2932.7579999999998</v>
      </c>
      <c r="AD467" s="91">
        <v>1525.393</v>
      </c>
      <c r="AE467" s="91">
        <v>1252.3461542968751</v>
      </c>
      <c r="AF467" s="91">
        <v>884.62899999999991</v>
      </c>
      <c r="AG467" s="92">
        <v>878.00099999999998</v>
      </c>
      <c r="AH467" s="91">
        <v>558.03732861328126</v>
      </c>
      <c r="AI467" s="91">
        <v>2883.8926295166016</v>
      </c>
      <c r="AJ467" s="91">
        <v>2310.6274301757812</v>
      </c>
      <c r="AK467" s="92">
        <v>2926.2125817871092</v>
      </c>
      <c r="AL467" s="91">
        <v>2753.4567203369138</v>
      </c>
      <c r="AM467" s="91">
        <v>1867.0238861083981</v>
      </c>
      <c r="AN467" s="91">
        <v>1239.672</v>
      </c>
      <c r="AO467" s="92">
        <v>3159.866</v>
      </c>
      <c r="AP467" s="91">
        <v>1465.0380000000002</v>
      </c>
      <c r="AQ467" s="91">
        <v>2653.1919489746097</v>
      </c>
      <c r="AR467" s="91">
        <v>2055.5639999999999</v>
      </c>
      <c r="AS467" s="92">
        <v>3769.2939999999999</v>
      </c>
      <c r="AT467" s="91">
        <v>5515.7730000000001</v>
      </c>
      <c r="AU467" s="91">
        <v>1973.4969744873047</v>
      </c>
      <c r="AV467" s="91">
        <v>3631.0927734375</v>
      </c>
      <c r="AW467" s="92">
        <v>17812.486190307667</v>
      </c>
      <c r="AX467" s="91">
        <v>5452.969029846191</v>
      </c>
      <c r="AY467" s="91">
        <v>4927.7731195068354</v>
      </c>
      <c r="AZ467" s="91">
        <v>6483.7045006103517</v>
      </c>
      <c r="BA467" s="92">
        <v>4587.9315399169918</v>
      </c>
      <c r="BB467" s="91">
        <v>4813.3200802001957</v>
      </c>
      <c r="BC467" s="91">
        <v>2975.3926601562507</v>
      </c>
      <c r="BD467" s="91">
        <v>2972.8789999999999</v>
      </c>
      <c r="BE467" s="92">
        <v>2222.2070000000003</v>
      </c>
      <c r="BF467" s="91">
        <v>1273.9127000000001</v>
      </c>
      <c r="BG467" s="91">
        <v>3552.6761999999999</v>
      </c>
      <c r="BH467" s="91">
        <v>2752.1305999999995</v>
      </c>
      <c r="BI467" s="92">
        <v>4005.8320000000003</v>
      </c>
      <c r="BJ467" s="91">
        <v>7113.79189718</v>
      </c>
      <c r="BK467" s="91">
        <v>8902.1845966000001</v>
      </c>
      <c r="BL467" s="91">
        <v>7755.5251762799999</v>
      </c>
      <c r="BM467" s="92">
        <v>9906.5896541799993</v>
      </c>
      <c r="BN467" s="91">
        <v>12959.238750550001</v>
      </c>
      <c r="BO467" s="91">
        <v>22361.617684470002</v>
      </c>
      <c r="BP467" s="91">
        <v>17752.973613080001</v>
      </c>
      <c r="BQ467" s="92">
        <v>9251.6622031099996</v>
      </c>
      <c r="BR467" s="91">
        <v>8162.831103569999</v>
      </c>
      <c r="BS467" s="91">
        <v>6403.3855209599997</v>
      </c>
      <c r="BT467" s="91">
        <v>9277.2347428600006</v>
      </c>
      <c r="BU467" s="92">
        <v>16878.29058148</v>
      </c>
      <c r="BV467" s="91">
        <v>9326.2208317999994</v>
      </c>
      <c r="BW467" s="91">
        <v>8774.5289257999993</v>
      </c>
      <c r="BX467" s="91">
        <v>10118.151536469999</v>
      </c>
      <c r="BY467" s="92">
        <v>9930.6280422500004</v>
      </c>
      <c r="BZ467" s="91">
        <v>13198.65498191</v>
      </c>
      <c r="CA467" s="91">
        <v>14448.95369713</v>
      </c>
      <c r="CB467" s="91">
        <v>7237.4578814500001</v>
      </c>
      <c r="CC467" s="92">
        <v>12606.06009531</v>
      </c>
      <c r="CD467" s="91">
        <v>20203.596061790002</v>
      </c>
      <c r="CE467" s="91">
        <v>14397.395666019998</v>
      </c>
      <c r="CF467" s="91">
        <v>10800.18963381</v>
      </c>
      <c r="CG467" s="92">
        <v>6868.38025148</v>
      </c>
      <c r="CH467" s="91">
        <v>6700.5287941300003</v>
      </c>
      <c r="CI467" s="91">
        <v>8601.0889802199999</v>
      </c>
      <c r="CJ467" s="91">
        <v>7695.75682555</v>
      </c>
      <c r="CK467" s="92">
        <v>7657.1962075800002</v>
      </c>
      <c r="CL467" s="90">
        <v>9858.5228414099984</v>
      </c>
      <c r="CM467" s="91">
        <v>11505.903935329998</v>
      </c>
      <c r="CN467" s="91">
        <v>5711.5669699</v>
      </c>
      <c r="CO467" s="91">
        <v>7387.4320383899994</v>
      </c>
      <c r="CP467" s="90">
        <v>5662.2162994100008</v>
      </c>
      <c r="CQ467" s="91">
        <v>11221.501012159999</v>
      </c>
      <c r="CR467" s="91">
        <v>10999.352311100003</v>
      </c>
      <c r="CS467" s="92">
        <v>16674.786026990001</v>
      </c>
      <c r="CT467" s="90">
        <v>6866.2993416500003</v>
      </c>
      <c r="CU467" s="91">
        <v>11361.46678235</v>
      </c>
      <c r="CV467" s="91">
        <v>13860.686307360002</v>
      </c>
      <c r="CW467" s="92">
        <v>7164.6377972499995</v>
      </c>
      <c r="CX467" s="90">
        <v>14516.384435869999</v>
      </c>
      <c r="CY467" s="91">
        <v>6114.5956744899995</v>
      </c>
      <c r="CZ467" s="91">
        <v>3423.2630961300001</v>
      </c>
      <c r="DA467" s="92">
        <v>12846.84396964</v>
      </c>
      <c r="DB467" s="90">
        <v>10451.55081766</v>
      </c>
      <c r="DC467" s="91">
        <v>9286.9123781800008</v>
      </c>
      <c r="DD467" s="91">
        <v>8030.4348127199992</v>
      </c>
      <c r="DE467" s="92">
        <v>21684.709613439998</v>
      </c>
      <c r="DF467" s="90">
        <v>11823.637626309999</v>
      </c>
      <c r="DG467" s="91">
        <v>8933.6717704000002</v>
      </c>
      <c r="DH467" s="91">
        <v>6558.4146484499997</v>
      </c>
      <c r="DI467" s="92">
        <v>19552.03613977</v>
      </c>
      <c r="DJ467" s="90">
        <v>9815.0029032500006</v>
      </c>
      <c r="DK467" s="91">
        <v>9284.0279318400007</v>
      </c>
      <c r="DL467" s="91">
        <v>13503.78478998</v>
      </c>
      <c r="DM467" s="92">
        <v>23786.58683108</v>
      </c>
      <c r="DN467" s="90">
        <v>12465.55032669</v>
      </c>
      <c r="DO467" s="91">
        <v>14191.442219550001</v>
      </c>
      <c r="DP467" s="91">
        <v>11334.5692564</v>
      </c>
      <c r="DQ467" s="92">
        <v>20405.377832959999</v>
      </c>
      <c r="DR467" s="90">
        <v>11078.89213409</v>
      </c>
    </row>
    <row r="468" spans="1:122" s="10" customFormat="1" ht="13.2" customHeight="1" x14ac:dyDescent="0.3">
      <c r="A468" s="79" t="s">
        <v>122</v>
      </c>
      <c r="B468" s="151">
        <v>864.81</v>
      </c>
      <c r="C468" s="91">
        <v>1457.0879999999997</v>
      </c>
      <c r="D468" s="91">
        <v>732.41200000000003</v>
      </c>
      <c r="E468" s="92">
        <v>1468.213</v>
      </c>
      <c r="F468" s="91">
        <v>2459.183</v>
      </c>
      <c r="G468" s="91">
        <v>1222.7550000000001</v>
      </c>
      <c r="H468" s="91">
        <v>1098.3310000000001</v>
      </c>
      <c r="I468" s="92">
        <v>2191.951</v>
      </c>
      <c r="J468" s="91">
        <v>1310.8589999999999</v>
      </c>
      <c r="K468" s="91">
        <v>2597.4540000000002</v>
      </c>
      <c r="L468" s="91">
        <v>2598.2420000000002</v>
      </c>
      <c r="M468" s="92">
        <v>5033.3449999999993</v>
      </c>
      <c r="N468" s="91">
        <v>1764.3879999999999</v>
      </c>
      <c r="O468" s="91">
        <v>1286.8989999999999</v>
      </c>
      <c r="P468" s="91">
        <v>4183.75</v>
      </c>
      <c r="Q468" s="92">
        <v>3349.2689999999998</v>
      </c>
      <c r="R468" s="91">
        <v>11746.324000000001</v>
      </c>
      <c r="S468" s="91">
        <v>2426.7910000000002</v>
      </c>
      <c r="T468" s="91">
        <v>3651.0050000000001</v>
      </c>
      <c r="U468" s="92">
        <v>2538.442</v>
      </c>
      <c r="V468" s="91">
        <v>1368.0139999999999</v>
      </c>
      <c r="W468" s="91">
        <v>1940.3739999999998</v>
      </c>
      <c r="X468" s="91">
        <v>2771.9430000000002</v>
      </c>
      <c r="Y468" s="92">
        <v>2832.3438436279298</v>
      </c>
      <c r="Z468" s="91">
        <v>2047.0249999999999</v>
      </c>
      <c r="AA468" s="91">
        <v>7347.5400000000009</v>
      </c>
      <c r="AB468" s="91">
        <v>2666.5560000000005</v>
      </c>
      <c r="AC468" s="92">
        <v>5189.8433430023197</v>
      </c>
      <c r="AD468" s="91">
        <v>2988.6054219360353</v>
      </c>
      <c r="AE468" s="91">
        <v>3762.1461240234376</v>
      </c>
      <c r="AF468" s="91">
        <v>3134.482</v>
      </c>
      <c r="AG468" s="92">
        <v>3710.9549999999999</v>
      </c>
      <c r="AH468" s="91">
        <v>1763.3319298095703</v>
      </c>
      <c r="AI468" s="91">
        <v>1721.6390000000001</v>
      </c>
      <c r="AJ468" s="91">
        <v>1879.1339701538086</v>
      </c>
      <c r="AK468" s="92">
        <v>3351.3650333862306</v>
      </c>
      <c r="AL468" s="91">
        <v>2526.3923500976562</v>
      </c>
      <c r="AM468" s="91">
        <v>3516.0679999999993</v>
      </c>
      <c r="AN468" s="91">
        <v>4389.5839999999989</v>
      </c>
      <c r="AO468" s="92">
        <v>4565.3019999999997</v>
      </c>
      <c r="AP468" s="91">
        <v>1764.86</v>
      </c>
      <c r="AQ468" s="91">
        <v>3948.8742899780273</v>
      </c>
      <c r="AR468" s="91">
        <v>4038.8220000000001</v>
      </c>
      <c r="AS468" s="92">
        <v>3805.87</v>
      </c>
      <c r="AT468" s="91">
        <v>1451.5259999999998</v>
      </c>
      <c r="AU468" s="91">
        <v>3241.7646270751952</v>
      </c>
      <c r="AV468" s="91">
        <v>2029.2240000000002</v>
      </c>
      <c r="AW468" s="92">
        <v>8983.2675105602157</v>
      </c>
      <c r="AX468" s="91">
        <v>8973.8918995361346</v>
      </c>
      <c r="AY468" s="91">
        <v>5307.6608103828403</v>
      </c>
      <c r="AZ468" s="91">
        <v>2422.4950213165284</v>
      </c>
      <c r="BA468" s="92">
        <v>5279.4641901245122</v>
      </c>
      <c r="BB468" s="91">
        <v>2128.3043697509765</v>
      </c>
      <c r="BC468" s="91">
        <v>2360.7885999755863</v>
      </c>
      <c r="BD468" s="91">
        <v>2298.556</v>
      </c>
      <c r="BE468" s="92">
        <v>5154.0179641113282</v>
      </c>
      <c r="BF468" s="91">
        <v>2476.5173</v>
      </c>
      <c r="BG468" s="91">
        <v>3829.9527000000003</v>
      </c>
      <c r="BH468" s="91">
        <v>3352.2804999999998</v>
      </c>
      <c r="BI468" s="92">
        <v>3594.6171999999997</v>
      </c>
      <c r="BJ468" s="91">
        <v>4334.3651155999996</v>
      </c>
      <c r="BK468" s="91">
        <v>3024.6342711900002</v>
      </c>
      <c r="BL468" s="91">
        <v>3926.84850852</v>
      </c>
      <c r="BM468" s="92">
        <v>2656.74101075</v>
      </c>
      <c r="BN468" s="91">
        <v>3960.1325708100003</v>
      </c>
      <c r="BO468" s="91">
        <v>3115.6056770999999</v>
      </c>
      <c r="BP468" s="91">
        <v>4013.8609979500002</v>
      </c>
      <c r="BQ468" s="92">
        <v>2313.9615140700002</v>
      </c>
      <c r="BR468" s="91">
        <v>3360.0167289600004</v>
      </c>
      <c r="BS468" s="91">
        <v>4730.9184689900003</v>
      </c>
      <c r="BT468" s="91">
        <v>2508.2255027399997</v>
      </c>
      <c r="BU468" s="92">
        <v>10777.703717649998</v>
      </c>
      <c r="BV468" s="91">
        <v>3452.2244007699996</v>
      </c>
      <c r="BW468" s="91">
        <v>8697.5484434499995</v>
      </c>
      <c r="BX468" s="91">
        <v>17518.452269019999</v>
      </c>
      <c r="BY468" s="92">
        <v>9607.2528973799999</v>
      </c>
      <c r="BZ468" s="91">
        <v>8487.6133485999999</v>
      </c>
      <c r="CA468" s="91">
        <v>5945.9333411499993</v>
      </c>
      <c r="CB468" s="91">
        <v>10667.252248050001</v>
      </c>
      <c r="CC468" s="92">
        <v>5602.6864955300007</v>
      </c>
      <c r="CD468" s="91">
        <v>19561.62176292</v>
      </c>
      <c r="CE468" s="91">
        <v>15945.936599190001</v>
      </c>
      <c r="CF468" s="91">
        <v>8558.5973545300003</v>
      </c>
      <c r="CG468" s="92">
        <v>11948.5220008</v>
      </c>
      <c r="CH468" s="91">
        <v>21910.172456109998</v>
      </c>
      <c r="CI468" s="91">
        <v>10957.05123843</v>
      </c>
      <c r="CJ468" s="91">
        <v>7907.9547974399993</v>
      </c>
      <c r="CK468" s="92">
        <v>9999.6683196899994</v>
      </c>
      <c r="CL468" s="90">
        <v>13246.298846969999</v>
      </c>
      <c r="CM468" s="91">
        <v>11564.758235589999</v>
      </c>
      <c r="CN468" s="91">
        <v>7102.8554767000005</v>
      </c>
      <c r="CO468" s="91">
        <v>7465.9591851900004</v>
      </c>
      <c r="CP468" s="90">
        <v>9294.5736661899991</v>
      </c>
      <c r="CQ468" s="91">
        <v>12026.92039987</v>
      </c>
      <c r="CR468" s="91">
        <v>8751.3273305800012</v>
      </c>
      <c r="CS468" s="92">
        <v>18328.113592130001</v>
      </c>
      <c r="CT468" s="90">
        <v>10375.602336780001</v>
      </c>
      <c r="CU468" s="91">
        <v>9966.0384673099998</v>
      </c>
      <c r="CV468" s="91">
        <v>9171.3970533499996</v>
      </c>
      <c r="CW468" s="92">
        <v>19604.654737160003</v>
      </c>
      <c r="CX468" s="90">
        <v>7185.4792120599996</v>
      </c>
      <c r="CY468" s="91">
        <v>15169.452619669999</v>
      </c>
      <c r="CZ468" s="91">
        <v>9400.8565785899991</v>
      </c>
      <c r="DA468" s="92">
        <v>8772.4122331899998</v>
      </c>
      <c r="DB468" s="90">
        <v>8895.908222439999</v>
      </c>
      <c r="DC468" s="91">
        <v>8641.4360109499994</v>
      </c>
      <c r="DD468" s="91">
        <v>5665.0616202299998</v>
      </c>
      <c r="DE468" s="92">
        <v>19792.35354285</v>
      </c>
      <c r="DF468" s="90">
        <v>9506.8899316799998</v>
      </c>
      <c r="DG468" s="91">
        <v>14951.719494239998</v>
      </c>
      <c r="DH468" s="91">
        <v>6860.8988934600002</v>
      </c>
      <c r="DI468" s="92">
        <v>21234.988004719999</v>
      </c>
      <c r="DJ468" s="90">
        <v>10301.427552460002</v>
      </c>
      <c r="DK468" s="91">
        <v>11644.02774107</v>
      </c>
      <c r="DL468" s="91">
        <v>11619.64755566</v>
      </c>
      <c r="DM468" s="92">
        <v>22821.952199979998</v>
      </c>
      <c r="DN468" s="90">
        <v>11763.474499</v>
      </c>
      <c r="DO468" s="91">
        <v>12076.062576280001</v>
      </c>
      <c r="DP468" s="91">
        <v>9551.1889234900009</v>
      </c>
      <c r="DQ468" s="92">
        <v>21502.618896250002</v>
      </c>
      <c r="DR468" s="90">
        <v>14589.229413839999</v>
      </c>
    </row>
    <row r="469" spans="1:122" s="168" customFormat="1" ht="13.2" customHeight="1" x14ac:dyDescent="0.3">
      <c r="A469" s="81" t="s">
        <v>186</v>
      </c>
      <c r="B469" s="167">
        <v>0.91374269005847952</v>
      </c>
      <c r="C469" s="139">
        <v>2.3694054036419772</v>
      </c>
      <c r="D469" s="139">
        <v>5.7163677278193417</v>
      </c>
      <c r="E469" s="140">
        <v>3.5053070255983294</v>
      </c>
      <c r="F469" s="139">
        <v>4.5255101057614313</v>
      </c>
      <c r="G469" s="139">
        <v>6.043543337621065</v>
      </c>
      <c r="H469" s="139">
        <v>6.8977706932319913</v>
      </c>
      <c r="I469" s="140">
        <v>6.3929111813552124</v>
      </c>
      <c r="J469" s="139">
        <v>2.6026264708638442</v>
      </c>
      <c r="K469" s="139">
        <v>1.9841613322582237</v>
      </c>
      <c r="L469" s="139">
        <v>3.4013212989671531</v>
      </c>
      <c r="M469" s="140">
        <v>1.4479633317699681</v>
      </c>
      <c r="N469" s="139">
        <v>8.8279479887553371</v>
      </c>
      <c r="O469" s="139">
        <v>7.8701870658791586</v>
      </c>
      <c r="P469" s="139">
        <v>2.9770595934981876</v>
      </c>
      <c r="Q469" s="140">
        <v>4.9610168701132302</v>
      </c>
      <c r="R469" s="139">
        <v>0.13398623983711561</v>
      </c>
      <c r="S469" s="139">
        <v>3.6575168378315679</v>
      </c>
      <c r="T469" s="139">
        <v>0.47758113618830667</v>
      </c>
      <c r="U469" s="140">
        <v>3.5010094737331654</v>
      </c>
      <c r="V469" s="139">
        <v>3.5976821401295962</v>
      </c>
      <c r="W469" s="139">
        <v>0.9581435603149937</v>
      </c>
      <c r="X469" s="139">
        <v>2.0645885591272375</v>
      </c>
      <c r="Y469" s="140">
        <v>0.63339528030565262</v>
      </c>
      <c r="Z469" s="139">
        <v>1.514601224371225</v>
      </c>
      <c r="AA469" s="139">
        <v>0.37682797995978662</v>
      </c>
      <c r="AB469" s="139">
        <v>1.0297472751921191</v>
      </c>
      <c r="AC469" s="140">
        <v>0.52697390339245587</v>
      </c>
      <c r="AD469" s="139">
        <v>0.54903544567255269</v>
      </c>
      <c r="AE469" s="139">
        <v>0.22211615460257567</v>
      </c>
      <c r="AF469" s="139">
        <v>0.13700318090199043</v>
      </c>
      <c r="AG469" s="140">
        <v>8.0891744215209727E-2</v>
      </c>
      <c r="AH469" s="139">
        <v>0.49634462265492046</v>
      </c>
      <c r="AI469" s="139">
        <v>2.2657854272049547</v>
      </c>
      <c r="AJ469" s="139">
        <v>1.302030310995296</v>
      </c>
      <c r="AK469" s="140">
        <v>0.75825827849751304</v>
      </c>
      <c r="AL469" s="139">
        <v>1.0831471091669835</v>
      </c>
      <c r="AM469" s="139">
        <v>0.23894869090457874</v>
      </c>
      <c r="AN469" s="139">
        <v>0.21238208938152106</v>
      </c>
      <c r="AO469" s="140">
        <v>0.43595673632321952</v>
      </c>
      <c r="AP469" s="139">
        <v>0.94774267173358739</v>
      </c>
      <c r="AQ469" s="139">
        <v>0.5911143541713324</v>
      </c>
      <c r="AR469" s="139">
        <v>0.46296457283089243</v>
      </c>
      <c r="AS469" s="140">
        <v>0.88189527157341907</v>
      </c>
      <c r="AT469" s="139">
        <v>3.8966926713397458</v>
      </c>
      <c r="AU469" s="139">
        <v>0.49605298088841432</v>
      </c>
      <c r="AV469" s="139">
        <v>1.7875239262220168</v>
      </c>
      <c r="AW469" s="140">
        <v>1.3373394617800793</v>
      </c>
      <c r="AX469" s="139">
        <v>2.1586920777999925</v>
      </c>
      <c r="AY469" s="139">
        <v>1.9598781729989583</v>
      </c>
      <c r="AZ469" s="139">
        <v>2.9394241663135827</v>
      </c>
      <c r="BA469" s="140">
        <v>0.61594873145546492</v>
      </c>
      <c r="BB469" s="139">
        <v>1.7770537227628582</v>
      </c>
      <c r="BC469" s="139">
        <v>1.1074826702552203</v>
      </c>
      <c r="BD469" s="139">
        <v>0.94226078297939109</v>
      </c>
      <c r="BE469" s="140">
        <v>0.28417648424379643</v>
      </c>
      <c r="BF469" s="139">
        <v>0.37193665876648713</v>
      </c>
      <c r="BG469" s="139">
        <v>1.2359257047459196</v>
      </c>
      <c r="BH469" s="139">
        <v>0.89660693045644935</v>
      </c>
      <c r="BI469" s="140">
        <v>1.1823652401108198</v>
      </c>
      <c r="BJ469" s="139">
        <v>1.4829997759298734</v>
      </c>
      <c r="BK469" s="139">
        <v>3.0370897818307072</v>
      </c>
      <c r="BL469" s="139">
        <v>1.9748308881756931</v>
      </c>
      <c r="BM469" s="140">
        <v>5.406438845567112</v>
      </c>
      <c r="BN469" s="139">
        <v>6.7400693518770041</v>
      </c>
      <c r="BO469" s="139">
        <v>8.3935071834278752</v>
      </c>
      <c r="BP469" s="139">
        <v>3.4900482871172063</v>
      </c>
      <c r="BQ469" s="140">
        <v>3.1206656970542941</v>
      </c>
      <c r="BR469" s="139">
        <v>3.1798033204584835</v>
      </c>
      <c r="BS469" s="139">
        <v>1.1922333540739456</v>
      </c>
      <c r="BT469" s="139">
        <v>3.523132688878444</v>
      </c>
      <c r="BU469" s="140">
        <v>1.1826312961357379</v>
      </c>
      <c r="BV469" s="139">
        <v>1.4742784116438332</v>
      </c>
      <c r="BW469" s="139">
        <v>1.2023954572313129</v>
      </c>
      <c r="BX469" s="139">
        <v>0.64792658740284792</v>
      </c>
      <c r="BY469" s="140">
        <v>0.65389042691531196</v>
      </c>
      <c r="BZ469" s="139">
        <v>1.0424054706873114</v>
      </c>
      <c r="CA469" s="139">
        <v>2.5341007500718709</v>
      </c>
      <c r="CB469" s="139">
        <v>0.31505455805722582</v>
      </c>
      <c r="CC469" s="140">
        <v>2.1631548863272294</v>
      </c>
      <c r="CD469" s="139">
        <v>0.5381464806715005</v>
      </c>
      <c r="CE469" s="139">
        <v>0.56103043835729538</v>
      </c>
      <c r="CF469" s="139">
        <v>0.4099392329224763</v>
      </c>
      <c r="CG469" s="140">
        <v>0.14476312907615679</v>
      </c>
      <c r="CH469" s="139">
        <v>0.17220660276576677</v>
      </c>
      <c r="CI469" s="139">
        <v>0.19892854725947076</v>
      </c>
      <c r="CJ469" s="139">
        <v>0.13336143406477952</v>
      </c>
      <c r="CK469" s="140">
        <v>1.6173501485929707</v>
      </c>
      <c r="CL469" s="138">
        <v>8.8838457053428715E-2</v>
      </c>
      <c r="CM469" s="139">
        <v>1.5834207176397821</v>
      </c>
      <c r="CN469" s="139">
        <v>0.26713319784765421</v>
      </c>
      <c r="CO469" s="139">
        <v>0.72385374076694819</v>
      </c>
      <c r="CP469" s="138">
        <v>0.97824701867897779</v>
      </c>
      <c r="CQ469" s="139">
        <v>1.1162734826727951</v>
      </c>
      <c r="CR469" s="139">
        <v>1.5402379709144407</v>
      </c>
      <c r="CS469" s="140">
        <v>0.28034195074860108</v>
      </c>
      <c r="CT469" s="138">
        <v>0.65342500249372348</v>
      </c>
      <c r="CU469" s="139">
        <v>3.0746210010729389E-2</v>
      </c>
      <c r="CV469" s="139">
        <v>0.89289708731954132</v>
      </c>
      <c r="CW469" s="140">
        <v>0.73009728680494923</v>
      </c>
      <c r="CX469" s="138">
        <v>0.9167922632838571</v>
      </c>
      <c r="CY469" s="139">
        <v>0.64221749797938776</v>
      </c>
      <c r="CZ469" s="139">
        <v>0.25966074805184042</v>
      </c>
      <c r="DA469" s="140">
        <v>1.3056112738875296</v>
      </c>
      <c r="DB469" s="138">
        <v>1.1801153732824603</v>
      </c>
      <c r="DC469" s="139">
        <v>0.9448800881370879</v>
      </c>
      <c r="DD469" s="139">
        <v>1.0614494453732761</v>
      </c>
      <c r="DE469" s="140">
        <v>0.57255809442989125</v>
      </c>
      <c r="DF469" s="138">
        <v>0.54978360699636852</v>
      </c>
      <c r="DG469" s="139">
        <v>6.1798372940858062E-2</v>
      </c>
      <c r="DH469" s="139">
        <v>0.19417398236258082</v>
      </c>
      <c r="DI469" s="140">
        <v>0.19942111969122917</v>
      </c>
      <c r="DJ469" s="138">
        <v>0.75825451248087561</v>
      </c>
      <c r="DK469" s="139">
        <v>2.2114364294448503</v>
      </c>
      <c r="DL469" s="139">
        <v>1.5354892195156769</v>
      </c>
      <c r="DM469" s="140">
        <v>0.49052150074473105</v>
      </c>
      <c r="DN469" s="138">
        <v>3.7721926421831031</v>
      </c>
      <c r="DO469" s="139">
        <v>1.4760199292902536</v>
      </c>
      <c r="DP469" s="139">
        <v>1.8212330817515183</v>
      </c>
      <c r="DQ469" s="140">
        <v>1.6832532809154832</v>
      </c>
      <c r="DR469" s="138">
        <v>0.62210446767733796</v>
      </c>
    </row>
    <row r="470" spans="1:122" s="10" customFormat="1" ht="13.2" customHeight="1" x14ac:dyDescent="0.3">
      <c r="A470" s="79" t="s">
        <v>78</v>
      </c>
      <c r="B470" s="151">
        <v>355</v>
      </c>
      <c r="C470" s="91">
        <v>2759.9</v>
      </c>
      <c r="D470" s="91">
        <v>3028</v>
      </c>
      <c r="E470" s="92">
        <v>3111.3</v>
      </c>
      <c r="F470" s="91">
        <v>2583.2199999999998</v>
      </c>
      <c r="G470" s="91">
        <v>5111.7740000000003</v>
      </c>
      <c r="H470" s="91">
        <v>2669.9270000000001</v>
      </c>
      <c r="I470" s="92">
        <v>7254.5029999999997</v>
      </c>
      <c r="J470" s="91">
        <v>1944.1880000000001</v>
      </c>
      <c r="K470" s="91">
        <v>3134.9630000000002</v>
      </c>
      <c r="L470" s="91">
        <v>5592.7619999999997</v>
      </c>
      <c r="M470" s="92">
        <v>5013.741</v>
      </c>
      <c r="N470" s="91">
        <v>7561.8790000000008</v>
      </c>
      <c r="O470" s="91">
        <v>6056.2270000000008</v>
      </c>
      <c r="P470" s="91">
        <v>4619.2919999999995</v>
      </c>
      <c r="Q470" s="92">
        <v>6702.18</v>
      </c>
      <c r="R470" s="91">
        <v>1117.136</v>
      </c>
      <c r="S470" s="91">
        <v>4714.2209999999995</v>
      </c>
      <c r="T470" s="91">
        <v>1025.797</v>
      </c>
      <c r="U470" s="92">
        <v>5118.9940000000006</v>
      </c>
      <c r="V470" s="91">
        <v>1992.6590000000001</v>
      </c>
      <c r="W470" s="91">
        <v>839.16800000000001</v>
      </c>
      <c r="X470" s="91">
        <v>2519.4360000000001</v>
      </c>
      <c r="Y470" s="92">
        <v>1177.829</v>
      </c>
      <c r="Z470" s="91">
        <v>1558.923</v>
      </c>
      <c r="AA470" s="91">
        <v>2448.3780000000002</v>
      </c>
      <c r="AB470" s="91">
        <v>2063.0409999999997</v>
      </c>
      <c r="AC470" s="92">
        <v>2148.0309999999999</v>
      </c>
      <c r="AD470" s="91">
        <v>1058.335</v>
      </c>
      <c r="AE470" s="91">
        <v>659.27961718750009</v>
      </c>
      <c r="AF470" s="91">
        <v>313.209</v>
      </c>
      <c r="AG470" s="92">
        <v>223.19100000000003</v>
      </c>
      <c r="AH470" s="91">
        <v>359.62599999999998</v>
      </c>
      <c r="AI470" s="91">
        <v>2136.6130000000003</v>
      </c>
      <c r="AJ470" s="91">
        <v>1382.057</v>
      </c>
      <c r="AK470" s="92">
        <v>1912.6139999999998</v>
      </c>
      <c r="AL470" s="91">
        <v>2186.9519999999998</v>
      </c>
      <c r="AM470" s="91">
        <v>647.03099999999995</v>
      </c>
      <c r="AN470" s="91">
        <v>713.01</v>
      </c>
      <c r="AO470" s="92">
        <v>1738.1970000000001</v>
      </c>
      <c r="AP470" s="91">
        <v>1006.5520000000001</v>
      </c>
      <c r="AQ470" s="91">
        <v>2013.8869999999999</v>
      </c>
      <c r="AR470" s="91">
        <v>1485.826</v>
      </c>
      <c r="AS470" s="92">
        <v>2830.4270000000001</v>
      </c>
      <c r="AT470" s="91">
        <v>4183.1970000000001</v>
      </c>
      <c r="AU470" s="91">
        <v>1321.0629999999999</v>
      </c>
      <c r="AV470" s="91">
        <v>2548.5389999999998</v>
      </c>
      <c r="AW470" s="92">
        <v>2315.7330000000002</v>
      </c>
      <c r="AX470" s="91">
        <v>4255.1210000000001</v>
      </c>
      <c r="AY470" s="91">
        <v>4075.2570000000001</v>
      </c>
      <c r="AZ470" s="91">
        <v>4426.1319999999996</v>
      </c>
      <c r="BA470" s="92">
        <v>2677.7170000000001</v>
      </c>
      <c r="BB470" s="91">
        <v>3037.3420000000001</v>
      </c>
      <c r="BC470" s="91">
        <v>1693.681</v>
      </c>
      <c r="BD470" s="91">
        <v>1392.9459999999999</v>
      </c>
      <c r="BE470" s="92">
        <v>1170.2739999999999</v>
      </c>
      <c r="BF470" s="91">
        <v>714.44740000000002</v>
      </c>
      <c r="BG470" s="91">
        <v>2967.9882000000002</v>
      </c>
      <c r="BH470" s="91">
        <v>2091.9553999999998</v>
      </c>
      <c r="BI470" s="92">
        <v>2731.1554000000001</v>
      </c>
      <c r="BJ470" s="91">
        <v>5228.8312106100002</v>
      </c>
      <c r="BK470" s="91">
        <v>5661.1821093600001</v>
      </c>
      <c r="BL470" s="91">
        <v>5218.6654485100007</v>
      </c>
      <c r="BM470" s="92">
        <v>6815.6405113299998</v>
      </c>
      <c r="BN470" s="91">
        <v>6289.6454970300001</v>
      </c>
      <c r="BO470" s="91">
        <v>10791.191887100002</v>
      </c>
      <c r="BP470" s="91">
        <v>4634.6324050400008</v>
      </c>
      <c r="BQ470" s="92">
        <v>3742.1506815899997</v>
      </c>
      <c r="BR470" s="91">
        <v>3258.8334142799999</v>
      </c>
      <c r="BS470" s="91">
        <v>2349.4636493600001</v>
      </c>
      <c r="BT470" s="91">
        <v>3765.2553710000002</v>
      </c>
      <c r="BU470" s="92">
        <v>4035.6361599000002</v>
      </c>
      <c r="BV470" s="91">
        <v>1797.2576314600001</v>
      </c>
      <c r="BW470" s="91">
        <v>2547.4649821200001</v>
      </c>
      <c r="BX470" s="91">
        <v>2945.2803890099999</v>
      </c>
      <c r="BY470" s="92">
        <v>2685.5479216700005</v>
      </c>
      <c r="BZ470" s="91">
        <v>2043.5326882799998</v>
      </c>
      <c r="CA470" s="91">
        <v>6689.5781059599994</v>
      </c>
      <c r="CB470" s="91">
        <v>1579.1419087299996</v>
      </c>
      <c r="CC470" s="92">
        <v>3739.7779992999999</v>
      </c>
      <c r="CD470" s="91">
        <v>1913.4810842800002</v>
      </c>
      <c r="CE470" s="91">
        <v>1972.0871910400001</v>
      </c>
      <c r="CF470" s="91">
        <v>1372.9854119399999</v>
      </c>
      <c r="CG470" s="92">
        <v>661.78307104999999</v>
      </c>
      <c r="CH470" s="91">
        <v>670.76763713000014</v>
      </c>
      <c r="CI470" s="91">
        <v>487.63746930000002</v>
      </c>
      <c r="CJ470" s="91">
        <v>434.77504439000001</v>
      </c>
      <c r="CK470" s="92">
        <v>3320.96273423</v>
      </c>
      <c r="CL470" s="90">
        <v>194.10670282999999</v>
      </c>
      <c r="CM470" s="91">
        <v>2913.3442416899998</v>
      </c>
      <c r="CN470" s="91">
        <v>511.40779488999999</v>
      </c>
      <c r="CO470" s="91">
        <v>1856.7690442700002</v>
      </c>
      <c r="CP470" s="90">
        <v>1465.62603945</v>
      </c>
      <c r="CQ470" s="91">
        <v>3464.7599462600001</v>
      </c>
      <c r="CR470" s="91">
        <v>2741.3345971199997</v>
      </c>
      <c r="CS470" s="92">
        <v>770.83083652000005</v>
      </c>
      <c r="CT470" s="90">
        <v>3432.2680326099999</v>
      </c>
      <c r="CU470" s="91">
        <v>135.48274637</v>
      </c>
      <c r="CV470" s="91">
        <v>2327.2547838999999</v>
      </c>
      <c r="CW470" s="92">
        <v>1065.0641031800001</v>
      </c>
      <c r="CX470" s="90">
        <v>2478.1376429399998</v>
      </c>
      <c r="CY470" s="91">
        <v>1362.3430727</v>
      </c>
      <c r="CZ470" s="91">
        <v>839.22170056999994</v>
      </c>
      <c r="DA470" s="92">
        <v>2237.3004829500001</v>
      </c>
      <c r="DB470" s="90">
        <v>2988.9442310899999</v>
      </c>
      <c r="DC470" s="91">
        <v>2257.1217833000001</v>
      </c>
      <c r="DD470" s="91">
        <v>1495.53376286</v>
      </c>
      <c r="DE470" s="92">
        <v>3396.1066332600003</v>
      </c>
      <c r="DF470" s="90">
        <v>1156.61313118</v>
      </c>
      <c r="DG470" s="91">
        <v>206.13137671999999</v>
      </c>
      <c r="DH470" s="91">
        <v>323.99204328999997</v>
      </c>
      <c r="DI470" s="92">
        <v>1131.8295047000001</v>
      </c>
      <c r="DJ470" s="90">
        <v>815.20666160999986</v>
      </c>
      <c r="DK470" s="91">
        <v>1577.8294542200001</v>
      </c>
      <c r="DL470" s="91">
        <v>4148.2387048500004</v>
      </c>
      <c r="DM470" s="92">
        <v>2906.5956872399997</v>
      </c>
      <c r="DN470" s="90">
        <v>2315.1504307</v>
      </c>
      <c r="DO470" s="91">
        <v>2374.6359028999996</v>
      </c>
      <c r="DP470" s="91">
        <v>2315.7089855899994</v>
      </c>
      <c r="DQ470" s="92">
        <v>7228.3709551099992</v>
      </c>
      <c r="DR470" s="90">
        <v>2516.3976638299996</v>
      </c>
    </row>
    <row r="471" spans="1:122" s="10" customFormat="1" ht="13.2" customHeight="1" x14ac:dyDescent="0.3">
      <c r="A471" s="79" t="s">
        <v>125</v>
      </c>
      <c r="B471" s="151">
        <v>388.512</v>
      </c>
      <c r="C471" s="91">
        <v>1164.8069999999998</v>
      </c>
      <c r="D471" s="91">
        <v>529.70699999999999</v>
      </c>
      <c r="E471" s="92">
        <v>887.59699999999998</v>
      </c>
      <c r="F471" s="91">
        <v>570.81299999999999</v>
      </c>
      <c r="G471" s="91">
        <v>845.82400000000007</v>
      </c>
      <c r="H471" s="91">
        <v>387.07100000000003</v>
      </c>
      <c r="I471" s="92">
        <v>1134.7730000000001</v>
      </c>
      <c r="J471" s="91">
        <v>747.01</v>
      </c>
      <c r="K471" s="91">
        <v>1579.9940000000001</v>
      </c>
      <c r="L471" s="91">
        <v>1644.2910000000002</v>
      </c>
      <c r="M471" s="92">
        <v>3462.616</v>
      </c>
      <c r="N471" s="91">
        <v>856.58399999999995</v>
      </c>
      <c r="O471" s="91">
        <v>769.51499999999999</v>
      </c>
      <c r="P471" s="91">
        <v>1551.6290000000001</v>
      </c>
      <c r="Q471" s="92">
        <v>1350.9690000000001</v>
      </c>
      <c r="R471" s="91">
        <v>8337.6919999999991</v>
      </c>
      <c r="S471" s="91">
        <v>1288.913</v>
      </c>
      <c r="T471" s="91">
        <v>2147.9009999999998</v>
      </c>
      <c r="U471" s="92">
        <v>1462.1480000000001</v>
      </c>
      <c r="V471" s="91">
        <v>553.87300000000005</v>
      </c>
      <c r="W471" s="91">
        <v>875.827</v>
      </c>
      <c r="X471" s="91">
        <v>1220.309</v>
      </c>
      <c r="Y471" s="92">
        <v>1859.5481157226561</v>
      </c>
      <c r="Z471" s="91">
        <v>1029.2629999999999</v>
      </c>
      <c r="AA471" s="91">
        <v>6497.3360000000002</v>
      </c>
      <c r="AB471" s="91">
        <v>2003.444</v>
      </c>
      <c r="AC471" s="92">
        <v>4076.1620000000003</v>
      </c>
      <c r="AD471" s="91">
        <v>1927.626</v>
      </c>
      <c r="AE471" s="91">
        <v>2968.1750000000002</v>
      </c>
      <c r="AF471" s="91">
        <v>2286.1439999999998</v>
      </c>
      <c r="AG471" s="92">
        <v>2759.1320000000001</v>
      </c>
      <c r="AH471" s="91">
        <v>724.54899999999998</v>
      </c>
      <c r="AI471" s="91">
        <v>942.99</v>
      </c>
      <c r="AJ471" s="91">
        <v>1061.4630000000002</v>
      </c>
      <c r="AK471" s="92">
        <v>2522.3779999999997</v>
      </c>
      <c r="AL471" s="91">
        <v>2019.0720000000001</v>
      </c>
      <c r="AM471" s="91">
        <v>2707.8239999999996</v>
      </c>
      <c r="AN471" s="91">
        <v>3357.2039999999997</v>
      </c>
      <c r="AO471" s="92">
        <v>3987.0860000000002</v>
      </c>
      <c r="AP471" s="91">
        <v>1062.0520000000001</v>
      </c>
      <c r="AQ471" s="91">
        <v>3406.933</v>
      </c>
      <c r="AR471" s="91">
        <v>3209.3730000000005</v>
      </c>
      <c r="AS471" s="92">
        <v>3209.482</v>
      </c>
      <c r="AT471" s="91">
        <v>1073.5249999999999</v>
      </c>
      <c r="AU471" s="91">
        <v>2663.1490000000003</v>
      </c>
      <c r="AV471" s="91">
        <v>1425.7370000000001</v>
      </c>
      <c r="AW471" s="92">
        <v>1731.597</v>
      </c>
      <c r="AX471" s="91">
        <v>1971.1570000000002</v>
      </c>
      <c r="AY471" s="91">
        <v>2079.3420000000001</v>
      </c>
      <c r="AZ471" s="91">
        <v>1505.7820000000002</v>
      </c>
      <c r="BA471" s="92">
        <v>4347.3050000000003</v>
      </c>
      <c r="BB471" s="91">
        <v>1709.201</v>
      </c>
      <c r="BC471" s="91">
        <v>1529.307</v>
      </c>
      <c r="BD471" s="91">
        <v>1478.3020000000001</v>
      </c>
      <c r="BE471" s="92">
        <v>4118.1239999999998</v>
      </c>
      <c r="BF471" s="91">
        <v>1920.8845999999999</v>
      </c>
      <c r="BG471" s="91">
        <v>2401.4292999999998</v>
      </c>
      <c r="BH471" s="91">
        <v>2333.1912000000002</v>
      </c>
      <c r="BI471" s="92">
        <v>2309.9084000000003</v>
      </c>
      <c r="BJ471" s="91">
        <v>3525.8476066399999</v>
      </c>
      <c r="BK471" s="91">
        <v>1864.0153950099998</v>
      </c>
      <c r="BL471" s="91">
        <v>2642.58852733</v>
      </c>
      <c r="BM471" s="92">
        <v>1260.6524749499999</v>
      </c>
      <c r="BN471" s="91">
        <v>933.1722225200001</v>
      </c>
      <c r="BO471" s="91">
        <v>1285.6594569200001</v>
      </c>
      <c r="BP471" s="91">
        <v>1327.9565277500001</v>
      </c>
      <c r="BQ471" s="92">
        <v>1199.1514134700001</v>
      </c>
      <c r="BR471" s="91">
        <v>1024.8537679399999</v>
      </c>
      <c r="BS471" s="91">
        <v>1970.6407653599999</v>
      </c>
      <c r="BT471" s="91">
        <v>1068.7236909600001</v>
      </c>
      <c r="BU471" s="92">
        <v>3412.4212449700003</v>
      </c>
      <c r="BV471" s="91">
        <v>1219.0761373599998</v>
      </c>
      <c r="BW471" s="91">
        <v>2118.6581892000004</v>
      </c>
      <c r="BX471" s="91">
        <v>4545.7007727</v>
      </c>
      <c r="BY471" s="92">
        <v>4107.0304918500005</v>
      </c>
      <c r="BZ471" s="91">
        <v>1960.4009627199998</v>
      </c>
      <c r="CA471" s="91">
        <v>2639.8232610799996</v>
      </c>
      <c r="CB471" s="91">
        <v>5012.2807886600003</v>
      </c>
      <c r="CC471" s="92">
        <v>1728.8535476299999</v>
      </c>
      <c r="CD471" s="91">
        <v>3555.68818715</v>
      </c>
      <c r="CE471" s="91">
        <v>3515.1162151099998</v>
      </c>
      <c r="CF471" s="91">
        <v>3349.2413062099999</v>
      </c>
      <c r="CG471" s="92">
        <v>4571.4891303699997</v>
      </c>
      <c r="CH471" s="91">
        <v>3895.1330922099996</v>
      </c>
      <c r="CI471" s="91">
        <v>2451.3197126200002</v>
      </c>
      <c r="CJ471" s="91">
        <v>3260.1257435399998</v>
      </c>
      <c r="CK471" s="92">
        <v>2053.3356596400004</v>
      </c>
      <c r="CL471" s="90">
        <v>2184.9400503799998</v>
      </c>
      <c r="CM471" s="91">
        <v>1839.90534495</v>
      </c>
      <c r="CN471" s="91">
        <v>1914.42995109</v>
      </c>
      <c r="CO471" s="91">
        <v>2565.1163207400004</v>
      </c>
      <c r="CP471" s="90">
        <v>1498.2167197700001</v>
      </c>
      <c r="CQ471" s="91">
        <v>3103.8629870200002</v>
      </c>
      <c r="CR471" s="91">
        <v>1779.8123724299999</v>
      </c>
      <c r="CS471" s="92">
        <v>2749.6093055699998</v>
      </c>
      <c r="CT471" s="90">
        <v>5252.7344676299999</v>
      </c>
      <c r="CU471" s="91">
        <v>4406.4860782100004</v>
      </c>
      <c r="CV471" s="91">
        <v>2606.4087529799999</v>
      </c>
      <c r="CW471" s="92">
        <v>1458.7975088100002</v>
      </c>
      <c r="CX471" s="90">
        <v>2703.0525258399994</v>
      </c>
      <c r="CY471" s="91">
        <v>2121.3110464699998</v>
      </c>
      <c r="CZ471" s="91">
        <v>3231.99292487</v>
      </c>
      <c r="DA471" s="92">
        <v>1713.6038326999999</v>
      </c>
      <c r="DB471" s="90">
        <v>2532.7559480700002</v>
      </c>
      <c r="DC471" s="91">
        <v>2388.7917754199998</v>
      </c>
      <c r="DD471" s="91">
        <v>1408.95430242</v>
      </c>
      <c r="DE471" s="92">
        <v>5931.4620931899999</v>
      </c>
      <c r="DF471" s="90">
        <v>2103.7606732199997</v>
      </c>
      <c r="DG471" s="91">
        <v>3335.5469879000002</v>
      </c>
      <c r="DH471" s="91">
        <v>1668.56568191</v>
      </c>
      <c r="DI471" s="92">
        <v>5675.5749162999991</v>
      </c>
      <c r="DJ471" s="90">
        <v>1075.10954197</v>
      </c>
      <c r="DK471" s="91">
        <v>713.48623600999997</v>
      </c>
      <c r="DL471" s="91">
        <v>2701.5746200799999</v>
      </c>
      <c r="DM471" s="92">
        <v>5925.5214762799997</v>
      </c>
      <c r="DN471" s="90">
        <v>613.74130388000003</v>
      </c>
      <c r="DO471" s="91">
        <v>1608.81019001</v>
      </c>
      <c r="DP471" s="91">
        <v>1271.50610693</v>
      </c>
      <c r="DQ471" s="92">
        <v>4294.2859741100001</v>
      </c>
      <c r="DR471" s="90">
        <v>4044.9760362999996</v>
      </c>
    </row>
    <row r="472" spans="1:122" s="168" customFormat="1" ht="13.2" customHeight="1" x14ac:dyDescent="0.3">
      <c r="A472" s="81" t="s">
        <v>126</v>
      </c>
      <c r="B472" s="167">
        <v>0.46924404469470793</v>
      </c>
      <c r="C472" s="139">
        <v>1.6293840516489269</v>
      </c>
      <c r="D472" s="139">
        <v>5.8329542931846774</v>
      </c>
      <c r="E472" s="140">
        <v>1.3766671948413411</v>
      </c>
      <c r="F472" s="139">
        <v>0.30851686904579084</v>
      </c>
      <c r="G472" s="139">
        <v>1.5195062226242999</v>
      </c>
      <c r="H472" s="139">
        <v>0.58401006664229682</v>
      </c>
      <c r="I472" s="140">
        <v>0.49398871334817784</v>
      </c>
      <c r="J472" s="139">
        <v>0.60845545527259959</v>
      </c>
      <c r="K472" s="139">
        <v>0.72348593556503438</v>
      </c>
      <c r="L472" s="139">
        <v>2.3375540253115723</v>
      </c>
      <c r="M472" s="140">
        <v>1.0874893122874794</v>
      </c>
      <c r="N472" s="139">
        <v>4.9747775951637125</v>
      </c>
      <c r="O472" s="139">
        <v>2.8652296939990411</v>
      </c>
      <c r="P472" s="139">
        <v>0.53949495482920429</v>
      </c>
      <c r="Q472" s="140">
        <v>0.54558574788570291</v>
      </c>
      <c r="R472" s="139">
        <v>0.22536724410261946</v>
      </c>
      <c r="S472" s="139">
        <v>1.0596531438344006</v>
      </c>
      <c r="T472" s="139">
        <v>0.61032303819296607</v>
      </c>
      <c r="U472" s="140">
        <v>1.2185183602249943</v>
      </c>
      <c r="V472" s="139">
        <v>1.6615082645389436</v>
      </c>
      <c r="W472" s="139">
        <v>0.964676054697444</v>
      </c>
      <c r="X472" s="139">
        <v>1.2527902843067371</v>
      </c>
      <c r="Y472" s="140">
        <v>2.7174841790191517</v>
      </c>
      <c r="Z472" s="139">
        <v>1.875824603394507</v>
      </c>
      <c r="AA472" s="139">
        <v>1.3339222116103902</v>
      </c>
      <c r="AB472" s="139">
        <v>1.7924272219474233</v>
      </c>
      <c r="AC472" s="140">
        <v>0.70462435680613322</v>
      </c>
      <c r="AD472" s="139">
        <v>0.44021400447873921</v>
      </c>
      <c r="AE472" s="139">
        <v>0.74696235060038296</v>
      </c>
      <c r="AF472" s="139">
        <v>0.67357586245105139</v>
      </c>
      <c r="AG472" s="140">
        <v>0.68795353757999123</v>
      </c>
      <c r="AH472" s="139">
        <v>0.1910036475567172</v>
      </c>
      <c r="AI472" s="139">
        <v>0.95971307934204186</v>
      </c>
      <c r="AJ472" s="139">
        <v>1.1356284667916141</v>
      </c>
      <c r="AK472" s="140">
        <v>1.222695338969032</v>
      </c>
      <c r="AL472" s="139">
        <v>1.1166607454793902</v>
      </c>
      <c r="AM472" s="139">
        <v>1.509436365885052</v>
      </c>
      <c r="AN472" s="139">
        <v>0.51014355179294446</v>
      </c>
      <c r="AO472" s="140">
        <v>2.4587161199275012</v>
      </c>
      <c r="AP472" s="139">
        <v>0.65236309205359078</v>
      </c>
      <c r="AQ472" s="139">
        <v>1.1796572078878325</v>
      </c>
      <c r="AR472" s="139">
        <v>0.68688731917212509</v>
      </c>
      <c r="AS472" s="140">
        <v>1.5742553505436059</v>
      </c>
      <c r="AT472" s="139">
        <v>3.5253240070793468</v>
      </c>
      <c r="AU472" s="139">
        <v>1.1275775211693624</v>
      </c>
      <c r="AV472" s="139">
        <v>1.7938311404181035</v>
      </c>
      <c r="AW472" s="140">
        <v>2.1369908033935885</v>
      </c>
      <c r="AX472" s="139">
        <v>0.17105431621087602</v>
      </c>
      <c r="AY472" s="139">
        <v>0.26407432771664141</v>
      </c>
      <c r="AZ472" s="139">
        <v>2.2445110440946823</v>
      </c>
      <c r="BA472" s="140">
        <v>2.0492363966951164</v>
      </c>
      <c r="BB472" s="139">
        <v>4.2375657376733784</v>
      </c>
      <c r="BC472" s="139">
        <v>1.5414792825167554</v>
      </c>
      <c r="BD472" s="139">
        <v>1.9261509239820835</v>
      </c>
      <c r="BE472" s="140">
        <v>1.0154832796061626</v>
      </c>
      <c r="BF472" s="139">
        <v>1.0068977221822977</v>
      </c>
      <c r="BG472" s="139">
        <v>0.4092953605100203</v>
      </c>
      <c r="BH472" s="139">
        <v>0.64780898003737242</v>
      </c>
      <c r="BI472" s="140">
        <v>0.99219107084811753</v>
      </c>
      <c r="BJ472" s="139">
        <v>2.3313789320340557</v>
      </c>
      <c r="BK472" s="139">
        <v>2.7924778355382824</v>
      </c>
      <c r="BL472" s="139">
        <v>1.9753474879901936</v>
      </c>
      <c r="BM472" s="140">
        <v>2.2140065358238865</v>
      </c>
      <c r="BN472" s="139">
        <v>2.203396307218827</v>
      </c>
      <c r="BO472" s="139">
        <v>6.3228228621013214</v>
      </c>
      <c r="BP472" s="139">
        <v>4.8841428850457858</v>
      </c>
      <c r="BQ472" s="140">
        <v>4.9421076455575115</v>
      </c>
      <c r="BR472" s="139">
        <v>2.1000665782862247</v>
      </c>
      <c r="BS472" s="139">
        <v>1.4686644993251032</v>
      </c>
      <c r="BT472" s="139">
        <v>3.8290881795030338</v>
      </c>
      <c r="BU472" s="140">
        <v>1.7436743898441349</v>
      </c>
      <c r="BV472" s="139">
        <v>3.3714569353506931</v>
      </c>
      <c r="BW472" s="139">
        <v>0.94652193653135985</v>
      </c>
      <c r="BX472" s="139">
        <v>0.55291825712492371</v>
      </c>
      <c r="BY472" s="140">
        <v>1.3172340291722924</v>
      </c>
      <c r="BZ472" s="139">
        <v>1.7090178217214642</v>
      </c>
      <c r="CA472" s="139">
        <v>2.3469804099825105</v>
      </c>
      <c r="CB472" s="139">
        <v>1.0005914288611388</v>
      </c>
      <c r="CC472" s="140">
        <v>2.2887621162952829</v>
      </c>
      <c r="CD472" s="139">
        <v>1.1427084144093802</v>
      </c>
      <c r="CE472" s="139">
        <v>0.99955659329555924</v>
      </c>
      <c r="CF472" s="139">
        <v>1.8096678619059343</v>
      </c>
      <c r="CG472" s="140">
        <v>0.84134058902034192</v>
      </c>
      <c r="CH472" s="139">
        <v>0.3347070764154379</v>
      </c>
      <c r="CI472" s="139">
        <v>0.95388050825497417</v>
      </c>
      <c r="CJ472" s="139">
        <v>1.5622308172171913</v>
      </c>
      <c r="CK472" s="140">
        <v>0.54568989983899252</v>
      </c>
      <c r="CL472" s="138">
        <v>0.87370966951721607</v>
      </c>
      <c r="CM472" s="139">
        <v>0.8835670616580934</v>
      </c>
      <c r="CN472" s="139">
        <v>1.0022615048326475</v>
      </c>
      <c r="CO472" s="139">
        <v>1.1285126144807911</v>
      </c>
      <c r="CP472" s="138">
        <v>0.5382757984018457</v>
      </c>
      <c r="CQ472" s="139">
        <v>0.86929184773927382</v>
      </c>
      <c r="CR472" s="139">
        <v>1.1845370430319484</v>
      </c>
      <c r="CS472" s="140">
        <v>1.0208910238058462</v>
      </c>
      <c r="CT472" s="138">
        <v>0.67033376553000656</v>
      </c>
      <c r="CU472" s="139">
        <v>2.019224435763848</v>
      </c>
      <c r="CV472" s="139">
        <v>1.7568091511770072</v>
      </c>
      <c r="CW472" s="140">
        <v>0.33614139124496095</v>
      </c>
      <c r="CX472" s="138">
        <v>2.6856539182087045</v>
      </c>
      <c r="CY472" s="139">
        <v>0.36420915385765018</v>
      </c>
      <c r="CZ472" s="139">
        <v>0.41888450460430415</v>
      </c>
      <c r="DA472" s="140">
        <v>1.5030218819869823</v>
      </c>
      <c r="DB472" s="138">
        <v>1.1727845358390161</v>
      </c>
      <c r="DC472" s="139">
        <v>1.1242908328182095</v>
      </c>
      <c r="DD472" s="139">
        <v>1.5354173571973191</v>
      </c>
      <c r="DE472" s="140">
        <v>1.3194391606485463</v>
      </c>
      <c r="DF472" s="138">
        <v>1.4408804875235905</v>
      </c>
      <c r="DG472" s="139">
        <v>0.75132668604194619</v>
      </c>
      <c r="DH472" s="139">
        <v>1.2006977116360602</v>
      </c>
      <c r="DI472" s="140">
        <v>1.1838625615499041</v>
      </c>
      <c r="DJ472" s="138">
        <v>0.97544830249808723</v>
      </c>
      <c r="DK472" s="139">
        <v>0.70501525235987839</v>
      </c>
      <c r="DL472" s="139">
        <v>1.0490546727650805</v>
      </c>
      <c r="DM472" s="140">
        <v>1.2357634275120843</v>
      </c>
      <c r="DN472" s="138">
        <v>0.91037155045401563</v>
      </c>
      <c r="DO472" s="139">
        <v>1.1289310585603365</v>
      </c>
      <c r="DP472" s="139">
        <v>1.0892760593161357</v>
      </c>
      <c r="DQ472" s="140">
        <v>0.76573407415291506</v>
      </c>
      <c r="DR472" s="138">
        <v>0.81205317851131253</v>
      </c>
    </row>
    <row r="473" spans="1:122" s="10" customFormat="1" ht="13.2" customHeight="1" x14ac:dyDescent="0.3">
      <c r="A473" s="79" t="s">
        <v>78</v>
      </c>
      <c r="B473" s="151">
        <v>223.5</v>
      </c>
      <c r="C473" s="91">
        <v>476.238</v>
      </c>
      <c r="D473" s="91">
        <v>1182.3689999999999</v>
      </c>
      <c r="E473" s="92">
        <v>799.31500000000005</v>
      </c>
      <c r="F473" s="91">
        <v>582.59400000000005</v>
      </c>
      <c r="G473" s="91">
        <v>572.74900000000002</v>
      </c>
      <c r="H473" s="91">
        <v>415.38300000000004</v>
      </c>
      <c r="I473" s="92">
        <v>522.23399999999992</v>
      </c>
      <c r="J473" s="91">
        <v>343.07699999999994</v>
      </c>
      <c r="K473" s="91">
        <v>736.11799999999994</v>
      </c>
      <c r="L473" s="91">
        <v>2229.9119999999998</v>
      </c>
      <c r="M473" s="92">
        <v>1708.1510000000001</v>
      </c>
      <c r="N473" s="91">
        <v>4516.1229999999996</v>
      </c>
      <c r="O473" s="91">
        <v>1482.424</v>
      </c>
      <c r="P473" s="91">
        <v>1420.0160000000001</v>
      </c>
      <c r="Q473" s="92">
        <v>1090.2440000000001</v>
      </c>
      <c r="R473" s="91">
        <v>768.19399999999996</v>
      </c>
      <c r="S473" s="91">
        <v>1205.7559999999999</v>
      </c>
      <c r="T473" s="91">
        <v>917.37900000000002</v>
      </c>
      <c r="U473" s="92">
        <v>1311.4839999999999</v>
      </c>
      <c r="V473" s="91">
        <v>1352.702</v>
      </c>
      <c r="W473" s="91">
        <v>1026.943</v>
      </c>
      <c r="X473" s="91">
        <v>1943.8719999999998</v>
      </c>
      <c r="Y473" s="92">
        <v>2643.5569999999998</v>
      </c>
      <c r="Z473" s="91">
        <v>1909.143</v>
      </c>
      <c r="AA473" s="91">
        <v>1134.106</v>
      </c>
      <c r="AB473" s="91">
        <v>1188.58</v>
      </c>
      <c r="AC473" s="92">
        <v>784.72699999999998</v>
      </c>
      <c r="AD473" s="91">
        <v>467.05799999999999</v>
      </c>
      <c r="AE473" s="91">
        <v>593.06653710937496</v>
      </c>
      <c r="AF473" s="91">
        <v>571.42000000000007</v>
      </c>
      <c r="AG473" s="92">
        <v>654.80999999999995</v>
      </c>
      <c r="AH473" s="91">
        <v>198.41132861328126</v>
      </c>
      <c r="AI473" s="91">
        <v>747.27962951660152</v>
      </c>
      <c r="AJ473" s="91">
        <v>928.57043017578133</v>
      </c>
      <c r="AK473" s="92">
        <v>1013.5985817871097</v>
      </c>
      <c r="AL473" s="91">
        <v>566.50472033691403</v>
      </c>
      <c r="AM473" s="91">
        <v>1219.9928861083981</v>
      </c>
      <c r="AN473" s="91">
        <v>526.66200000000003</v>
      </c>
      <c r="AO473" s="92">
        <v>1421.6690000000001</v>
      </c>
      <c r="AP473" s="91">
        <v>458.48599999999999</v>
      </c>
      <c r="AQ473" s="91">
        <v>639.30494897460994</v>
      </c>
      <c r="AR473" s="91">
        <v>569.73800000000006</v>
      </c>
      <c r="AS473" s="92">
        <v>938.86699999999996</v>
      </c>
      <c r="AT473" s="91">
        <v>1332.576</v>
      </c>
      <c r="AU473" s="91">
        <v>652.43397448730491</v>
      </c>
      <c r="AV473" s="91">
        <v>1082.5537734375</v>
      </c>
      <c r="AW473" s="92">
        <v>15496.753190307669</v>
      </c>
      <c r="AX473" s="91">
        <v>1197.8480298461911</v>
      </c>
      <c r="AY473" s="91">
        <v>852.51611950683593</v>
      </c>
      <c r="AZ473" s="91">
        <v>2057.5725006103517</v>
      </c>
      <c r="BA473" s="92">
        <v>1910.2145399169922</v>
      </c>
      <c r="BB473" s="91">
        <v>1775.9780802001953</v>
      </c>
      <c r="BC473" s="91">
        <v>1281.7116601562507</v>
      </c>
      <c r="BD473" s="91">
        <v>1579.933</v>
      </c>
      <c r="BE473" s="92">
        <v>1051.933</v>
      </c>
      <c r="BF473" s="91">
        <v>559.46529999999996</v>
      </c>
      <c r="BG473" s="91">
        <v>584.68799999999999</v>
      </c>
      <c r="BH473" s="91">
        <v>660.1751999999999</v>
      </c>
      <c r="BI473" s="92">
        <v>1274.6766</v>
      </c>
      <c r="BJ473" s="91">
        <v>1884.9606865699998</v>
      </c>
      <c r="BK473" s="91">
        <v>3241.0024872399999</v>
      </c>
      <c r="BL473" s="91">
        <v>2536.8597277700001</v>
      </c>
      <c r="BM473" s="92">
        <v>3090.94914285</v>
      </c>
      <c r="BN473" s="91">
        <v>6669.5932535200009</v>
      </c>
      <c r="BO473" s="91">
        <v>11570.425797370001</v>
      </c>
      <c r="BP473" s="91">
        <v>13118.341208040001</v>
      </c>
      <c r="BQ473" s="92">
        <v>5509.5115215199994</v>
      </c>
      <c r="BR473" s="91">
        <v>4903.9976892899995</v>
      </c>
      <c r="BS473" s="91">
        <v>4053.9218715999996</v>
      </c>
      <c r="BT473" s="91">
        <v>5511.9793718599994</v>
      </c>
      <c r="BU473" s="92">
        <v>12842.654421579999</v>
      </c>
      <c r="BV473" s="91">
        <v>7528.9632003399993</v>
      </c>
      <c r="BW473" s="91">
        <v>6227.0639436800002</v>
      </c>
      <c r="BX473" s="91">
        <v>7172.8711474600004</v>
      </c>
      <c r="BY473" s="92">
        <v>7245.0801205799999</v>
      </c>
      <c r="BZ473" s="91">
        <v>11155.12229363</v>
      </c>
      <c r="CA473" s="91">
        <v>7759.3755911699991</v>
      </c>
      <c r="CB473" s="91">
        <v>5658.31597272</v>
      </c>
      <c r="CC473" s="92">
        <v>8866.2820960099998</v>
      </c>
      <c r="CD473" s="91">
        <v>18290.114977509998</v>
      </c>
      <c r="CE473" s="91">
        <v>12425.30847498</v>
      </c>
      <c r="CF473" s="91">
        <v>9427.2042218700008</v>
      </c>
      <c r="CG473" s="92">
        <v>6206.5971804299998</v>
      </c>
      <c r="CH473" s="91">
        <v>6029.7611569999999</v>
      </c>
      <c r="CI473" s="91">
        <v>8113.4515109200001</v>
      </c>
      <c r="CJ473" s="91">
        <v>7260.9817811600005</v>
      </c>
      <c r="CK473" s="92">
        <v>4336.2334733499993</v>
      </c>
      <c r="CL473" s="90">
        <v>9664.4161385799998</v>
      </c>
      <c r="CM473" s="91">
        <v>8592.5596936399998</v>
      </c>
      <c r="CN473" s="91">
        <v>5200.1591750099997</v>
      </c>
      <c r="CO473" s="91">
        <v>5530.662994119999</v>
      </c>
      <c r="CP473" s="90">
        <v>4196.5902599600004</v>
      </c>
      <c r="CQ473" s="91">
        <v>7756.7410658999997</v>
      </c>
      <c r="CR473" s="91">
        <v>8258.0177139799998</v>
      </c>
      <c r="CS473" s="92">
        <v>15903.955190470002</v>
      </c>
      <c r="CT473" s="90">
        <v>3434.0313090400005</v>
      </c>
      <c r="CU473" s="91">
        <v>11225.98403598</v>
      </c>
      <c r="CV473" s="91">
        <v>11533.431523460002</v>
      </c>
      <c r="CW473" s="92">
        <v>6099.5736940699999</v>
      </c>
      <c r="CX473" s="90">
        <v>12038.24679293</v>
      </c>
      <c r="CY473" s="91">
        <v>4752.25260179</v>
      </c>
      <c r="CZ473" s="91">
        <v>2584.0413955599997</v>
      </c>
      <c r="DA473" s="92">
        <v>10609.54348669</v>
      </c>
      <c r="DB473" s="90">
        <v>7462.6065865699993</v>
      </c>
      <c r="DC473" s="91">
        <v>7029.7905948799998</v>
      </c>
      <c r="DD473" s="91">
        <v>6534.9010498600001</v>
      </c>
      <c r="DE473" s="92">
        <v>18288.60298018</v>
      </c>
      <c r="DF473" s="90">
        <v>10667.024495130001</v>
      </c>
      <c r="DG473" s="91">
        <v>8727.5403936799994</v>
      </c>
      <c r="DH473" s="91">
        <v>6234.4226051599999</v>
      </c>
      <c r="DI473" s="92">
        <v>18420.206635070001</v>
      </c>
      <c r="DJ473" s="90">
        <v>8999.7962416400005</v>
      </c>
      <c r="DK473" s="91">
        <v>7706.1984776200006</v>
      </c>
      <c r="DL473" s="91">
        <v>9355.5460851299977</v>
      </c>
      <c r="DM473" s="92">
        <v>20879.991143839998</v>
      </c>
      <c r="DN473" s="90">
        <v>10150.39989599</v>
      </c>
      <c r="DO473" s="91">
        <v>11816.80631665</v>
      </c>
      <c r="DP473" s="91">
        <v>9018.8602708100007</v>
      </c>
      <c r="DQ473" s="92">
        <v>13177.006877849999</v>
      </c>
      <c r="DR473" s="90">
        <v>8562.4944702600005</v>
      </c>
    </row>
    <row r="474" spans="1:122" s="10" customFormat="1" ht="13.2" customHeight="1" x14ac:dyDescent="0.3">
      <c r="A474" s="79" t="s">
        <v>125</v>
      </c>
      <c r="B474" s="151">
        <v>476.298</v>
      </c>
      <c r="C474" s="91">
        <v>292.28100000000001</v>
      </c>
      <c r="D474" s="91">
        <v>202.70499999999998</v>
      </c>
      <c r="E474" s="92">
        <v>580.61599999999999</v>
      </c>
      <c r="F474" s="91">
        <v>1888.3700000000001</v>
      </c>
      <c r="G474" s="91">
        <v>376.93100000000004</v>
      </c>
      <c r="H474" s="91">
        <v>711.26</v>
      </c>
      <c r="I474" s="92">
        <v>1057.1779999999999</v>
      </c>
      <c r="J474" s="91">
        <v>563.84899999999993</v>
      </c>
      <c r="K474" s="91">
        <v>1017.46</v>
      </c>
      <c r="L474" s="91">
        <v>953.95100000000002</v>
      </c>
      <c r="M474" s="92">
        <v>1570.729</v>
      </c>
      <c r="N474" s="91">
        <v>907.80400000000009</v>
      </c>
      <c r="O474" s="91">
        <v>517.38400000000001</v>
      </c>
      <c r="P474" s="91">
        <v>2632.1210000000001</v>
      </c>
      <c r="Q474" s="92">
        <v>1998.3</v>
      </c>
      <c r="R474" s="91">
        <v>3408.6320000000001</v>
      </c>
      <c r="S474" s="91">
        <v>1137.8779999999999</v>
      </c>
      <c r="T474" s="91">
        <v>1503.104</v>
      </c>
      <c r="U474" s="92">
        <v>1076.2939999999999</v>
      </c>
      <c r="V474" s="91">
        <v>814.14099999999996</v>
      </c>
      <c r="W474" s="91">
        <v>1064.547</v>
      </c>
      <c r="X474" s="91">
        <v>1551.634</v>
      </c>
      <c r="Y474" s="92">
        <v>972.79572790527334</v>
      </c>
      <c r="Z474" s="91">
        <v>1017.7619999999999</v>
      </c>
      <c r="AA474" s="91">
        <v>850.20399999999995</v>
      </c>
      <c r="AB474" s="91">
        <v>663.11200000000008</v>
      </c>
      <c r="AC474" s="92">
        <v>1113.6813430023194</v>
      </c>
      <c r="AD474" s="91">
        <v>1060.9794219360354</v>
      </c>
      <c r="AE474" s="91">
        <v>793.97112402343737</v>
      </c>
      <c r="AF474" s="91">
        <v>848.33800000000008</v>
      </c>
      <c r="AG474" s="92">
        <v>951.82299999999998</v>
      </c>
      <c r="AH474" s="91">
        <v>1038.7829298095703</v>
      </c>
      <c r="AI474" s="91">
        <v>778.649</v>
      </c>
      <c r="AJ474" s="91">
        <v>817.67097015380864</v>
      </c>
      <c r="AK474" s="92">
        <v>828.98703338623068</v>
      </c>
      <c r="AL474" s="91">
        <v>507.32035009765622</v>
      </c>
      <c r="AM474" s="91">
        <v>808.24400000000003</v>
      </c>
      <c r="AN474" s="91">
        <v>1032.3800000000001</v>
      </c>
      <c r="AO474" s="92">
        <v>578.21600000000001</v>
      </c>
      <c r="AP474" s="91">
        <v>702.80799999999999</v>
      </c>
      <c r="AQ474" s="91">
        <v>541.94128997802738</v>
      </c>
      <c r="AR474" s="91">
        <v>829.44900000000007</v>
      </c>
      <c r="AS474" s="92">
        <v>596.38799999999992</v>
      </c>
      <c r="AT474" s="91">
        <v>378.00099999999998</v>
      </c>
      <c r="AU474" s="91">
        <v>578.61562707519533</v>
      </c>
      <c r="AV474" s="91">
        <v>603.48699999999997</v>
      </c>
      <c r="AW474" s="92">
        <v>7251.670510560215</v>
      </c>
      <c r="AX474" s="91">
        <v>7002.7348995361353</v>
      </c>
      <c r="AY474" s="91">
        <v>3228.3188103828397</v>
      </c>
      <c r="AZ474" s="91">
        <v>916.71302131652828</v>
      </c>
      <c r="BA474" s="92">
        <v>932.15919012451172</v>
      </c>
      <c r="BB474" s="91">
        <v>419.10336975097653</v>
      </c>
      <c r="BC474" s="91">
        <v>831.48159997558639</v>
      </c>
      <c r="BD474" s="91">
        <v>820.25400000000002</v>
      </c>
      <c r="BE474" s="92">
        <v>1035.8939641113282</v>
      </c>
      <c r="BF474" s="91">
        <v>555.6327</v>
      </c>
      <c r="BG474" s="91">
        <v>1428.5234</v>
      </c>
      <c r="BH474" s="91">
        <v>1019.0893000000001</v>
      </c>
      <c r="BI474" s="92">
        <v>1284.7087999999999</v>
      </c>
      <c r="BJ474" s="91">
        <v>808.51750895999999</v>
      </c>
      <c r="BK474" s="91">
        <v>1160.6188761799999</v>
      </c>
      <c r="BL474" s="91">
        <v>1284.2599811900002</v>
      </c>
      <c r="BM474" s="92">
        <v>1396.0885358</v>
      </c>
      <c r="BN474" s="91">
        <v>3026.9603482900002</v>
      </c>
      <c r="BO474" s="91">
        <v>1829.9462201799997</v>
      </c>
      <c r="BP474" s="91">
        <v>2685.9044702000001</v>
      </c>
      <c r="BQ474" s="92">
        <v>1114.8101006000002</v>
      </c>
      <c r="BR474" s="91">
        <v>2335.1629610199998</v>
      </c>
      <c r="BS474" s="91">
        <v>2760.2777036299999</v>
      </c>
      <c r="BT474" s="91">
        <v>1439.50181178</v>
      </c>
      <c r="BU474" s="92">
        <v>7365.282472679999</v>
      </c>
      <c r="BV474" s="91">
        <v>2233.1482634099993</v>
      </c>
      <c r="BW474" s="91">
        <v>6578.89025425</v>
      </c>
      <c r="BX474" s="91">
        <v>12972.751496319999</v>
      </c>
      <c r="BY474" s="92">
        <v>5500.2224055299994</v>
      </c>
      <c r="BZ474" s="91">
        <v>6527.2123858800005</v>
      </c>
      <c r="CA474" s="91">
        <v>3306.1100800700001</v>
      </c>
      <c r="CB474" s="91">
        <v>5654.9714593899998</v>
      </c>
      <c r="CC474" s="92">
        <v>3873.8329479000004</v>
      </c>
      <c r="CD474" s="91">
        <v>16005.933575770001</v>
      </c>
      <c r="CE474" s="91">
        <v>12430.82038408</v>
      </c>
      <c r="CF474" s="91">
        <v>5209.3560483199999</v>
      </c>
      <c r="CG474" s="92">
        <v>7377.03287043</v>
      </c>
      <c r="CH474" s="91">
        <v>18015.039363900003</v>
      </c>
      <c r="CI474" s="91">
        <v>8505.7315258100007</v>
      </c>
      <c r="CJ474" s="91">
        <v>4647.8290538999991</v>
      </c>
      <c r="CK474" s="92">
        <v>7946.3326600499995</v>
      </c>
      <c r="CL474" s="90">
        <v>11061.358796590001</v>
      </c>
      <c r="CM474" s="91">
        <v>9724.8528906399988</v>
      </c>
      <c r="CN474" s="91">
        <v>5188.4255256100005</v>
      </c>
      <c r="CO474" s="91">
        <v>4900.84286445</v>
      </c>
      <c r="CP474" s="90">
        <v>7796.3569464199991</v>
      </c>
      <c r="CQ474" s="91">
        <v>8923.0574128499993</v>
      </c>
      <c r="CR474" s="91">
        <v>6971.5149581500009</v>
      </c>
      <c r="CS474" s="92">
        <v>15578.504286560001</v>
      </c>
      <c r="CT474" s="90">
        <v>5122.8678691499999</v>
      </c>
      <c r="CU474" s="91">
        <v>5559.5523890999993</v>
      </c>
      <c r="CV474" s="91">
        <v>6564.9883003699997</v>
      </c>
      <c r="CW474" s="92">
        <v>18145.85722835</v>
      </c>
      <c r="CX474" s="90">
        <v>4482.4266862199993</v>
      </c>
      <c r="CY474" s="91">
        <v>13048.141573199999</v>
      </c>
      <c r="CZ474" s="91">
        <v>6168.86365372</v>
      </c>
      <c r="DA474" s="92">
        <v>7058.8084004900002</v>
      </c>
      <c r="DB474" s="90">
        <v>6363.1522743699998</v>
      </c>
      <c r="DC474" s="91">
        <v>6252.6442355299996</v>
      </c>
      <c r="DD474" s="91">
        <v>4256.1073178099996</v>
      </c>
      <c r="DE474" s="92">
        <v>13860.891449659997</v>
      </c>
      <c r="DF474" s="90">
        <v>7403.1292584599996</v>
      </c>
      <c r="DG474" s="91">
        <v>11616.172506339999</v>
      </c>
      <c r="DH474" s="91">
        <v>5192.3332115499998</v>
      </c>
      <c r="DI474" s="92">
        <v>15559.413088419997</v>
      </c>
      <c r="DJ474" s="90">
        <v>9226.3180104900002</v>
      </c>
      <c r="DK474" s="91">
        <v>10930.54150506</v>
      </c>
      <c r="DL474" s="91">
        <v>8918.0729355799995</v>
      </c>
      <c r="DM474" s="92">
        <v>16896.430723699999</v>
      </c>
      <c r="DN474" s="90">
        <v>11149.733195119999</v>
      </c>
      <c r="DO474" s="91">
        <v>10467.25238627</v>
      </c>
      <c r="DP474" s="91">
        <v>8279.68281656</v>
      </c>
      <c r="DQ474" s="92">
        <v>17208.332922139998</v>
      </c>
      <c r="DR474" s="90">
        <v>10544.253377540001</v>
      </c>
    </row>
    <row r="475" spans="1:122" s="10" customFormat="1" ht="13.2" customHeight="1" x14ac:dyDescent="0.3">
      <c r="A475" s="82"/>
      <c r="B475" s="144"/>
      <c r="C475" s="145"/>
      <c r="D475" s="145"/>
      <c r="E475" s="146"/>
      <c r="F475" s="144"/>
      <c r="G475" s="145"/>
      <c r="H475" s="145"/>
      <c r="I475" s="146"/>
      <c r="J475" s="144"/>
      <c r="K475" s="145"/>
      <c r="L475" s="145"/>
      <c r="M475" s="146"/>
      <c r="N475" s="144"/>
      <c r="O475" s="145"/>
      <c r="P475" s="145"/>
      <c r="Q475" s="146"/>
      <c r="R475" s="144"/>
      <c r="S475" s="145"/>
      <c r="T475" s="145"/>
      <c r="U475" s="146"/>
      <c r="V475" s="144"/>
      <c r="W475" s="145"/>
      <c r="X475" s="145"/>
      <c r="Y475" s="146"/>
      <c r="Z475" s="144"/>
      <c r="AA475" s="145"/>
      <c r="AB475" s="145"/>
      <c r="AC475" s="146"/>
      <c r="AD475" s="144"/>
      <c r="AE475" s="145"/>
      <c r="AF475" s="145"/>
      <c r="AG475" s="146"/>
      <c r="AH475" s="145"/>
      <c r="AI475" s="145"/>
      <c r="AJ475" s="145"/>
      <c r="AK475" s="146"/>
      <c r="AL475" s="144"/>
      <c r="AM475" s="145"/>
      <c r="AN475" s="145"/>
      <c r="AO475" s="146"/>
      <c r="AP475" s="144"/>
      <c r="AQ475" s="145"/>
      <c r="AR475" s="145"/>
      <c r="AS475" s="146"/>
      <c r="AT475" s="144"/>
      <c r="AU475" s="145"/>
      <c r="AV475" s="145"/>
      <c r="AW475" s="146"/>
      <c r="AX475" s="144"/>
      <c r="AY475" s="145"/>
      <c r="AZ475" s="145"/>
      <c r="BA475" s="146"/>
      <c r="BB475" s="144"/>
      <c r="BC475" s="145"/>
      <c r="BD475" s="145"/>
      <c r="BE475" s="146"/>
      <c r="BF475" s="145"/>
      <c r="BG475" s="145"/>
      <c r="BH475" s="145"/>
      <c r="BI475" s="146"/>
      <c r="BJ475" s="144"/>
      <c r="BK475" s="145"/>
      <c r="BL475" s="145"/>
      <c r="BM475" s="146"/>
      <c r="BN475" s="144"/>
      <c r="BO475" s="145"/>
      <c r="BP475" s="145"/>
      <c r="BQ475" s="146"/>
      <c r="BR475" s="144"/>
      <c r="BS475" s="145"/>
      <c r="BT475" s="145"/>
      <c r="BU475" s="146"/>
      <c r="BV475" s="144"/>
      <c r="BW475" s="145"/>
      <c r="BX475" s="145"/>
      <c r="BY475" s="146"/>
      <c r="BZ475" s="144"/>
      <c r="CA475" s="145"/>
      <c r="CB475" s="145"/>
      <c r="CC475" s="146"/>
      <c r="CD475" s="145"/>
      <c r="CE475" s="145"/>
      <c r="CF475" s="145"/>
      <c r="CG475" s="146"/>
      <c r="CH475" s="145"/>
      <c r="CI475" s="145"/>
      <c r="CJ475" s="145"/>
      <c r="CK475" s="146"/>
      <c r="CL475" s="144"/>
      <c r="CM475" s="145"/>
      <c r="CN475" s="145"/>
      <c r="CO475" s="145"/>
      <c r="CP475" s="144"/>
      <c r="CQ475" s="145"/>
      <c r="CR475" s="145"/>
      <c r="CS475" s="146"/>
      <c r="CT475" s="144"/>
      <c r="CU475" s="145"/>
      <c r="CV475" s="145"/>
      <c r="CW475" s="146"/>
      <c r="CX475" s="144"/>
      <c r="CY475" s="145"/>
      <c r="CZ475" s="145"/>
      <c r="DA475" s="146"/>
      <c r="DB475" s="144"/>
      <c r="DC475" s="145"/>
      <c r="DD475" s="145"/>
      <c r="DE475" s="146"/>
      <c r="DF475" s="144"/>
      <c r="DG475" s="145"/>
      <c r="DH475" s="145"/>
      <c r="DI475" s="146"/>
      <c r="DJ475" s="144"/>
      <c r="DK475" s="145"/>
      <c r="DL475" s="145"/>
      <c r="DM475" s="146"/>
      <c r="DN475" s="144"/>
      <c r="DO475" s="145"/>
      <c r="DP475" s="145"/>
      <c r="DQ475" s="146"/>
      <c r="DR475" s="144"/>
    </row>
    <row r="476" spans="1:122" s="10" customFormat="1" ht="13.2" customHeight="1" x14ac:dyDescent="0.3">
      <c r="A476" s="79"/>
      <c r="B476" s="141"/>
      <c r="C476" s="142"/>
      <c r="D476" s="142"/>
      <c r="E476" s="143"/>
      <c r="F476" s="141"/>
      <c r="G476" s="142"/>
      <c r="H476" s="142"/>
      <c r="I476" s="143"/>
      <c r="J476" s="141"/>
      <c r="K476" s="142"/>
      <c r="L476" s="142"/>
      <c r="M476" s="143"/>
      <c r="N476" s="141"/>
      <c r="O476" s="142"/>
      <c r="P476" s="142"/>
      <c r="Q476" s="143"/>
      <c r="R476" s="141"/>
      <c r="S476" s="142"/>
      <c r="T476" s="142"/>
      <c r="U476" s="143"/>
      <c r="V476" s="141"/>
      <c r="W476" s="142"/>
      <c r="X476" s="142"/>
      <c r="Y476" s="143"/>
      <c r="Z476" s="141"/>
      <c r="AA476" s="142"/>
      <c r="AB476" s="142"/>
      <c r="AC476" s="143"/>
      <c r="AD476" s="141"/>
      <c r="AE476" s="142"/>
      <c r="AF476" s="142"/>
      <c r="AG476" s="143"/>
      <c r="AH476" s="142"/>
      <c r="AI476" s="142"/>
      <c r="AJ476" s="142"/>
      <c r="AK476" s="143"/>
      <c r="AL476" s="141"/>
      <c r="AM476" s="142"/>
      <c r="AN476" s="142"/>
      <c r="AO476" s="143"/>
      <c r="AP476" s="141"/>
      <c r="AQ476" s="142"/>
      <c r="AR476" s="142"/>
      <c r="AS476" s="143"/>
      <c r="AT476" s="141"/>
      <c r="AU476" s="142"/>
      <c r="AV476" s="142"/>
      <c r="AW476" s="143"/>
      <c r="AX476" s="141"/>
      <c r="AY476" s="142"/>
      <c r="AZ476" s="142"/>
      <c r="BA476" s="143"/>
      <c r="BB476" s="141"/>
      <c r="BC476" s="142"/>
      <c r="BD476" s="142"/>
      <c r="BE476" s="143"/>
      <c r="BF476" s="142"/>
      <c r="BG476" s="142"/>
      <c r="BH476" s="142"/>
      <c r="BI476" s="143"/>
      <c r="BJ476" s="141"/>
      <c r="BK476" s="142"/>
      <c r="BL476" s="142"/>
      <c r="BM476" s="143"/>
      <c r="BN476" s="141"/>
      <c r="BO476" s="142"/>
      <c r="BP476" s="142"/>
      <c r="BQ476" s="143"/>
      <c r="BR476" s="141"/>
      <c r="BS476" s="142"/>
      <c r="BT476" s="142"/>
      <c r="BU476" s="143"/>
      <c r="BV476" s="141"/>
      <c r="BW476" s="142"/>
      <c r="BX476" s="142"/>
      <c r="BY476" s="143"/>
      <c r="BZ476" s="141"/>
      <c r="CA476" s="142"/>
      <c r="CB476" s="142"/>
      <c r="CC476" s="143"/>
      <c r="CD476" s="142"/>
      <c r="CE476" s="142"/>
      <c r="CF476" s="142"/>
      <c r="CG476" s="143"/>
      <c r="CH476" s="142"/>
      <c r="CI476" s="142"/>
      <c r="CJ476" s="142"/>
      <c r="CK476" s="143"/>
      <c r="CL476" s="141"/>
      <c r="CM476" s="142"/>
      <c r="CN476" s="142"/>
      <c r="CO476" s="142"/>
      <c r="CP476" s="141"/>
      <c r="CQ476" s="142"/>
      <c r="CR476" s="142"/>
      <c r="CS476" s="143"/>
      <c r="CT476" s="141"/>
      <c r="CU476" s="142"/>
      <c r="CV476" s="142"/>
      <c r="CW476" s="143"/>
      <c r="CX476" s="141"/>
      <c r="CY476" s="142"/>
      <c r="CZ476" s="142"/>
      <c r="DA476" s="143"/>
      <c r="DB476" s="141"/>
      <c r="DC476" s="142"/>
      <c r="DD476" s="142"/>
      <c r="DE476" s="143"/>
      <c r="DF476" s="141"/>
      <c r="DG476" s="142"/>
      <c r="DH476" s="142"/>
      <c r="DI476" s="143"/>
      <c r="DJ476" s="141"/>
      <c r="DK476" s="142"/>
      <c r="DL476" s="142"/>
      <c r="DM476" s="143"/>
      <c r="DN476" s="141"/>
      <c r="DO476" s="142"/>
      <c r="DP476" s="142"/>
      <c r="DQ476" s="143"/>
      <c r="DR476" s="141"/>
    </row>
    <row r="477" spans="1:122" s="10" customFormat="1" ht="13.2" customHeight="1" x14ac:dyDescent="0.3">
      <c r="A477" s="81" t="s">
        <v>161</v>
      </c>
      <c r="B477" s="141"/>
      <c r="C477" s="142"/>
      <c r="D477" s="142"/>
      <c r="E477" s="143"/>
      <c r="F477" s="141"/>
      <c r="G477" s="142"/>
      <c r="H477" s="142"/>
      <c r="I477" s="143"/>
      <c r="J477" s="141"/>
      <c r="K477" s="142"/>
      <c r="L477" s="142"/>
      <c r="M477" s="143"/>
      <c r="N477" s="141"/>
      <c r="O477" s="142"/>
      <c r="P477" s="142"/>
      <c r="Q477" s="143"/>
      <c r="R477" s="141"/>
      <c r="S477" s="142"/>
      <c r="T477" s="142"/>
      <c r="U477" s="143"/>
      <c r="V477" s="141"/>
      <c r="W477" s="142"/>
      <c r="X477" s="142"/>
      <c r="Y477" s="143"/>
      <c r="Z477" s="141"/>
      <c r="AA477" s="142"/>
      <c r="AB477" s="142"/>
      <c r="AC477" s="143"/>
      <c r="AD477" s="141"/>
      <c r="AE477" s="142"/>
      <c r="AF477" s="142"/>
      <c r="AG477" s="143"/>
      <c r="AH477" s="142"/>
      <c r="AI477" s="142"/>
      <c r="AJ477" s="142"/>
      <c r="AK477" s="143"/>
      <c r="AL477" s="141"/>
      <c r="AM477" s="142"/>
      <c r="AN477" s="142"/>
      <c r="AO477" s="143"/>
      <c r="AP477" s="141"/>
      <c r="AQ477" s="142"/>
      <c r="AR477" s="142"/>
      <c r="AS477" s="143"/>
      <c r="AT477" s="141"/>
      <c r="AU477" s="142"/>
      <c r="AV477" s="142"/>
      <c r="AW477" s="143"/>
      <c r="AX477" s="141"/>
      <c r="AY477" s="142"/>
      <c r="AZ477" s="142"/>
      <c r="BA477" s="143"/>
      <c r="BB477" s="141"/>
      <c r="BC477" s="142"/>
      <c r="BD477" s="142"/>
      <c r="BE477" s="143"/>
      <c r="BF477" s="142"/>
      <c r="BG477" s="142"/>
      <c r="BH477" s="142"/>
      <c r="BI477" s="143"/>
      <c r="BJ477" s="141"/>
      <c r="BK477" s="142"/>
      <c r="BL477" s="142"/>
      <c r="BM477" s="143"/>
      <c r="BN477" s="141"/>
      <c r="BO477" s="142"/>
      <c r="BP477" s="142"/>
      <c r="BQ477" s="143"/>
      <c r="BR477" s="141"/>
      <c r="BS477" s="142"/>
      <c r="BT477" s="142"/>
      <c r="BU477" s="143"/>
      <c r="BV477" s="141"/>
      <c r="BW477" s="142"/>
      <c r="BX477" s="142"/>
      <c r="BY477" s="143"/>
      <c r="BZ477" s="141"/>
      <c r="CA477" s="142"/>
      <c r="CB477" s="142"/>
      <c r="CC477" s="143"/>
      <c r="CD477" s="142"/>
      <c r="CE477" s="142"/>
      <c r="CF477" s="142"/>
      <c r="CG477" s="143"/>
      <c r="CH477" s="142"/>
      <c r="CI477" s="142"/>
      <c r="CJ477" s="142"/>
      <c r="CK477" s="143"/>
      <c r="CL477" s="141"/>
      <c r="CM477" s="142"/>
      <c r="CN477" s="142"/>
      <c r="CO477" s="142"/>
      <c r="CP477" s="141"/>
      <c r="CQ477" s="142"/>
      <c r="CR477" s="142"/>
      <c r="CS477" s="143"/>
      <c r="CT477" s="141"/>
      <c r="CU477" s="142"/>
      <c r="CV477" s="142"/>
      <c r="CW477" s="143"/>
      <c r="CX477" s="141"/>
      <c r="CY477" s="142"/>
      <c r="CZ477" s="142"/>
      <c r="DA477" s="143"/>
      <c r="DB477" s="141"/>
      <c r="DC477" s="142"/>
      <c r="DD477" s="142"/>
      <c r="DE477" s="143"/>
      <c r="DF477" s="141"/>
      <c r="DG477" s="142"/>
      <c r="DH477" s="142"/>
      <c r="DI477" s="143"/>
      <c r="DJ477" s="141"/>
      <c r="DK477" s="142"/>
      <c r="DL477" s="142"/>
      <c r="DM477" s="143"/>
      <c r="DN477" s="141"/>
      <c r="DO477" s="142"/>
      <c r="DP477" s="142"/>
      <c r="DQ477" s="143"/>
      <c r="DR477" s="141"/>
    </row>
    <row r="478" spans="1:122" s="10" customFormat="1" ht="13.2" customHeight="1" x14ac:dyDescent="0.3">
      <c r="A478" s="80" t="s">
        <v>163</v>
      </c>
      <c r="B478" s="141">
        <v>-1.6457399999912925E-3</v>
      </c>
      <c r="C478" s="142">
        <v>-0.12263972999999852</v>
      </c>
      <c r="D478" s="142">
        <v>-3.7272999999998996E-4</v>
      </c>
      <c r="E478" s="143">
        <v>1.2477999999663324E-4</v>
      </c>
      <c r="F478" s="141">
        <v>-3.4043099999999786E-3</v>
      </c>
      <c r="G478" s="142">
        <v>-6.6397999999900925E-4</v>
      </c>
      <c r="H478" s="142">
        <v>-3.4080699999932676E-3</v>
      </c>
      <c r="I478" s="143">
        <v>-5.8943899999995605E-3</v>
      </c>
      <c r="J478" s="141">
        <v>1.4355064800000004</v>
      </c>
      <c r="K478" s="142">
        <v>-0.58724516999999921</v>
      </c>
      <c r="L478" s="142">
        <v>-18.958494219999999</v>
      </c>
      <c r="M478" s="143">
        <v>-52.543414559999995</v>
      </c>
      <c r="N478" s="141">
        <v>-6.64431899999951E-2</v>
      </c>
      <c r="O478" s="142">
        <v>-0.53284118000000502</v>
      </c>
      <c r="P478" s="142">
        <v>-6.7348104399999702</v>
      </c>
      <c r="Q478" s="143">
        <v>-0.12901608000000853</v>
      </c>
      <c r="R478" s="141">
        <v>2.3912199999031147E-3</v>
      </c>
      <c r="S478" s="142">
        <v>-2.7053599998725988E-3</v>
      </c>
      <c r="T478" s="142">
        <v>-1.5682199999994281E-3</v>
      </c>
      <c r="U478" s="143">
        <v>6.7680999999993215E-4</v>
      </c>
      <c r="V478" s="141">
        <v>-3.1618670399999997</v>
      </c>
      <c r="W478" s="142">
        <v>-7.7024999999480309E-4</v>
      </c>
      <c r="X478" s="142">
        <v>-3.1763000000557893E-4</v>
      </c>
      <c r="Y478" s="143">
        <v>3.1690000000253346E-4</v>
      </c>
      <c r="Z478" s="141">
        <v>6.1150999999836134E-4</v>
      </c>
      <c r="AA478" s="142">
        <v>-1.0262699999998403E-3</v>
      </c>
      <c r="AB478" s="142">
        <v>-1.9534599999906279E-3</v>
      </c>
      <c r="AC478" s="143">
        <v>-1.9878199999952811E-3</v>
      </c>
      <c r="AD478" s="141">
        <v>4.5837000000119587E-4</v>
      </c>
      <c r="AE478" s="142">
        <v>1.4016700000026958E-3</v>
      </c>
      <c r="AF478" s="142">
        <v>1.2165799999988847E-3</v>
      </c>
      <c r="AG478" s="143">
        <v>-7.874999999881989E-5</v>
      </c>
      <c r="AH478" s="142">
        <v>5.4386999999769619E-4</v>
      </c>
      <c r="AI478" s="142">
        <v>-29.948443989999994</v>
      </c>
      <c r="AJ478" s="142">
        <v>-9.5460900000030047E-3</v>
      </c>
      <c r="AK478" s="143">
        <v>-1.2356199999958334E-3</v>
      </c>
      <c r="AL478" s="141">
        <v>2.4798999998165532E-4</v>
      </c>
      <c r="AM478" s="142">
        <v>14.600438909999998</v>
      </c>
      <c r="AN478" s="142">
        <v>-0.23069053999999597</v>
      </c>
      <c r="AO478" s="143">
        <v>-8.8555999998789052E-4</v>
      </c>
      <c r="AP478" s="141">
        <v>9.3128999999680668E-4</v>
      </c>
      <c r="AQ478" s="142">
        <v>-5.7308885399999783</v>
      </c>
      <c r="AR478" s="142">
        <v>-1.3225399999864749E-3</v>
      </c>
      <c r="AS478" s="143">
        <v>2.5509999999849243E-3</v>
      </c>
      <c r="AT478" s="141">
        <v>0.37021707999997305</v>
      </c>
      <c r="AU478" s="142">
        <v>-4.5990999999776248E-4</v>
      </c>
      <c r="AV478" s="142">
        <v>166.99947502999996</v>
      </c>
      <c r="AW478" s="143">
        <v>349.07080644999996</v>
      </c>
      <c r="AX478" s="141">
        <v>54.238856889999994</v>
      </c>
      <c r="AY478" s="142">
        <v>202.98835300000002</v>
      </c>
      <c r="AZ478" s="142">
        <v>5.7179999998879794E-4</v>
      </c>
      <c r="BA478" s="143">
        <v>-1051.6335736731251</v>
      </c>
      <c r="BB478" s="141">
        <v>-42.606904390000004</v>
      </c>
      <c r="BC478" s="142">
        <v>-121.4786</v>
      </c>
      <c r="BD478" s="142">
        <v>-74.496749770000008</v>
      </c>
      <c r="BE478" s="143">
        <v>-318.65176385000001</v>
      </c>
      <c r="BF478" s="142">
        <v>-1133.1133341299999</v>
      </c>
      <c r="BG478" s="142">
        <v>1032.4410621299999</v>
      </c>
      <c r="BH478" s="142">
        <v>179.92701763999997</v>
      </c>
      <c r="BI478" s="143">
        <v>-1319.3724591399998</v>
      </c>
      <c r="BJ478" s="141">
        <v>675.68338754999991</v>
      </c>
      <c r="BK478" s="142">
        <v>-442.84548516000001</v>
      </c>
      <c r="BL478" s="142">
        <v>977.97218210999995</v>
      </c>
      <c r="BM478" s="143">
        <v>1442.8488037599998</v>
      </c>
      <c r="BN478" s="141">
        <v>3766.54280303</v>
      </c>
      <c r="BO478" s="142">
        <v>-4111.0485768099998</v>
      </c>
      <c r="BP478" s="142">
        <v>-601.41663448999998</v>
      </c>
      <c r="BQ478" s="143">
        <v>-1562.6717635699997</v>
      </c>
      <c r="BR478" s="141">
        <v>1770.4421072999999</v>
      </c>
      <c r="BS478" s="142">
        <v>-2928.46031898</v>
      </c>
      <c r="BT478" s="142">
        <v>843.35075215000006</v>
      </c>
      <c r="BU478" s="143">
        <v>-496.62937005000003</v>
      </c>
      <c r="BV478" s="141">
        <v>-974.80665413999998</v>
      </c>
      <c r="BW478" s="142">
        <v>2679.8986685500004</v>
      </c>
      <c r="BX478" s="142">
        <v>193.38823439999999</v>
      </c>
      <c r="BY478" s="143">
        <v>907.91087170000003</v>
      </c>
      <c r="BZ478" s="141">
        <v>748.26877701000012</v>
      </c>
      <c r="CA478" s="142">
        <v>571.06213722000007</v>
      </c>
      <c r="CB478" s="142">
        <v>405.80432619999988</v>
      </c>
      <c r="CC478" s="143">
        <v>-1141.3558598300001</v>
      </c>
      <c r="CD478" s="142">
        <v>-971.37717185000008</v>
      </c>
      <c r="CE478" s="142">
        <v>191.03702508999999</v>
      </c>
      <c r="CF478" s="142">
        <v>-969.65851332</v>
      </c>
      <c r="CG478" s="143">
        <v>-1670.2079215799999</v>
      </c>
      <c r="CH478" s="142">
        <v>509.10319430999999</v>
      </c>
      <c r="CI478" s="142">
        <v>-703.02887755000006</v>
      </c>
      <c r="CJ478" s="142">
        <v>515.93805617999999</v>
      </c>
      <c r="CK478" s="143">
        <v>-186.74302653999999</v>
      </c>
      <c r="CL478" s="141">
        <v>1037.0124405800002</v>
      </c>
      <c r="CM478" s="142">
        <v>-236.01314510000003</v>
      </c>
      <c r="CN478" s="142">
        <v>1864.7615533999999</v>
      </c>
      <c r="CO478" s="142">
        <v>-726.43783491000011</v>
      </c>
      <c r="CP478" s="141">
        <v>2630.7960528499993</v>
      </c>
      <c r="CQ478" s="142">
        <v>-1016.8486880800001</v>
      </c>
      <c r="CR478" s="142">
        <v>-128.46126993999997</v>
      </c>
      <c r="CS478" s="143">
        <v>-3016.1349199399992</v>
      </c>
      <c r="CT478" s="141">
        <v>3735.0779488800003</v>
      </c>
      <c r="CU478" s="142">
        <v>1680.6427328099996</v>
      </c>
      <c r="CV478" s="142">
        <v>-61.863908630000083</v>
      </c>
      <c r="CW478" s="143">
        <v>-3834.8974966699998</v>
      </c>
      <c r="CX478" s="141">
        <v>-493.82567904999991</v>
      </c>
      <c r="CY478" s="142">
        <v>282.44991123</v>
      </c>
      <c r="CZ478" s="142">
        <v>468.60296916000004</v>
      </c>
      <c r="DA478" s="143">
        <v>-689.9873213599999</v>
      </c>
      <c r="DB478" s="141">
        <v>1050.6832329099998</v>
      </c>
      <c r="DC478" s="142">
        <v>360.9384928500001</v>
      </c>
      <c r="DD478" s="142">
        <v>2239.5735849899997</v>
      </c>
      <c r="DE478" s="143">
        <v>-1995.6834292300002</v>
      </c>
      <c r="DF478" s="141">
        <v>2842.9147004200004</v>
      </c>
      <c r="DG478" s="142">
        <v>443.70525640000017</v>
      </c>
      <c r="DH478" s="142">
        <v>-464.76350529999991</v>
      </c>
      <c r="DI478" s="143">
        <v>178.96986339000011</v>
      </c>
      <c r="DJ478" s="141">
        <v>2975.0617592100007</v>
      </c>
      <c r="DK478" s="142">
        <v>1130.46006536</v>
      </c>
      <c r="DL478" s="142">
        <v>-608.92270356999995</v>
      </c>
      <c r="DM478" s="143">
        <v>118.02939379000009</v>
      </c>
      <c r="DN478" s="141">
        <v>6353.4761872300005</v>
      </c>
      <c r="DO478" s="142">
        <v>4287.9280604599999</v>
      </c>
      <c r="DP478" s="142">
        <v>-1701.21950085</v>
      </c>
      <c r="DQ478" s="143">
        <v>-1533.6633604899998</v>
      </c>
      <c r="DR478" s="141">
        <v>758.14701642</v>
      </c>
    </row>
    <row r="479" spans="1:122" s="10" customFormat="1" ht="13.2" customHeight="1" x14ac:dyDescent="0.3">
      <c r="A479" s="82"/>
      <c r="B479" s="7"/>
      <c r="C479" s="8"/>
      <c r="D479" s="8"/>
      <c r="E479" s="9"/>
      <c r="F479" s="7"/>
      <c r="G479" s="8"/>
      <c r="H479" s="8"/>
      <c r="I479" s="9"/>
      <c r="J479" s="7"/>
      <c r="K479" s="8"/>
      <c r="L479" s="8"/>
      <c r="M479" s="9"/>
      <c r="N479" s="7"/>
      <c r="O479" s="8"/>
      <c r="P479" s="8"/>
      <c r="Q479" s="9"/>
      <c r="R479" s="7"/>
      <c r="S479" s="8"/>
      <c r="T479" s="8"/>
      <c r="U479" s="9"/>
      <c r="V479" s="7"/>
      <c r="W479" s="8"/>
      <c r="X479" s="8"/>
      <c r="Y479" s="9"/>
      <c r="Z479" s="7"/>
      <c r="AA479" s="8"/>
      <c r="AB479" s="8"/>
      <c r="AC479" s="9"/>
      <c r="AD479" s="7"/>
      <c r="AE479" s="8"/>
      <c r="AF479" s="8"/>
      <c r="AG479" s="9"/>
      <c r="AH479" s="8"/>
      <c r="AI479" s="8"/>
      <c r="AJ479" s="8"/>
      <c r="AK479" s="9"/>
      <c r="AL479" s="7"/>
      <c r="AM479" s="8"/>
      <c r="AN479" s="8"/>
      <c r="AO479" s="9"/>
      <c r="AP479" s="7"/>
      <c r="AQ479" s="8"/>
      <c r="AR479" s="8"/>
      <c r="AS479" s="9"/>
      <c r="AT479" s="7"/>
      <c r="AU479" s="8"/>
      <c r="AV479" s="8"/>
      <c r="AW479" s="9"/>
      <c r="AX479" s="7"/>
      <c r="AY479" s="8"/>
      <c r="AZ479" s="8"/>
      <c r="BA479" s="9"/>
      <c r="BB479" s="7"/>
      <c r="BC479" s="8"/>
      <c r="BD479" s="8"/>
      <c r="BE479" s="9"/>
      <c r="BF479" s="8"/>
      <c r="BG479" s="8"/>
      <c r="BH479" s="8"/>
      <c r="BI479" s="9"/>
      <c r="BJ479" s="7"/>
      <c r="BK479" s="8"/>
      <c r="BL479" s="8"/>
      <c r="BM479" s="9"/>
      <c r="BN479" s="7"/>
      <c r="BO479" s="8"/>
      <c r="BP479" s="8"/>
      <c r="BQ479" s="9"/>
      <c r="BR479" s="7"/>
      <c r="BS479" s="8"/>
      <c r="BT479" s="8"/>
      <c r="BU479" s="9"/>
      <c r="BV479" s="7"/>
      <c r="BW479" s="8"/>
      <c r="BX479" s="8"/>
      <c r="BY479" s="9"/>
      <c r="BZ479" s="7"/>
      <c r="CA479" s="8"/>
      <c r="CB479" s="8"/>
      <c r="CC479" s="9"/>
      <c r="CD479" s="8"/>
      <c r="CE479" s="8"/>
      <c r="CF479" s="8"/>
      <c r="CG479" s="9"/>
      <c r="CH479" s="8"/>
      <c r="CI479" s="8"/>
      <c r="CJ479" s="8"/>
      <c r="CK479" s="9"/>
      <c r="CL479" s="7"/>
      <c r="CM479" s="8"/>
      <c r="CN479" s="8"/>
      <c r="CO479" s="8"/>
      <c r="CP479" s="7"/>
      <c r="CQ479" s="8"/>
      <c r="CR479" s="8"/>
      <c r="CS479" s="9"/>
      <c r="CT479" s="7"/>
      <c r="CU479" s="8"/>
      <c r="CV479" s="8"/>
      <c r="CW479" s="9"/>
      <c r="CX479" s="7"/>
      <c r="CY479" s="8"/>
      <c r="CZ479" s="8"/>
      <c r="DA479" s="9"/>
      <c r="DB479" s="7"/>
      <c r="DC479" s="8"/>
      <c r="DD479" s="8"/>
      <c r="DE479" s="9"/>
      <c r="DF479" s="7"/>
      <c r="DG479" s="8"/>
      <c r="DH479" s="8"/>
      <c r="DI479" s="9"/>
      <c r="DJ479" s="7"/>
      <c r="DK479" s="8"/>
      <c r="DL479" s="8"/>
      <c r="DM479" s="9"/>
      <c r="DN479" s="7"/>
      <c r="DO479" s="8"/>
      <c r="DP479" s="8"/>
      <c r="DQ479" s="9"/>
      <c r="DR479" s="7"/>
    </row>
  </sheetData>
  <pageMargins left="0.511811024" right="0.511811024" top="0.78740157499999996" bottom="0.78740157499999996" header="0.31496062000000002" footer="0.31496062000000002"/>
  <pageSetup paperSize="9" orientation="portrait" horizontalDpi="120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A97B8008E57814B9A2E6D3BF9488275" ma:contentTypeVersion="18" ma:contentTypeDescription="Crie um novo documento." ma:contentTypeScope="" ma:versionID="ff7cb49367e0ca8f998e8d3a26678bb2">
  <xsd:schema xmlns:xsd="http://www.w3.org/2001/XMLSchema" xmlns:xs="http://www.w3.org/2001/XMLSchema" xmlns:p="http://schemas.microsoft.com/office/2006/metadata/properties" xmlns:ns2="59fd1f5f-b86d-4ade-a4f9-0d916cac7502" xmlns:ns3="902dc832-b3f6-4247-9a0f-73f56caf4f49" targetNamespace="http://schemas.microsoft.com/office/2006/metadata/properties" ma:root="true" ma:fieldsID="381aaee8d4ae2d2c617c1c4306855af8" ns2:_="" ns3:_="">
    <xsd:import namespace="59fd1f5f-b86d-4ade-a4f9-0d916cac7502"/>
    <xsd:import namespace="902dc832-b3f6-4247-9a0f-73f56caf4f49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DataPrimeiraPublicacao" minOccurs="0"/>
                <xsd:element ref="ns3:Subpastas" minOccurs="0"/>
                <xsd:element ref="ns2:HouvePrimeiraPublicacao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fd1f5f-b86d-4ade-a4f9-0d916cac7502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Coluna Global de Taxonomia" ma:hidden="true" ma:list="{cbcad25e-3f40-4043-a45c-98aeb26f69e1}" ma:internalName="TaxCatchAll" ma:showField="CatchAllData" ma:web="902dc832-b3f6-4247-9a0f-73f56caf4f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Coluna Global de Taxonomia1" ma:hidden="true" ma:list="{cbcad25e-3f40-4043-a45c-98aeb26f69e1}" ma:internalName="TaxCatchAllLabel" ma:readOnly="true" ma:showField="CatchAllDataLabel" ma:web="902dc832-b3f6-4247-9a0f-73f56caf4f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ataPrimeiraPublicacao" ma:index="10" nillable="true" ma:displayName="Data da Primeira Publicação" ma:default="[today]" ma:format="DateTime" ma:hidden="true" ma:internalName="DataPrimeiraPublicacao" ma:readOnly="false">
      <xsd:simpleType>
        <xsd:restriction base="dms:DateTime"/>
      </xsd:simpleType>
    </xsd:element>
    <xsd:element name="HouvePrimeiraPublicacao" ma:index="12" nillable="true" ma:displayName="HouvePrimeiraPublicacao" ma:decimals="0" ma:default="0" ma:hidden="true" ma:internalName="HouvePrimeiraPublicacao" ma:readOnly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dc832-b3f6-4247-9a0f-73f56caf4f49" elementFormDefault="qualified">
    <xsd:import namespace="http://schemas.microsoft.com/office/2006/documentManagement/types"/>
    <xsd:import namespace="http://schemas.microsoft.com/office/infopath/2007/PartnerControls"/>
    <xsd:element name="Subpastas" ma:index="11" nillable="true" ma:displayName="Subpastas" ma:description="" ma:internalName="Subpastas">
      <xsd:simpleType>
        <xsd:restriction base="dms:Text">
          <xsd:maxLength value="255"/>
        </xsd:restriction>
      </xsd:simpleType>
    </xsd:element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c04560d3-a704-4f13-8370-2353aa785e1d" ContentTypeId="0x0101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ouvePrimeiraPublicacao xmlns="59fd1f5f-b86d-4ade-a4f9-0d916cac7502">0</HouvePrimeiraPublicacao>
    <DataPrimeiraPublicacao xmlns="59fd1f5f-b86d-4ade-a4f9-0d916cac7502">2025-04-28T11:20:03+00:00</DataPrimeiraPublicacao>
    <Subpastas xmlns="902dc832-b3f6-4247-9a0f-73f56caf4f49" xsi:nil="true"/>
    <TaxCatchAll xmlns="59fd1f5f-b86d-4ade-a4f9-0d916cac7502"/>
  </documentManagement>
</p:properties>
</file>

<file path=customXml/itemProps1.xml><?xml version="1.0" encoding="utf-8"?>
<ds:datastoreItem xmlns:ds="http://schemas.openxmlformats.org/officeDocument/2006/customXml" ds:itemID="{F1637046-07B3-4616-92A5-1EE827674796}"/>
</file>

<file path=customXml/itemProps2.xml><?xml version="1.0" encoding="utf-8"?>
<ds:datastoreItem xmlns:ds="http://schemas.openxmlformats.org/officeDocument/2006/customXml" ds:itemID="{D76173F0-2E3A-421C-998B-CE84B8650CA1}"/>
</file>

<file path=customXml/itemProps3.xml><?xml version="1.0" encoding="utf-8"?>
<ds:datastoreItem xmlns:ds="http://schemas.openxmlformats.org/officeDocument/2006/customXml" ds:itemID="{59218E21-CD4B-470B-96FB-80F323CF8802}"/>
</file>

<file path=customXml/itemProps4.xml><?xml version="1.0" encoding="utf-8"?>
<ds:datastoreItem xmlns:ds="http://schemas.openxmlformats.org/officeDocument/2006/customXml" ds:itemID="{450A6214-E3C2-438E-B5B8-833EABE992C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Balanço</vt:lpstr>
      <vt:lpstr>Balanço 2</vt:lpstr>
    </vt:vector>
  </TitlesOfParts>
  <Company>Banco Central do Brasil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depec.brarantes</dc:creator>
  <cp:lastModifiedBy>Gustavo Felipe de Sousa</cp:lastModifiedBy>
  <dcterms:created xsi:type="dcterms:W3CDTF">2015-04-02T13:50:59Z</dcterms:created>
  <dcterms:modified xsi:type="dcterms:W3CDTF">2025-04-23T13:46:49Z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0x0101005A97B8008E57814B9A2E6D3BF9488275</vt:lpwstr>
  </property>
</Properties>
</file>